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<sst xmlns="http://schemas.openxmlformats.org/spreadsheetml/2006/main" count="2786" uniqueCount="605">
  <si>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</si>
  <si>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</si>
  <si>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</si>
  <si>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</si>
  <si>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</si>
  <si>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</si>
  <si>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</si>
  <si>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</si>
  <si>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</si>
  <si>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</si>
  <si>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</si>
  <si>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</si>
  <si>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</si>
  <si>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</si>
  <si>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</si>
  <si>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</si>
  <si>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</si>
  <si>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</si>
  <si>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</si>
  <si>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</si>
  <si>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</si>
  <si>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</si>
  <si>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</si>
  <si>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</si>
  <si>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</si>
  <si>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</si>
  <si>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</si>
  <si>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</si>
  <si>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</si>
  <si>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</si>
  <si>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</si>
  <si>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</si>
  <si>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</si>
  <si>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</si>
  <si>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</si>
  <si>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</si>
  <si>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</si>
  <si>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</si>
  <si>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</si>
  <si>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</si>
  <si>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</si>
  <si>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</si>
  <si>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</si>
  <si>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</si>
  <si>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</si>
  <si>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</si>
  <si>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</si>
  <si>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</si>
  <si>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</si>
  <si>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</si>
  <si>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</si>
  <si>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</si>
  <si>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</si>
  <si>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</si>
  <si>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</si>
  <si>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</si>
  <si>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</si>
  <si>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</si>
  <si>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</si>
  <si>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</si>
  <si>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</si>
  <si>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</si>
  <si>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</si>
  <si>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</si>
  <si>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</si>
  <si>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</si>
  <si>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</si>
  <si>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</si>
  <si>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</si>
  <si>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</si>
  <si>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</si>
  <si>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</si>
  <si>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</si>
  <si>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</si>
  <si>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</si>
  <si>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</si>
  <si>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</si>
  <si>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</si>
  <si>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</si>
  <si>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</si>
  <si>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</si>
  <si>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</si>
  <si>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</si>
  <si>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</si>
  <si>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</si>
  <si>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</si>
  <si>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</si>
  <si>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</si>
  <si>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</si>
  <si>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</si>
  <si>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</si>
  <si>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</si>
  <si>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</si>
  <si>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</si>
  <si>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</si>
  <si>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</si>
  <si>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</si>
  <si>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</si>
  <si>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</si>
  <si>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</si>
  <si>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</si>
  <si>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</si>
  <si>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</si>
  <si>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</si>
  <si>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</si>
  <si>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</si>
  <si>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</si>
  <si>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</si>
  <si>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</si>
  <si>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</si>
  <si>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</si>
  <si>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</si>
  <si>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</si>
  <si>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</si>
  <si>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</si>
  <si>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</si>
  <si>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</si>
  <si>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</si>
  <si>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</si>
  <si>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</si>
  <si>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</si>
  <si>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</si>
  <si>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</si>
  <si>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</si>
  <si>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</si>
  <si>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</si>
  <si>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</si>
  <si>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</si>
  <si>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</si>
  <si>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</si>
  <si>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</si>
  <si>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</si>
  <si>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</si>
  <si>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</si>
  <si>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</si>
  <si>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</si>
  <si>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</si>
  <si>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</si>
  <si>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</si>
  <si>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</si>
  <si>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</si>
  <si>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</si>
  <si>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</si>
  <si>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</si>
  <si>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</si>
  <si>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</si>
  <si>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</si>
  <si>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</si>
  <si>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</si>
  <si>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</si>
  <si>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</si>
  <si>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</si>
  <si>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</si>
  <si>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</si>
  <si>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</si>
  <si>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</si>
  <si>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</si>
  <si>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</si>
  <si>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</si>
  <si>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</si>
  <si>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</si>
  <si>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</si>
  <si>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</si>
  <si>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</si>
  <si>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</si>
  <si>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</si>
  <si>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</si>
  <si>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</si>
  <si>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</si>
  <si>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</si>
  <si>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</si>
  <si>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</si>
  <si>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</si>
  <si>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</si>
  <si>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</si>
  <si>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</si>
  <si>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</si>
  <si>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</si>
  <si>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</si>
  <si>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</si>
  <si>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</si>
  <si>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</si>
  <si>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</si>
  <si>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</si>
  <si>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</si>
  <si>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</si>
  <si>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</si>
  <si>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</si>
  <si>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</si>
  <si>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</si>
  <si>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</si>
  <si>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</si>
  <si>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</si>
  <si>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</si>
  <si>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</si>
  <si>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</si>
  <si>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</si>
  <si>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</si>
  <si>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</si>
  <si>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</si>
  <si>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</si>
  <si>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</si>
  <si>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</si>
  <si>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</si>
  <si>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</si>
  <si>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</si>
  <si>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</si>
  <si>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</si>
  <si>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</si>
  <si>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</si>
  <si>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</si>
  <si>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</si>
  <si>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</si>
  <si>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</si>
  <si>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</si>
  <si>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</si>
  <si>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</si>
  <si>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</si>
  <si>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</si>
  <si>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</si>
  <si>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</si>
  <si>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</si>
  <si>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</si>
  <si>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</si>
  <si>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</si>
  <si>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</si>
  <si>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</si>
  <si>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</si>
  <si>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</si>
  <si>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</si>
  <si>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</si>
  <si>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</si>
  <si>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</si>
  <si>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</si>
  <si>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</si>
  <si>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</si>
  <si>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</si>
  <si>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</si>
  <si>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</si>
  <si>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</si>
  <si>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</si>
  <si>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</si>
  <si>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</si>
  <si>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</si>
  <si>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</si>
  <si>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</si>
  <si>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</si>
  <si>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</si>
  <si>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</si>
  <si>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</si>
  <si>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</si>
  <si>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</si>
  <si>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</si>
  <si>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</si>
  <si>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</si>
  <si>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</si>
  <si>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</si>
  <si>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</si>
  <si>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</si>
  <si>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</si>
  <si>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</si>
  <si>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</si>
  <si>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</si>
  <si>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</si>
  <si>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</si>
  <si>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</si>
  <si>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</si>
  <si>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</si>
  <si>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</si>
  <si>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</si>
  <si>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</si>
  <si>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</si>
  <si>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</si>
  <si>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</si>
  <si>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</si>
  <si>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</si>
  <si>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</si>
  <si>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</si>
  <si>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</si>
  <si>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</si>
  <si>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</si>
  <si>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</si>
  <si>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</si>
  <si>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</si>
  <si>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</si>
  <si>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</si>
  <si>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</si>
  <si>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</si>
  <si>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</si>
  <si>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</si>
  <si>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</si>
  <si>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</si>
  <si>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</si>
  <si>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</si>
  <si>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</si>
  <si>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</si>
  <si>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</si>
  <si>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</si>
  <si>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</si>
  <si>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</si>
  <si>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</si>
  <si>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</si>
  <si>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</si>
  <si>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</si>
  <si>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</si>
  <si>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</si>
  <si>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</si>
  <si>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</si>
  <si>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</si>
  <si>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</si>
  <si>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</si>
  <si>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</si>
  <si>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</si>
  <si>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</si>
  <si>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</si>
  <si>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</si>
  <si>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</si>
  <si>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</si>
  <si>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</si>
  <si>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</si>
  <si>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</si>
  <si>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</si>
  <si>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</si>
  <si>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</si>
  <si>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</si>
  <si>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</si>
  <si>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</si>
  <si>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</si>
  <si>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</si>
  <si>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</si>
  <si>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</si>
  <si>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</si>
  <si>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</si>
  <si>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</si>
  <si>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</si>
  <si>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</si>
  <si>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</si>
  <si>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</si>
  <si>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</si>
  <si>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</si>
  <si>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</si>
  <si>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</si>
  <si>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</si>
  <si>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</si>
  <si>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</si>
  <si>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</si>
  <si>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</si>
  <si>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</si>
  <si>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</si>
  <si>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</si>
  <si>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</si>
  <si>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</si>
  <si>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</si>
  <si>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</si>
  <si>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</si>
  <si>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</si>
  <si>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</si>
  <si>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</si>
  <si>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</si>
  <si>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</si>
  <si>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</si>
  <si>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</si>
  <si>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</si>
  <si>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</si>
  <si>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</si>
  <si>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</si>
  <si>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</si>
  <si>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</si>
  <si>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</si>
  <si>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</si>
  <si>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</si>
  <si>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</si>
  <si>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</si>
  <si>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</si>
  <si>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</si>
  <si>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</si>
  <si>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</si>
  <si>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</si>
  <si>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</si>
  <si>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</si>
  <si>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</si>
  <si>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</si>
  <si>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</si>
  <si>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</si>
  <si>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</si>
  <si>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</si>
  <si>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</si>
  <si>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</si>
  <si>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</si>
  <si>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</si>
  <si>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</si>
  <si>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</si>
  <si>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</si>
  <si>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</si>
  <si>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</si>
  <si>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</si>
  <si>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</si>
  <si>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</si>
  <si>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</si>
  <si>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</si>
  <si>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</si>
  <si>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</si>
  <si>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</si>
  <si>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</si>
  <si>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</si>
  <si>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</si>
  <si>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</si>
  <si>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</si>
  <si>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</si>
  <si>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</si>
  <si>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</si>
  <si>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</si>
  <si>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</si>
  <si>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</si>
  <si>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</si>
  <si>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</si>
  <si>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</si>
  <si>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</si>
  <si>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</si>
  <si>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</si>
  <si>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</si>
  <si>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</si>
  <si>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</si>
  <si>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</si>
  <si>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</si>
  <si>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</si>
  <si>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</si>
  <si>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</si>
  <si>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</si>
  <si>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</si>
  <si>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</si>
  <si>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</si>
  <si>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</si>
  <si>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</si>
  <si>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</si>
  <si>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</si>
  <si>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</si>
  <si>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</si>
  <si>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</si>
  <si>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</si>
  <si>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</si>
  <si>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</si>
  <si>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</si>
  <si>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</si>
  <si>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</si>
  <si>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</si>
  <si>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</si>
  <si>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</si>
  <si>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</si>
  <si>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</si>
  <si>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</si>
  <si>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</si>
  <si>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</si>
  <si>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</si>
  <si>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</si>
  <si>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</si>
  <si>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</si>
  <si>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</si>
  <si>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</si>
  <si>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</si>
  <si>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</si>
  <si>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</si>
  <si>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</si>
  <si>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</si>
  <si>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</si>
  <si>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</si>
  <si>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</si>
  <si>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</si>
  <si>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</si>
  <si>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</si>
  <si>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</si>
  <si>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</si>
  <si>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</si>
  <si>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</si>
  <si>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</si>
  <si>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</si>
  <si>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</si>
  <si>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</si>
  <si>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</si>
  <si>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</si>
  <si>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</si>
  <si>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</si>
  <si>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</si>
  <si>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</si>
  <si>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</si>
  <si>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</si>
  <si>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</si>
  <si>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</si>
  <si>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</si>
  <si>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</si>
  <si>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</si>
  <si>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</si>
  <si>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</si>
  <si>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</si>
  <si>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</si>
  <si>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</si>
  <si>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</si>
  <si>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</si>
  <si>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</si>
  <si>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</si>
  <si>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</si>
  <si>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</si>
  <si>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</si>
  <si>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</si>
  <si>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</si>
  <si>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</si>
  <si>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</si>
  <si>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</si>
  <si>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</si>
  <si>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</si>
  <si>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</si>
  <si>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</si>
  <si>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</si>
  <si>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</si>
  <si>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</si>
  <si>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</si>
  <si>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</si>
  <si>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</si>
  <si>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</si>
  <si>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</si>
  <si>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</si>
  <si>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</si>
  <si>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</si>
  <si>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</si>
  <si>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</si>
  <si>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</si>
  <si>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</si>
  <si>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</si>
  <si>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</si>
  <si>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</si>
  <si>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</si>
  <si>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</si>
  <si>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</si>
  <si>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</si>
  <si>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</si>
  <si>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</si>
  <si>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</si>
  <si>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</si>
  <si>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</si>
  <si>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</si>
  <si>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</si>
  <si>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</si>
  <si>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</si>
  <si>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</si>
  <si>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</si>
  <si>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</si>
  <si>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</si>
  <si>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</si>
  <si>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</si>
  <si>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</si>
  <si>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</si>
  <si>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日中韓協力事務局拠出金（義務的拠出金）</t>
    <phoneticPr fontId="5"/>
  </si>
  <si>
    <t>アジア大洋州局</t>
    <phoneticPr fontId="5"/>
  </si>
  <si>
    <t>地域政策課</t>
    <phoneticPr fontId="5"/>
  </si>
  <si>
    <t>○</t>
  </si>
  <si>
    <t>外務省設置法第４条，外務省組織令第３９条</t>
    <phoneticPr fontId="5"/>
  </si>
  <si>
    <t>日中韓協力事務局設立協定第８条</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</si>
  <si>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</si>
  <si>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協力国際フォーラム（日中韓３か国の政府関係者や有識者が一堂に会して毎年開催される同事務局主催の最大行事）やその他の政策フォーラム（日中韓FTAセミナー，日中韓ビジネス・レセプション，日中韓防災机上演習，日中韓サイバー協議。３か国政府との共催のものを含む。）の企画・運営，メディア・学生等様々なレベルの交流事業（日中韓大学生ビデオ・コンテスト，日中韓記者交流プログラム等）の実施，各種調査・研究事業（日中韓経済研究調査，日中韓データブック等）の実施，政府間協議（日中韓サミット，日中韓外相会議，日中韓高級事務レベル協議，その他分野ごとの政府間協議（日中韓サイバー協議等））の側面支援（ロジスティクス業務，記録作成等），他国際機関（ASEAN等）との意見交換による地域協力促進への貢献等を通じ，幅広い分野における日中韓協力の促進に寄与し，３か国間の相互理解を深め，交流を増進することに寄与している。</t>
    <phoneticPr fontId="5"/>
  </si>
  <si>
    <t>運営費</t>
    <rPh sb="0" eb="3">
      <t>ウンエイヒ</t>
    </rPh>
    <phoneticPr fontId="5"/>
  </si>
  <si>
    <t>活動費</t>
    <rPh sb="0" eb="3">
      <t>カツドウヒ</t>
    </rPh>
    <phoneticPr fontId="5"/>
  </si>
  <si>
    <t>日中韓協力に係る活動における日本のプレゼンスの確保</t>
    <phoneticPr fontId="5"/>
  </si>
  <si>
    <t>幹部職員数</t>
    <phoneticPr fontId="5"/>
  </si>
  <si>
    <t>人</t>
    <rPh sb="0" eb="1">
      <t>ジン</t>
    </rPh>
    <phoneticPr fontId="5"/>
  </si>
  <si>
    <t>人</t>
    <rPh sb="0" eb="1">
      <t>ニン</t>
    </rPh>
    <phoneticPr fontId="5"/>
  </si>
  <si>
    <t>日中韓協力事務局組織図</t>
    <phoneticPr fontId="5"/>
  </si>
  <si>
    <t>専門職職員数</t>
    <phoneticPr fontId="5"/>
  </si>
  <si>
    <t>日中韓協力事務局が参加した協議の数</t>
    <phoneticPr fontId="5"/>
  </si>
  <si>
    <t>回</t>
    <rPh sb="0" eb="1">
      <t>カイ</t>
    </rPh>
    <phoneticPr fontId="5"/>
  </si>
  <si>
    <t>拠出額（百万円）／事務局職員数　　　　　　　　　　　　　　</t>
    <phoneticPr fontId="5"/>
  </si>
  <si>
    <t>百万円</t>
    <rPh sb="0" eb="1">
      <t>ヒャク</t>
    </rPh>
    <rPh sb="1" eb="3">
      <t>マンエン</t>
    </rPh>
    <phoneticPr fontId="5"/>
  </si>
  <si>
    <t>121/28</t>
    <phoneticPr fontId="5"/>
  </si>
  <si>
    <t>139/27</t>
    <phoneticPr fontId="5"/>
  </si>
  <si>
    <t>基本目標Ⅶ　分担金・拠出金</t>
    <phoneticPr fontId="5"/>
  </si>
  <si>
    <t>施策Ⅶ-２　国際機関を通じた経済及び社会分野に係る国際貢献</t>
    <phoneticPr fontId="5"/>
  </si>
  <si>
    <t>-</t>
    <phoneticPr fontId="5"/>
  </si>
  <si>
    <t>閣僚級を含む様々なレベルの政策対話，協力イニシアティブ等を通じて，未来志向の日中韓協力の枠組みを推進し，北東アジアの安定と繁栄に貢献する。</t>
    <phoneticPr fontId="5"/>
  </si>
  <si>
    <t>平成２８年８月に我が国主催で日中韓外相会議が開催されたほか，経済貿易大臣会合等の各分野における大臣会合，日中韓ユースサミット等が開催された。</t>
    <phoneticPr fontId="5"/>
  </si>
  <si>
    <t>上記会合等において日中韓三国による具体的な協力の現状や将来の方向性についての議論が行われ，日中韓協力が一層強化された。</t>
    <phoneticPr fontId="5"/>
  </si>
  <si>
    <t>上記会合の開催等を通じて，未来志向の日中韓協力の枠組みを推進し，北東アジアの安定と繁栄に貢献した。</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</si>
  <si>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</si>
  <si>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</si>
  <si>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</si>
  <si>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同上</t>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</si>
  <si>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</si>
  <si>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</si>
  <si>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</si>
  <si>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phoneticPr fontId="5"/>
  </si>
  <si>
    <t>231</t>
    <phoneticPr fontId="5"/>
  </si>
  <si>
    <t>58</t>
    <phoneticPr fontId="5"/>
  </si>
  <si>
    <t>185</t>
    <phoneticPr fontId="5"/>
  </si>
  <si>
    <t>182</t>
    <phoneticPr fontId="5"/>
  </si>
  <si>
    <t>184</t>
    <phoneticPr fontId="5"/>
  </si>
  <si>
    <t>223</t>
    <phoneticPr fontId="5"/>
  </si>
  <si>
    <t>運営・活動費</t>
    <rPh sb="0" eb="2">
      <t>ウンエイ</t>
    </rPh>
    <rPh sb="3" eb="6">
      <t>カツドウヒ</t>
    </rPh>
    <phoneticPr fontId="5"/>
  </si>
  <si>
    <t>日中韓協力事務局</t>
    <phoneticPr fontId="5"/>
  </si>
  <si>
    <t>-</t>
    <phoneticPr fontId="5"/>
  </si>
  <si>
    <t>義務的経費</t>
    <phoneticPr fontId="5"/>
  </si>
  <si>
    <t>128/31</t>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</si>
  <si>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rPh sb="30" eb="31">
      <t>カン</t>
    </rPh>
    <rPh sb="32" eb="33">
      <t>ニ</t>
    </rPh>
    <rPh sb="33" eb="35">
      <t>コクカン</t>
    </rPh>
    <rPh sb="35" eb="37">
      <t>カンケイ</t>
    </rPh>
    <rPh sb="38" eb="40">
      <t>ジョウキョウ</t>
    </rPh>
    <rPh sb="65" eb="68">
      <t>ニッチュウカン</t>
    </rPh>
    <rPh sb="77" eb="78">
      <t>ネン</t>
    </rPh>
    <rPh sb="79" eb="80">
      <t>ガツ</t>
    </rPh>
    <rPh sb="85" eb="86">
      <t>ネン</t>
    </rPh>
    <rPh sb="88" eb="89">
      <t>ガツ</t>
    </rPh>
    <rPh sb="89" eb="90">
      <t>オヨ</t>
    </rPh>
    <rPh sb="95" eb="96">
      <t>ネン</t>
    </rPh>
    <rPh sb="98" eb="99">
      <t>ガツ</t>
    </rPh>
    <rPh sb="104" eb="105">
      <t>ネン</t>
    </rPh>
    <rPh sb="106" eb="107">
      <t>ガツ</t>
    </rPh>
    <rPh sb="108" eb="109">
      <t>アイダ</t>
    </rPh>
    <phoneticPr fontId="5"/>
  </si>
  <si>
    <t>外務省
128百万円　</t>
    <rPh sb="0" eb="2">
      <t>ガイム</t>
    </rPh>
    <phoneticPr fontId="5"/>
  </si>
  <si>
    <t>日中韓協力事務局
128百万円</t>
    <rPh sb="0" eb="3">
      <t>ニッチュウカン</t>
    </rPh>
    <rPh sb="3" eb="5">
      <t>キョウリョク</t>
    </rPh>
    <rPh sb="5" eb="8">
      <t>ジムキョク</t>
    </rPh>
    <phoneticPr fontId="5"/>
  </si>
  <si>
    <t>事務局の予算担当者と日本側担当者との間で定期的にやり取りを行い，事務局の業務の効率性や効果を上げるための改善方法や施策について意見交換を行うこととなっている。</t>
    <rPh sb="8" eb="9">
      <t>シャ</t>
    </rPh>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</si>
  <si>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rPh sb="207" eb="209">
      <t>ヨサン</t>
    </rPh>
    <rPh sb="219" eb="221">
      <t>ゲンソク</t>
    </rPh>
    <rPh sb="224" eb="225">
      <t>シン</t>
    </rPh>
    <rPh sb="226" eb="228">
      <t>ヒツヨウ</t>
    </rPh>
    <rPh sb="229" eb="231">
      <t>ジギョウ</t>
    </rPh>
    <rPh sb="234" eb="236">
      <t>ヨサン</t>
    </rPh>
    <rPh sb="237" eb="238">
      <t>ミト</t>
    </rPh>
    <phoneticPr fontId="5"/>
  </si>
  <si>
    <t>課長　髙橋　直樹</t>
    <rPh sb="0" eb="2">
      <t>カチョウ</t>
    </rPh>
    <rPh sb="3" eb="5">
      <t>タカハシ</t>
    </rPh>
    <rPh sb="6" eb="8">
      <t>ナオキ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</si>
</sst>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242</v>
      </c>
      <c r="AT2" s="220"/>
      <c r="AU2" s="220"/>
      <c r="AV2" s="52" t="str">
        <f>IF(AW2="", "", "-")</f>
        <v/>
      </c>
      <c r="AW2" s="397"/>
      <c r="AX2" s="397"/>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186</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553</v>
      </c>
      <c r="AF5" s="719"/>
      <c r="AG5" s="719"/>
      <c r="AH5" s="719"/>
      <c r="AI5" s="719"/>
      <c r="AJ5" s="719"/>
      <c r="AK5" s="719"/>
      <c r="AL5" s="719"/>
      <c r="AM5" s="719"/>
      <c r="AN5" s="719"/>
      <c r="AO5" s="719"/>
      <c r="AP5" s="720"/>
      <c r="AQ5" s="721" t="s">
        <v>604</v>
      </c>
      <c r="AR5" s="722"/>
      <c r="AS5" s="722"/>
      <c r="AT5" s="722"/>
      <c r="AU5" s="722"/>
      <c r="AV5" s="722"/>
      <c r="AW5" s="722"/>
      <c r="AX5" s="723"/>
    </row>
    <row r="6" spans="1:50" ht="39" customHeight="1">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5" t="s">
        <v>548</v>
      </c>
      <c r="Z7" s="296"/>
      <c r="AA7" s="296"/>
      <c r="AB7" s="296"/>
      <c r="AC7" s="296"/>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1" t="s">
        <v>389</v>
      </c>
      <c r="B8" s="832"/>
      <c r="C8" s="832"/>
      <c r="D8" s="832"/>
      <c r="E8" s="832"/>
      <c r="F8" s="833"/>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9" t="str">
        <f>入力規則等!K13</f>
        <v>経済協力</v>
      </c>
      <c r="AF8" s="224"/>
      <c r="AG8" s="224"/>
      <c r="AH8" s="224"/>
      <c r="AI8" s="224"/>
      <c r="AJ8" s="224"/>
      <c r="AK8" s="224"/>
      <c r="AL8" s="224"/>
      <c r="AM8" s="224"/>
      <c r="AN8" s="224"/>
      <c r="AO8" s="224"/>
      <c r="AP8" s="224"/>
      <c r="AQ8" s="224"/>
      <c r="AR8" s="224"/>
      <c r="AS8" s="224"/>
      <c r="AT8" s="224"/>
      <c r="AU8" s="224"/>
      <c r="AV8" s="224"/>
      <c r="AW8" s="224"/>
      <c r="AX8" s="740"/>
    </row>
    <row r="9" spans="1:50" ht="58.5" customHeight="1">
      <c r="A9" s="144" t="s">
        <v>23</v>
      </c>
      <c r="B9" s="145"/>
      <c r="C9" s="145"/>
      <c r="D9" s="145"/>
      <c r="E9" s="145"/>
      <c r="F9" s="145"/>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1" t="s">
        <v>30</v>
      </c>
      <c r="B10" s="742"/>
      <c r="C10" s="742"/>
      <c r="D10" s="742"/>
      <c r="E10" s="742"/>
      <c r="F10" s="742"/>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8" t="s">
        <v>24</v>
      </c>
      <c r="B12" s="139"/>
      <c r="C12" s="139"/>
      <c r="D12" s="139"/>
      <c r="E12" s="139"/>
      <c r="F12" s="140"/>
      <c r="G12" s="680"/>
      <c r="H12" s="681"/>
      <c r="I12" s="681"/>
      <c r="J12" s="681"/>
      <c r="K12" s="681"/>
      <c r="L12" s="681"/>
      <c r="M12" s="681"/>
      <c r="N12" s="681"/>
      <c r="O12" s="68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3"/>
    </row>
    <row r="13" spans="1:50" ht="21" customHeight="1">
      <c r="A13" s="141"/>
      <c r="B13" s="142"/>
      <c r="C13" s="142"/>
      <c r="D13" s="142"/>
      <c r="E13" s="142"/>
      <c r="F13" s="143"/>
      <c r="G13" s="744" t="s">
        <v>6</v>
      </c>
      <c r="H13" s="745"/>
      <c r="I13" s="637" t="s">
        <v>7</v>
      </c>
      <c r="J13" s="638"/>
      <c r="K13" s="638"/>
      <c r="L13" s="638"/>
      <c r="M13" s="638"/>
      <c r="N13" s="638"/>
      <c r="O13" s="639"/>
      <c r="P13" s="99">
        <v>126</v>
      </c>
      <c r="Q13" s="100"/>
      <c r="R13" s="100"/>
      <c r="S13" s="100"/>
      <c r="T13" s="100"/>
      <c r="U13" s="100"/>
      <c r="V13" s="101"/>
      <c r="W13" s="99">
        <v>171</v>
      </c>
      <c r="X13" s="100"/>
      <c r="Y13" s="100"/>
      <c r="Z13" s="100"/>
      <c r="AA13" s="100"/>
      <c r="AB13" s="100"/>
      <c r="AC13" s="101"/>
      <c r="AD13" s="99">
        <v>204</v>
      </c>
      <c r="AE13" s="100"/>
      <c r="AF13" s="100"/>
      <c r="AG13" s="100"/>
      <c r="AH13" s="100"/>
      <c r="AI13" s="100"/>
      <c r="AJ13" s="101"/>
      <c r="AK13" s="99">
        <v>208</v>
      </c>
      <c r="AL13" s="100"/>
      <c r="AM13" s="100"/>
      <c r="AN13" s="100"/>
      <c r="AO13" s="100"/>
      <c r="AP13" s="100"/>
      <c r="AQ13" s="101"/>
      <c r="AR13" s="96"/>
      <c r="AS13" s="97"/>
      <c r="AT13" s="97"/>
      <c r="AU13" s="97"/>
      <c r="AV13" s="97"/>
      <c r="AW13" s="97"/>
      <c r="AX13" s="394"/>
    </row>
    <row r="14" spans="1:50" ht="21" customHeight="1">
      <c r="A14" s="141"/>
      <c r="B14" s="142"/>
      <c r="C14" s="142"/>
      <c r="D14" s="142"/>
      <c r="E14" s="142"/>
      <c r="F14" s="143"/>
      <c r="G14" s="746"/>
      <c r="H14" s="747"/>
      <c r="I14" s="577" t="s">
        <v>8</v>
      </c>
      <c r="J14" s="631"/>
      <c r="K14" s="631"/>
      <c r="L14" s="631"/>
      <c r="M14" s="631"/>
      <c r="N14" s="631"/>
      <c r="O14" s="632"/>
      <c r="P14" s="99">
        <v>0</v>
      </c>
      <c r="Q14" s="100"/>
      <c r="R14" s="100"/>
      <c r="S14" s="100"/>
      <c r="T14" s="100"/>
      <c r="U14" s="100"/>
      <c r="V14" s="101"/>
      <c r="W14" s="99">
        <v>0</v>
      </c>
      <c r="X14" s="100"/>
      <c r="Y14" s="100"/>
      <c r="Z14" s="100"/>
      <c r="AA14" s="100"/>
      <c r="AB14" s="100"/>
      <c r="AC14" s="101"/>
      <c r="AD14" s="99">
        <v>0</v>
      </c>
      <c r="AE14" s="100"/>
      <c r="AF14" s="100"/>
      <c r="AG14" s="100"/>
      <c r="AH14" s="100"/>
      <c r="AI14" s="100"/>
      <c r="AJ14" s="101"/>
      <c r="AK14" s="99"/>
      <c r="AL14" s="100"/>
      <c r="AM14" s="100"/>
      <c r="AN14" s="100"/>
      <c r="AO14" s="100"/>
      <c r="AP14" s="100"/>
      <c r="AQ14" s="101"/>
      <c r="AR14" s="664"/>
      <c r="AS14" s="664"/>
      <c r="AT14" s="664"/>
      <c r="AU14" s="664"/>
      <c r="AV14" s="664"/>
      <c r="AW14" s="664"/>
      <c r="AX14" s="665"/>
    </row>
    <row r="15" spans="1:50" ht="21" customHeight="1">
      <c r="A15" s="141"/>
      <c r="B15" s="142"/>
      <c r="C15" s="142"/>
      <c r="D15" s="142"/>
      <c r="E15" s="142"/>
      <c r="F15" s="143"/>
      <c r="G15" s="746"/>
      <c r="H15" s="747"/>
      <c r="I15" s="577" t="s">
        <v>51</v>
      </c>
      <c r="J15" s="578"/>
      <c r="K15" s="578"/>
      <c r="L15" s="578"/>
      <c r="M15" s="578"/>
      <c r="N15" s="578"/>
      <c r="O15" s="579"/>
      <c r="P15" s="99">
        <v>0</v>
      </c>
      <c r="Q15" s="100"/>
      <c r="R15" s="100"/>
      <c r="S15" s="100"/>
      <c r="T15" s="100"/>
      <c r="U15" s="100"/>
      <c r="V15" s="101"/>
      <c r="W15" s="99">
        <v>0</v>
      </c>
      <c r="X15" s="100"/>
      <c r="Y15" s="100"/>
      <c r="Z15" s="100"/>
      <c r="AA15" s="100"/>
      <c r="AB15" s="100"/>
      <c r="AC15" s="101"/>
      <c r="AD15" s="99">
        <v>0</v>
      </c>
      <c r="AE15" s="100"/>
      <c r="AF15" s="100"/>
      <c r="AG15" s="100"/>
      <c r="AH15" s="100"/>
      <c r="AI15" s="100"/>
      <c r="AJ15" s="101"/>
      <c r="AK15" s="99"/>
      <c r="AL15" s="100"/>
      <c r="AM15" s="100"/>
      <c r="AN15" s="100"/>
      <c r="AO15" s="100"/>
      <c r="AP15" s="100"/>
      <c r="AQ15" s="101"/>
      <c r="AR15" s="99"/>
      <c r="AS15" s="100"/>
      <c r="AT15" s="100"/>
      <c r="AU15" s="100"/>
      <c r="AV15" s="100"/>
      <c r="AW15" s="100"/>
      <c r="AX15" s="630"/>
    </row>
    <row r="16" spans="1:50" ht="21" customHeight="1">
      <c r="A16" s="141"/>
      <c r="B16" s="142"/>
      <c r="C16" s="142"/>
      <c r="D16" s="142"/>
      <c r="E16" s="142"/>
      <c r="F16" s="143"/>
      <c r="G16" s="746"/>
      <c r="H16" s="747"/>
      <c r="I16" s="577" t="s">
        <v>52</v>
      </c>
      <c r="J16" s="578"/>
      <c r="K16" s="578"/>
      <c r="L16" s="578"/>
      <c r="M16" s="578"/>
      <c r="N16" s="578"/>
      <c r="O16" s="579"/>
      <c r="P16" s="99">
        <v>0</v>
      </c>
      <c r="Q16" s="100"/>
      <c r="R16" s="100"/>
      <c r="S16" s="100"/>
      <c r="T16" s="100"/>
      <c r="U16" s="100"/>
      <c r="V16" s="101"/>
      <c r="W16" s="99">
        <v>0</v>
      </c>
      <c r="X16" s="100"/>
      <c r="Y16" s="100"/>
      <c r="Z16" s="100"/>
      <c r="AA16" s="100"/>
      <c r="AB16" s="100"/>
      <c r="AC16" s="101"/>
      <c r="AD16" s="99">
        <v>0</v>
      </c>
      <c r="AE16" s="100"/>
      <c r="AF16" s="100"/>
      <c r="AG16" s="100"/>
      <c r="AH16" s="100"/>
      <c r="AI16" s="100"/>
      <c r="AJ16" s="101"/>
      <c r="AK16" s="99"/>
      <c r="AL16" s="100"/>
      <c r="AM16" s="100"/>
      <c r="AN16" s="100"/>
      <c r="AO16" s="100"/>
      <c r="AP16" s="100"/>
      <c r="AQ16" s="101"/>
      <c r="AR16" s="677"/>
      <c r="AS16" s="678"/>
      <c r="AT16" s="678"/>
      <c r="AU16" s="678"/>
      <c r="AV16" s="678"/>
      <c r="AW16" s="678"/>
      <c r="AX16" s="679"/>
    </row>
    <row r="17" spans="1:50" ht="24.75" customHeight="1">
      <c r="A17" s="141"/>
      <c r="B17" s="142"/>
      <c r="C17" s="142"/>
      <c r="D17" s="142"/>
      <c r="E17" s="142"/>
      <c r="F17" s="143"/>
      <c r="G17" s="746"/>
      <c r="H17" s="747"/>
      <c r="I17" s="577" t="s">
        <v>50</v>
      </c>
      <c r="J17" s="631"/>
      <c r="K17" s="631"/>
      <c r="L17" s="631"/>
      <c r="M17" s="631"/>
      <c r="N17" s="631"/>
      <c r="O17" s="632"/>
      <c r="P17" s="99">
        <v>0</v>
      </c>
      <c r="Q17" s="100"/>
      <c r="R17" s="100"/>
      <c r="S17" s="100"/>
      <c r="T17" s="100"/>
      <c r="U17" s="100"/>
      <c r="V17" s="101"/>
      <c r="W17" s="99">
        <v>0</v>
      </c>
      <c r="X17" s="100"/>
      <c r="Y17" s="100"/>
      <c r="Z17" s="100"/>
      <c r="AA17" s="100"/>
      <c r="AB17" s="100"/>
      <c r="AC17" s="101"/>
      <c r="AD17" s="99">
        <v>0</v>
      </c>
      <c r="AE17" s="100"/>
      <c r="AF17" s="100"/>
      <c r="AG17" s="100"/>
      <c r="AH17" s="100"/>
      <c r="AI17" s="100"/>
      <c r="AJ17" s="101"/>
      <c r="AK17" s="99"/>
      <c r="AL17" s="100"/>
      <c r="AM17" s="100"/>
      <c r="AN17" s="100"/>
      <c r="AO17" s="100"/>
      <c r="AP17" s="100"/>
      <c r="AQ17" s="101"/>
      <c r="AR17" s="392"/>
      <c r="AS17" s="392"/>
      <c r="AT17" s="392"/>
      <c r="AU17" s="392"/>
      <c r="AV17" s="392"/>
      <c r="AW17" s="392"/>
      <c r="AX17" s="393"/>
    </row>
    <row r="18" spans="1:50" ht="24.75" customHeight="1">
      <c r="A18" s="141"/>
      <c r="B18" s="142"/>
      <c r="C18" s="142"/>
      <c r="D18" s="142"/>
      <c r="E18" s="142"/>
      <c r="F18" s="143"/>
      <c r="G18" s="748"/>
      <c r="H18" s="749"/>
      <c r="I18" s="736" t="s">
        <v>20</v>
      </c>
      <c r="J18" s="737"/>
      <c r="K18" s="737"/>
      <c r="L18" s="737"/>
      <c r="M18" s="737"/>
      <c r="N18" s="737"/>
      <c r="O18" s="738"/>
      <c r="P18" s="105">
        <f>SUM(P13:V17)</f>
        <v>126</v>
      </c>
      <c r="Q18" s="106"/>
      <c r="R18" s="106"/>
      <c r="S18" s="106"/>
      <c r="T18" s="106"/>
      <c r="U18" s="106"/>
      <c r="V18" s="107"/>
      <c r="W18" s="105">
        <f>SUM(W13:AC17)</f>
        <v>171</v>
      </c>
      <c r="X18" s="106"/>
      <c r="Y18" s="106"/>
      <c r="Z18" s="106"/>
      <c r="AA18" s="106"/>
      <c r="AB18" s="106"/>
      <c r="AC18" s="107"/>
      <c r="AD18" s="105">
        <f>SUM(AD13:AJ17)</f>
        <v>204</v>
      </c>
      <c r="AE18" s="106"/>
      <c r="AF18" s="106"/>
      <c r="AG18" s="106"/>
      <c r="AH18" s="106"/>
      <c r="AI18" s="106"/>
      <c r="AJ18" s="107"/>
      <c r="AK18" s="105">
        <f>SUM(AK13:AQ17)</f>
        <v>208</v>
      </c>
      <c r="AL18" s="106"/>
      <c r="AM18" s="106"/>
      <c r="AN18" s="106"/>
      <c r="AO18" s="106"/>
      <c r="AP18" s="106"/>
      <c r="AQ18" s="107"/>
      <c r="AR18" s="105">
        <f>SUM(AR13:AX17)</f>
        <v>0</v>
      </c>
      <c r="AS18" s="106"/>
      <c r="AT18" s="106"/>
      <c r="AU18" s="106"/>
      <c r="AV18" s="106"/>
      <c r="AW18" s="106"/>
      <c r="AX18" s="539"/>
    </row>
    <row r="19" spans="1:50" ht="24.75" customHeight="1">
      <c r="A19" s="141"/>
      <c r="B19" s="142"/>
      <c r="C19" s="142"/>
      <c r="D19" s="142"/>
      <c r="E19" s="142"/>
      <c r="F19" s="143"/>
      <c r="G19" s="537" t="s">
        <v>9</v>
      </c>
      <c r="H19" s="538"/>
      <c r="I19" s="538"/>
      <c r="J19" s="538"/>
      <c r="K19" s="538"/>
      <c r="L19" s="538"/>
      <c r="M19" s="538"/>
      <c r="N19" s="538"/>
      <c r="O19" s="538"/>
      <c r="P19" s="99">
        <v>121</v>
      </c>
      <c r="Q19" s="100"/>
      <c r="R19" s="100"/>
      <c r="S19" s="100"/>
      <c r="T19" s="100"/>
      <c r="U19" s="100"/>
      <c r="V19" s="101"/>
      <c r="W19" s="99">
        <v>128</v>
      </c>
      <c r="X19" s="100"/>
      <c r="Y19" s="100"/>
      <c r="Z19" s="100"/>
      <c r="AA19" s="100"/>
      <c r="AB19" s="100"/>
      <c r="AC19" s="101"/>
      <c r="AD19" s="99"/>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c r="A20" s="141"/>
      <c r="B20" s="142"/>
      <c r="C20" s="142"/>
      <c r="D20" s="142"/>
      <c r="E20" s="142"/>
      <c r="F20" s="143"/>
      <c r="G20" s="537" t="s">
        <v>10</v>
      </c>
      <c r="H20" s="538"/>
      <c r="I20" s="538"/>
      <c r="J20" s="538"/>
      <c r="K20" s="538"/>
      <c r="L20" s="538"/>
      <c r="M20" s="538"/>
      <c r="N20" s="538"/>
      <c r="O20" s="538"/>
      <c r="P20" s="541">
        <f>IF(P18=0, "-", SUM(P19)/P18)</f>
        <v>0.96031746031746035</v>
      </c>
      <c r="Q20" s="541"/>
      <c r="R20" s="541"/>
      <c r="S20" s="541"/>
      <c r="T20" s="541"/>
      <c r="U20" s="541"/>
      <c r="V20" s="541"/>
      <c r="W20" s="541">
        <f t="shared" ref="W20" si="0">IF(W18=0, "-", SUM(W19)/W18)</f>
        <v>0.74853801169590639</v>
      </c>
      <c r="X20" s="541"/>
      <c r="Y20" s="541"/>
      <c r="Z20" s="541"/>
      <c r="AA20" s="541"/>
      <c r="AB20" s="541"/>
      <c r="AC20" s="541"/>
      <c r="AD20" s="541">
        <f t="shared" ref="AD20" si="1">IF(AD18=0, "-", SUM(AD19)/AD18)</f>
        <v>0</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4"/>
      <c r="B21" s="145"/>
      <c r="C21" s="145"/>
      <c r="D21" s="145"/>
      <c r="E21" s="145"/>
      <c r="F21" s="146"/>
      <c r="G21" s="931" t="s">
        <v>497</v>
      </c>
      <c r="H21" s="932"/>
      <c r="I21" s="932"/>
      <c r="J21" s="932"/>
      <c r="K21" s="932"/>
      <c r="L21" s="932"/>
      <c r="M21" s="932"/>
      <c r="N21" s="932"/>
      <c r="O21" s="932"/>
      <c r="P21" s="541">
        <f>IF(P19=0, "-", SUM(P19)/SUM(P13,P14))</f>
        <v>0.96031746031746035</v>
      </c>
      <c r="Q21" s="541"/>
      <c r="R21" s="541"/>
      <c r="S21" s="541"/>
      <c r="T21" s="541"/>
      <c r="U21" s="541"/>
      <c r="V21" s="541"/>
      <c r="W21" s="541">
        <f t="shared" ref="W21" si="2">IF(W19=0, "-", SUM(W19)/SUM(W13,W14))</f>
        <v>0.74853801169590639</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559</v>
      </c>
      <c r="H23" s="186"/>
      <c r="I23" s="186"/>
      <c r="J23" s="186"/>
      <c r="K23" s="186"/>
      <c r="L23" s="186"/>
      <c r="M23" s="186"/>
      <c r="N23" s="186"/>
      <c r="O23" s="187"/>
      <c r="P23" s="96">
        <v>154</v>
      </c>
      <c r="Q23" s="97"/>
      <c r="R23" s="97"/>
      <c r="S23" s="97"/>
      <c r="T23" s="97"/>
      <c r="U23" s="97"/>
      <c r="V23" s="98"/>
      <c r="W23" s="96"/>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560</v>
      </c>
      <c r="H24" s="189"/>
      <c r="I24" s="189"/>
      <c r="J24" s="189"/>
      <c r="K24" s="189"/>
      <c r="L24" s="189"/>
      <c r="M24" s="189"/>
      <c r="N24" s="189"/>
      <c r="O24" s="190"/>
      <c r="P24" s="99">
        <v>54</v>
      </c>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475</v>
      </c>
      <c r="H29" s="195"/>
      <c r="I29" s="195"/>
      <c r="J29" s="195"/>
      <c r="K29" s="195"/>
      <c r="L29" s="195"/>
      <c r="M29" s="195"/>
      <c r="N29" s="195"/>
      <c r="O29" s="196"/>
      <c r="P29" s="227">
        <f>AK13</f>
        <v>208</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v>31</v>
      </c>
      <c r="AR31" s="135"/>
      <c r="AS31" s="136" t="s">
        <v>356</v>
      </c>
      <c r="AT31" s="171"/>
      <c r="AU31" s="271"/>
      <c r="AV31" s="271"/>
      <c r="AW31" s="379" t="s">
        <v>300</v>
      </c>
      <c r="AX31" s="380"/>
    </row>
    <row r="32" spans="1:50" ht="23.25" customHeight="1">
      <c r="A32" s="517"/>
      <c r="B32" s="515"/>
      <c r="C32" s="515"/>
      <c r="D32" s="515"/>
      <c r="E32" s="515"/>
      <c r="F32" s="516"/>
      <c r="G32" s="542" t="s">
        <v>561</v>
      </c>
      <c r="H32" s="543"/>
      <c r="I32" s="543"/>
      <c r="J32" s="543"/>
      <c r="K32" s="543"/>
      <c r="L32" s="543"/>
      <c r="M32" s="543"/>
      <c r="N32" s="543"/>
      <c r="O32" s="544"/>
      <c r="P32" s="160" t="s">
        <v>562</v>
      </c>
      <c r="Q32" s="160"/>
      <c r="R32" s="160"/>
      <c r="S32" s="160"/>
      <c r="T32" s="160"/>
      <c r="U32" s="160"/>
      <c r="V32" s="160"/>
      <c r="W32" s="160"/>
      <c r="X32" s="231"/>
      <c r="Y32" s="338" t="s">
        <v>12</v>
      </c>
      <c r="Z32" s="551"/>
      <c r="AA32" s="552"/>
      <c r="AB32" s="553" t="s">
        <v>563</v>
      </c>
      <c r="AC32" s="553"/>
      <c r="AD32" s="553"/>
      <c r="AE32" s="364">
        <v>1</v>
      </c>
      <c r="AF32" s="365"/>
      <c r="AG32" s="365"/>
      <c r="AH32" s="365"/>
      <c r="AI32" s="364">
        <v>1</v>
      </c>
      <c r="AJ32" s="365"/>
      <c r="AK32" s="365"/>
      <c r="AL32" s="365"/>
      <c r="AM32" s="364">
        <v>1</v>
      </c>
      <c r="AN32" s="365"/>
      <c r="AO32" s="365"/>
      <c r="AP32" s="365"/>
      <c r="AQ32" s="102"/>
      <c r="AR32" s="103"/>
      <c r="AS32" s="103"/>
      <c r="AT32" s="104"/>
      <c r="AU32" s="365"/>
      <c r="AV32" s="365"/>
      <c r="AW32" s="365"/>
      <c r="AX32" s="367"/>
    </row>
    <row r="33" spans="1:50" ht="23.25" customHeight="1">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564</v>
      </c>
      <c r="AC33" s="524"/>
      <c r="AD33" s="524"/>
      <c r="AE33" s="364">
        <v>1</v>
      </c>
      <c r="AF33" s="365"/>
      <c r="AG33" s="365"/>
      <c r="AH33" s="365"/>
      <c r="AI33" s="364">
        <v>1</v>
      </c>
      <c r="AJ33" s="365"/>
      <c r="AK33" s="365"/>
      <c r="AL33" s="365"/>
      <c r="AM33" s="364">
        <v>1</v>
      </c>
      <c r="AN33" s="365"/>
      <c r="AO33" s="365"/>
      <c r="AP33" s="365"/>
      <c r="AQ33" s="102">
        <v>1</v>
      </c>
      <c r="AR33" s="103"/>
      <c r="AS33" s="103"/>
      <c r="AT33" s="104"/>
      <c r="AU33" s="365"/>
      <c r="AV33" s="365"/>
      <c r="AW33" s="365"/>
      <c r="AX33" s="367"/>
    </row>
    <row r="34" spans="1:50" ht="23.25" customHeight="1">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4">
        <v>100</v>
      </c>
      <c r="AF34" s="365"/>
      <c r="AG34" s="365"/>
      <c r="AH34" s="365"/>
      <c r="AI34" s="364">
        <v>100</v>
      </c>
      <c r="AJ34" s="365"/>
      <c r="AK34" s="365"/>
      <c r="AL34" s="365"/>
      <c r="AM34" s="364">
        <v>100</v>
      </c>
      <c r="AN34" s="365"/>
      <c r="AO34" s="365"/>
      <c r="AP34" s="365"/>
      <c r="AQ34" s="102"/>
      <c r="AR34" s="103"/>
      <c r="AS34" s="103"/>
      <c r="AT34" s="104"/>
      <c r="AU34" s="365"/>
      <c r="AV34" s="365"/>
      <c r="AW34" s="365"/>
      <c r="AX34" s="367"/>
    </row>
    <row r="35" spans="1:50" ht="23.25" customHeight="1">
      <c r="A35" s="902" t="s">
        <v>528</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customHeight="1">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v>31</v>
      </c>
      <c r="AR38" s="135"/>
      <c r="AS38" s="136" t="s">
        <v>356</v>
      </c>
      <c r="AT38" s="171"/>
      <c r="AU38" s="271"/>
      <c r="AV38" s="271"/>
      <c r="AW38" s="379" t="s">
        <v>300</v>
      </c>
      <c r="AX38" s="380"/>
    </row>
    <row r="39" spans="1:50" ht="23.25" customHeight="1">
      <c r="A39" s="517"/>
      <c r="B39" s="515"/>
      <c r="C39" s="515"/>
      <c r="D39" s="515"/>
      <c r="E39" s="515"/>
      <c r="F39" s="516"/>
      <c r="G39" s="542" t="s">
        <v>561</v>
      </c>
      <c r="H39" s="543"/>
      <c r="I39" s="543"/>
      <c r="J39" s="543"/>
      <c r="K39" s="543"/>
      <c r="L39" s="543"/>
      <c r="M39" s="543"/>
      <c r="N39" s="543"/>
      <c r="O39" s="544"/>
      <c r="P39" s="160" t="s">
        <v>566</v>
      </c>
      <c r="Q39" s="160"/>
      <c r="R39" s="160"/>
      <c r="S39" s="160"/>
      <c r="T39" s="160"/>
      <c r="U39" s="160"/>
      <c r="V39" s="160"/>
      <c r="W39" s="160"/>
      <c r="X39" s="231"/>
      <c r="Y39" s="338" t="s">
        <v>12</v>
      </c>
      <c r="Z39" s="551"/>
      <c r="AA39" s="552"/>
      <c r="AB39" s="553" t="s">
        <v>563</v>
      </c>
      <c r="AC39" s="553"/>
      <c r="AD39" s="553"/>
      <c r="AE39" s="364">
        <v>1</v>
      </c>
      <c r="AF39" s="365"/>
      <c r="AG39" s="365"/>
      <c r="AH39" s="365"/>
      <c r="AI39" s="364">
        <v>1</v>
      </c>
      <c r="AJ39" s="365"/>
      <c r="AK39" s="365"/>
      <c r="AL39" s="365"/>
      <c r="AM39" s="364">
        <v>1</v>
      </c>
      <c r="AN39" s="365"/>
      <c r="AO39" s="365"/>
      <c r="AP39" s="365"/>
      <c r="AQ39" s="102"/>
      <c r="AR39" s="103"/>
      <c r="AS39" s="103"/>
      <c r="AT39" s="104"/>
      <c r="AU39" s="365"/>
      <c r="AV39" s="365"/>
      <c r="AW39" s="365"/>
      <c r="AX39" s="367"/>
    </row>
    <row r="40" spans="1:50" ht="23.25" customHeight="1">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563</v>
      </c>
      <c r="AC40" s="524"/>
      <c r="AD40" s="524"/>
      <c r="AE40" s="364">
        <v>1</v>
      </c>
      <c r="AF40" s="365"/>
      <c r="AG40" s="365"/>
      <c r="AH40" s="365"/>
      <c r="AI40" s="364">
        <v>1</v>
      </c>
      <c r="AJ40" s="365"/>
      <c r="AK40" s="365"/>
      <c r="AL40" s="365"/>
      <c r="AM40" s="364">
        <v>1</v>
      </c>
      <c r="AN40" s="365"/>
      <c r="AO40" s="365"/>
      <c r="AP40" s="365"/>
      <c r="AQ40" s="102">
        <v>2</v>
      </c>
      <c r="AR40" s="103"/>
      <c r="AS40" s="103"/>
      <c r="AT40" s="104"/>
      <c r="AU40" s="365"/>
      <c r="AV40" s="365"/>
      <c r="AW40" s="365"/>
      <c r="AX40" s="367"/>
    </row>
    <row r="41" spans="1:50" ht="23.25" customHeight="1">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4">
        <v>100</v>
      </c>
      <c r="AF41" s="365"/>
      <c r="AG41" s="365"/>
      <c r="AH41" s="365"/>
      <c r="AI41" s="364">
        <v>100</v>
      </c>
      <c r="AJ41" s="365"/>
      <c r="AK41" s="365"/>
      <c r="AL41" s="365"/>
      <c r="AM41" s="364">
        <v>100</v>
      </c>
      <c r="AN41" s="365"/>
      <c r="AO41" s="365"/>
      <c r="AP41" s="365"/>
      <c r="AQ41" s="102"/>
      <c r="AR41" s="103"/>
      <c r="AS41" s="103"/>
      <c r="AT41" s="104"/>
      <c r="AU41" s="365"/>
      <c r="AV41" s="365"/>
      <c r="AW41" s="365"/>
      <c r="AX41" s="367"/>
    </row>
    <row r="42" spans="1:50" ht="23.25" customHeight="1">
      <c r="A42" s="902" t="s">
        <v>528</v>
      </c>
      <c r="B42" s="903"/>
      <c r="C42" s="903"/>
      <c r="D42" s="903"/>
      <c r="E42" s="903"/>
      <c r="F42" s="904"/>
      <c r="G42" s="908" t="s">
        <v>565</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5"/>
      <c r="AS45" s="136" t="s">
        <v>356</v>
      </c>
      <c r="AT45" s="171"/>
      <c r="AU45" s="271"/>
      <c r="AV45" s="271"/>
      <c r="AW45" s="379" t="s">
        <v>300</v>
      </c>
      <c r="AX45" s="380"/>
    </row>
    <row r="46" spans="1:50" ht="23.25" hidden="1" customHeight="1">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8" t="s">
        <v>12</v>
      </c>
      <c r="Z46" s="551"/>
      <c r="AA46" s="552"/>
      <c r="AB46" s="553"/>
      <c r="AC46" s="553"/>
      <c r="AD46" s="55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5"/>
      <c r="AS52" s="136" t="s">
        <v>356</v>
      </c>
      <c r="AT52" s="171"/>
      <c r="AU52" s="271"/>
      <c r="AV52" s="271"/>
      <c r="AW52" s="379" t="s">
        <v>300</v>
      </c>
      <c r="AX52" s="380"/>
    </row>
    <row r="53" spans="1:50" ht="23.25" hidden="1" customHeight="1">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8" t="s">
        <v>12</v>
      </c>
      <c r="Z53" s="551"/>
      <c r="AA53" s="552"/>
      <c r="AB53" s="553"/>
      <c r="AC53" s="553"/>
      <c r="AD53" s="55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5"/>
      <c r="AS59" s="136" t="s">
        <v>356</v>
      </c>
      <c r="AT59" s="171"/>
      <c r="AU59" s="271"/>
      <c r="AV59" s="271"/>
      <c r="AW59" s="379" t="s">
        <v>300</v>
      </c>
      <c r="AX59" s="380"/>
    </row>
    <row r="60" spans="1:50" ht="23.25" hidden="1" customHeight="1">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8" t="s">
        <v>12</v>
      </c>
      <c r="Z60" s="551"/>
      <c r="AA60" s="552"/>
      <c r="AB60" s="553"/>
      <c r="AC60" s="553"/>
      <c r="AD60" s="55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356</v>
      </c>
      <c r="AT66" s="871"/>
      <c r="AU66" s="271"/>
      <c r="AV66" s="271"/>
      <c r="AW66" s="870" t="s">
        <v>490</v>
      </c>
      <c r="AX66" s="983"/>
    </row>
    <row r="67" spans="1:50" ht="23.25" hidden="1" customHeight="1">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518</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519</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518</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519</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2" t="s">
        <v>492</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c r="A74" s="845"/>
      <c r="B74" s="846"/>
      <c r="C74" s="846"/>
      <c r="D74" s="846"/>
      <c r="E74" s="846"/>
      <c r="F74" s="847"/>
      <c r="G74" s="812"/>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c r="A75" s="845"/>
      <c r="B75" s="846"/>
      <c r="C75" s="846"/>
      <c r="D75" s="846"/>
      <c r="E75" s="846"/>
      <c r="F75" s="847"/>
      <c r="G75" s="78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c r="A77" s="845"/>
      <c r="B77" s="846"/>
      <c r="C77" s="846"/>
      <c r="D77" s="846"/>
      <c r="E77" s="846"/>
      <c r="F77" s="847"/>
      <c r="G77" s="78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c r="A78" s="916" t="s">
        <v>531</v>
      </c>
      <c r="B78" s="917"/>
      <c r="C78" s="917"/>
      <c r="D78" s="917"/>
      <c r="E78" s="914" t="s">
        <v>465</v>
      </c>
      <c r="F78" s="915"/>
      <c r="G78" s="57" t="s">
        <v>365</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7" t="s">
        <v>486</v>
      </c>
      <c r="AP79" s="148"/>
      <c r="AQ79" s="148"/>
      <c r="AR79" s="81" t="s">
        <v>484</v>
      </c>
      <c r="AS79" s="147"/>
      <c r="AT79" s="148"/>
      <c r="AU79" s="148"/>
      <c r="AV79" s="148"/>
      <c r="AW79" s="148"/>
      <c r="AX79" s="149"/>
    </row>
    <row r="80" spans="1:50" ht="18.75" hidden="1" customHeight="1">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0" t="s">
        <v>11</v>
      </c>
      <c r="AC85" s="461"/>
      <c r="AD85" s="462"/>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2"/>
      <c r="AC86" s="333"/>
      <c r="AD86" s="334"/>
      <c r="AE86" s="332"/>
      <c r="AF86" s="333"/>
      <c r="AG86" s="333"/>
      <c r="AH86" s="334"/>
      <c r="AI86" s="332"/>
      <c r="AJ86" s="333"/>
      <c r="AK86" s="333"/>
      <c r="AL86" s="334"/>
      <c r="AM86" s="376"/>
      <c r="AN86" s="376"/>
      <c r="AO86" s="376"/>
      <c r="AP86" s="332"/>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c r="A87" s="522"/>
      <c r="B87" s="554"/>
      <c r="C87" s="554"/>
      <c r="D87" s="554"/>
      <c r="E87" s="554"/>
      <c r="F87" s="555"/>
      <c r="G87" s="230"/>
      <c r="H87" s="160"/>
      <c r="I87" s="160"/>
      <c r="J87" s="160"/>
      <c r="K87" s="160"/>
      <c r="L87" s="160"/>
      <c r="M87" s="160"/>
      <c r="N87" s="160"/>
      <c r="O87" s="231"/>
      <c r="P87" s="160"/>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8"/>
      <c r="Y89" s="731" t="s">
        <v>13</v>
      </c>
      <c r="Z89" s="732"/>
      <c r="AA89" s="733"/>
      <c r="AB89" s="463" t="s">
        <v>14</v>
      </c>
      <c r="AC89" s="463"/>
      <c r="AD89" s="463"/>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0" t="s">
        <v>11</v>
      </c>
      <c r="AC90" s="461"/>
      <c r="AD90" s="462"/>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2"/>
      <c r="AC91" s="333"/>
      <c r="AD91" s="334"/>
      <c r="AE91" s="332"/>
      <c r="AF91" s="333"/>
      <c r="AG91" s="333"/>
      <c r="AH91" s="334"/>
      <c r="AI91" s="332"/>
      <c r="AJ91" s="333"/>
      <c r="AK91" s="333"/>
      <c r="AL91" s="334"/>
      <c r="AM91" s="376"/>
      <c r="AN91" s="376"/>
      <c r="AO91" s="376"/>
      <c r="AP91" s="332"/>
      <c r="AQ91" s="270"/>
      <c r="AR91" s="271"/>
      <c r="AS91" s="136" t="s">
        <v>356</v>
      </c>
      <c r="AT91" s="171"/>
      <c r="AU91" s="271"/>
      <c r="AV91" s="271"/>
      <c r="AW91" s="379" t="s">
        <v>300</v>
      </c>
      <c r="AX91" s="380"/>
      <c r="AY91" s="10"/>
      <c r="AZ91" s="10"/>
      <c r="BA91" s="10"/>
      <c r="BB91" s="10"/>
      <c r="BC91" s="10"/>
    </row>
    <row r="92" spans="1:60" ht="23.25" hidden="1" customHeight="1">
      <c r="A92" s="522"/>
      <c r="B92" s="554"/>
      <c r="C92" s="554"/>
      <c r="D92" s="554"/>
      <c r="E92" s="554"/>
      <c r="F92" s="555"/>
      <c r="G92" s="230"/>
      <c r="H92" s="160"/>
      <c r="I92" s="160"/>
      <c r="J92" s="160"/>
      <c r="K92" s="160"/>
      <c r="L92" s="160"/>
      <c r="M92" s="160"/>
      <c r="N92" s="160"/>
      <c r="O92" s="231"/>
      <c r="P92" s="160"/>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8"/>
      <c r="Y94" s="731" t="s">
        <v>13</v>
      </c>
      <c r="Z94" s="732"/>
      <c r="AA94" s="733"/>
      <c r="AB94" s="463" t="s">
        <v>14</v>
      </c>
      <c r="AC94" s="463"/>
      <c r="AD94" s="463"/>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0" t="s">
        <v>11</v>
      </c>
      <c r="AC95" s="461"/>
      <c r="AD95" s="462"/>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2"/>
      <c r="AC96" s="333"/>
      <c r="AD96" s="334"/>
      <c r="AE96" s="332"/>
      <c r="AF96" s="333"/>
      <c r="AG96" s="333"/>
      <c r="AH96" s="334"/>
      <c r="AI96" s="332"/>
      <c r="AJ96" s="333"/>
      <c r="AK96" s="333"/>
      <c r="AL96" s="334"/>
      <c r="AM96" s="376"/>
      <c r="AN96" s="376"/>
      <c r="AO96" s="376"/>
      <c r="AP96" s="332"/>
      <c r="AQ96" s="270"/>
      <c r="AR96" s="271"/>
      <c r="AS96" s="136" t="s">
        <v>356</v>
      </c>
      <c r="AT96" s="171"/>
      <c r="AU96" s="271"/>
      <c r="AV96" s="271"/>
      <c r="AW96" s="379" t="s">
        <v>300</v>
      </c>
      <c r="AX96" s="380"/>
    </row>
    <row r="97" spans="1:60" ht="23.25" hidden="1" customHeight="1">
      <c r="A97" s="522"/>
      <c r="B97" s="554"/>
      <c r="C97" s="554"/>
      <c r="D97" s="554"/>
      <c r="E97" s="554"/>
      <c r="F97" s="555"/>
      <c r="G97" s="230"/>
      <c r="H97" s="160"/>
      <c r="I97" s="160"/>
      <c r="J97" s="160"/>
      <c r="K97" s="160"/>
      <c r="L97" s="160"/>
      <c r="M97" s="160"/>
      <c r="N97" s="160"/>
      <c r="O97" s="231"/>
      <c r="P97" s="160"/>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c r="A99" s="523"/>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c r="A101" s="493"/>
      <c r="B101" s="494"/>
      <c r="C101" s="494"/>
      <c r="D101" s="494"/>
      <c r="E101" s="494"/>
      <c r="F101" s="495"/>
      <c r="G101" s="160" t="s">
        <v>567</v>
      </c>
      <c r="H101" s="160"/>
      <c r="I101" s="160"/>
      <c r="J101" s="160"/>
      <c r="K101" s="160"/>
      <c r="L101" s="160"/>
      <c r="M101" s="160"/>
      <c r="N101" s="160"/>
      <c r="O101" s="160"/>
      <c r="P101" s="160"/>
      <c r="Q101" s="160"/>
      <c r="R101" s="160"/>
      <c r="S101" s="160"/>
      <c r="T101" s="160"/>
      <c r="U101" s="160"/>
      <c r="V101" s="160"/>
      <c r="W101" s="160"/>
      <c r="X101" s="231"/>
      <c r="Y101" s="818" t="s">
        <v>55</v>
      </c>
      <c r="Z101" s="717"/>
      <c r="AA101" s="718"/>
      <c r="AB101" s="553" t="s">
        <v>568</v>
      </c>
      <c r="AC101" s="553"/>
      <c r="AD101" s="553"/>
      <c r="AE101" s="364">
        <v>67</v>
      </c>
      <c r="AF101" s="365"/>
      <c r="AG101" s="365"/>
      <c r="AH101" s="366"/>
      <c r="AI101" s="364">
        <v>74</v>
      </c>
      <c r="AJ101" s="365"/>
      <c r="AK101" s="365"/>
      <c r="AL101" s="366"/>
      <c r="AM101" s="364">
        <v>75</v>
      </c>
      <c r="AN101" s="365"/>
      <c r="AO101" s="365"/>
      <c r="AP101" s="366"/>
      <c r="AQ101" s="364"/>
      <c r="AR101" s="365"/>
      <c r="AS101" s="365"/>
      <c r="AT101" s="366"/>
      <c r="AU101" s="364"/>
      <c r="AV101" s="365"/>
      <c r="AW101" s="365"/>
      <c r="AX101" s="366"/>
    </row>
    <row r="102" spans="1:60" ht="23.25" customHeight="1">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53" t="s">
        <v>568</v>
      </c>
      <c r="AC102" s="553"/>
      <c r="AD102" s="553"/>
      <c r="AE102" s="358">
        <v>66</v>
      </c>
      <c r="AF102" s="358"/>
      <c r="AG102" s="358"/>
      <c r="AH102" s="358"/>
      <c r="AI102" s="358">
        <v>70</v>
      </c>
      <c r="AJ102" s="358"/>
      <c r="AK102" s="358"/>
      <c r="AL102" s="358"/>
      <c r="AM102" s="358">
        <v>74</v>
      </c>
      <c r="AN102" s="358"/>
      <c r="AO102" s="358"/>
      <c r="AP102" s="358"/>
      <c r="AQ102" s="819">
        <v>78</v>
      </c>
      <c r="AR102" s="820"/>
      <c r="AS102" s="820"/>
      <c r="AT102" s="821"/>
      <c r="AU102" s="819"/>
      <c r="AV102" s="820"/>
      <c r="AW102" s="820"/>
      <c r="AX102" s="821"/>
    </row>
    <row r="103" spans="1:60" ht="31.5" hidden="1" customHeight="1">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c r="A116" s="292"/>
      <c r="B116" s="293"/>
      <c r="C116" s="293"/>
      <c r="D116" s="293"/>
      <c r="E116" s="293"/>
      <c r="F116" s="294"/>
      <c r="G116" s="351" t="s">
        <v>569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570</v>
      </c>
      <c r="AC116" s="301"/>
      <c r="AD116" s="302"/>
      <c r="AE116" s="358">
        <v>4.5</v>
      </c>
      <c r="AF116" s="358"/>
      <c r="AG116" s="358"/>
      <c r="AH116" s="358"/>
      <c r="AI116" s="358">
        <v>5.0999999999999996</v>
      </c>
      <c r="AJ116" s="358"/>
      <c r="AK116" s="358"/>
      <c r="AL116" s="358"/>
      <c r="AM116" s="358">
        <v>4.0999999999999996</v>
      </c>
      <c r="AN116" s="358"/>
      <c r="AO116" s="358"/>
      <c r="AP116" s="358"/>
      <c r="AQ116" s="364">
        <v>4.0999999999999996</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6" t="s">
        <v>571</v>
      </c>
      <c r="AF117" s="306"/>
      <c r="AG117" s="306"/>
      <c r="AH117" s="306"/>
      <c r="AI117" s="306" t="s">
        <v>572</v>
      </c>
      <c r="AJ117" s="306"/>
      <c r="AK117" s="306"/>
      <c r="AL117" s="306"/>
      <c r="AM117" s="306" t="s">
        <v>598</v>
      </c>
      <c r="AN117" s="306"/>
      <c r="AO117" s="306"/>
      <c r="AP117" s="306"/>
      <c r="AQ117" s="306" t="s">
        <v>598</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8" t="s">
        <v>369</v>
      </c>
      <c r="B130" s="996"/>
      <c r="C130" s="995" t="s">
        <v>366</v>
      </c>
      <c r="D130" s="996"/>
      <c r="E130" s="308" t="s">
        <v>399</v>
      </c>
      <c r="F130" s="309"/>
      <c r="G130" s="310" t="s">
        <v>573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9"/>
      <c r="B131" s="252"/>
      <c r="C131" s="251"/>
      <c r="D131" s="252"/>
      <c r="E131" s="238" t="s">
        <v>398</v>
      </c>
      <c r="F131" s="239"/>
      <c r="G131" s="235" t="s">
        <v>574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hidden="1" customHeight="1">
      <c r="A133" s="999"/>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c r="AR133" s="271"/>
      <c r="AS133" s="136" t="s">
        <v>356</v>
      </c>
      <c r="AT133" s="171"/>
      <c r="AU133" s="135"/>
      <c r="AV133" s="135"/>
      <c r="AW133" s="136" t="s">
        <v>300</v>
      </c>
      <c r="AX133" s="137"/>
    </row>
    <row r="134" spans="1:50" ht="39.75" hidden="1" customHeight="1">
      <c r="A134" s="999"/>
      <c r="B134" s="252"/>
      <c r="C134" s="251"/>
      <c r="D134" s="252"/>
      <c r="E134" s="251"/>
      <c r="F134" s="314"/>
      <c r="G134" s="230"/>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c r="AC134" s="221"/>
      <c r="AD134" s="221"/>
      <c r="AE134" s="266"/>
      <c r="AF134" s="103"/>
      <c r="AG134" s="103"/>
      <c r="AH134" s="103"/>
      <c r="AI134" s="266"/>
      <c r="AJ134" s="103"/>
      <c r="AK134" s="103"/>
      <c r="AL134" s="103"/>
      <c r="AM134" s="266"/>
      <c r="AN134" s="103"/>
      <c r="AO134" s="103"/>
      <c r="AP134" s="103"/>
      <c r="AQ134" s="266"/>
      <c r="AR134" s="103"/>
      <c r="AS134" s="103"/>
      <c r="AT134" s="103"/>
      <c r="AU134" s="266"/>
      <c r="AV134" s="103"/>
      <c r="AW134" s="103"/>
      <c r="AX134" s="222"/>
    </row>
    <row r="135" spans="1:50" ht="39.75" hidden="1" customHeight="1">
      <c r="A135" s="999"/>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c r="AC135" s="132"/>
      <c r="AD135" s="132"/>
      <c r="AE135" s="266"/>
      <c r="AF135" s="103"/>
      <c r="AG135" s="103"/>
      <c r="AH135" s="103"/>
      <c r="AI135" s="266"/>
      <c r="AJ135" s="103"/>
      <c r="AK135" s="103"/>
      <c r="AL135" s="103"/>
      <c r="AM135" s="266"/>
      <c r="AN135" s="103"/>
      <c r="AO135" s="103"/>
      <c r="AP135" s="103"/>
      <c r="AQ135" s="266"/>
      <c r="AR135" s="103"/>
      <c r="AS135" s="103"/>
      <c r="AT135" s="103"/>
      <c r="AU135" s="266"/>
      <c r="AV135" s="103"/>
      <c r="AW135" s="103"/>
      <c r="AX135" s="222"/>
    </row>
    <row r="136" spans="1:50" ht="18.75" hidden="1" customHeight="1">
      <c r="A136" s="99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999"/>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c r="A138" s="999"/>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c r="A139" s="999"/>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c r="A140" s="99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999"/>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c r="A142" s="999"/>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c r="A143" s="999"/>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c r="A144" s="99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999"/>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c r="A146" s="999"/>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c r="A147" s="999"/>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c r="A148" s="99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999"/>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c r="A150" s="999"/>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c r="A151" s="999"/>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c r="A152" s="999"/>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c r="A153" s="999"/>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9"/>
      <c r="B154" s="252"/>
      <c r="C154" s="251"/>
      <c r="D154" s="252"/>
      <c r="E154" s="251"/>
      <c r="F154" s="314"/>
      <c r="G154" s="230" t="s">
        <v>575</v>
      </c>
      <c r="H154" s="160"/>
      <c r="I154" s="160"/>
      <c r="J154" s="160"/>
      <c r="K154" s="160"/>
      <c r="L154" s="160"/>
      <c r="M154" s="160"/>
      <c r="N154" s="160"/>
      <c r="O154" s="160"/>
      <c r="P154" s="231"/>
      <c r="Q154" s="159" t="s">
        <v>576</v>
      </c>
      <c r="R154" s="160"/>
      <c r="S154" s="160"/>
      <c r="T154" s="160"/>
      <c r="U154" s="160"/>
      <c r="V154" s="160"/>
      <c r="W154" s="160"/>
      <c r="X154" s="160"/>
      <c r="Y154" s="160"/>
      <c r="Z154" s="160"/>
      <c r="AA154" s="928"/>
      <c r="AB154" s="255" t="s">
        <v>575</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59" t="s">
        <v>578</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999"/>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9"/>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9"/>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9"/>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9"/>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9"/>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9"/>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9"/>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9"/>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9"/>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9"/>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9"/>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9"/>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9"/>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9"/>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9"/>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9"/>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9"/>
      <c r="B188" s="252"/>
      <c r="C188" s="251"/>
      <c r="D188" s="252"/>
      <c r="E188" s="159" t="s">
        <v>579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c r="A190" s="99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999"/>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c r="A194" s="999"/>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c r="A195" s="999"/>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c r="A196" s="99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999"/>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c r="A198" s="999"/>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c r="A199" s="999"/>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c r="A200" s="99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999"/>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c r="A202" s="999"/>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c r="A203" s="999"/>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c r="A204" s="99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999"/>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c r="A206" s="999"/>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c r="A207" s="999"/>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c r="A208" s="99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999"/>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c r="A210" s="999"/>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c r="A211" s="999"/>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c r="A212" s="999"/>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c r="A213" s="999"/>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9"/>
      <c r="B214" s="252"/>
      <c r="C214" s="251"/>
      <c r="D214" s="252"/>
      <c r="E214" s="251"/>
      <c r="F214" s="314"/>
      <c r="G214" s="230"/>
      <c r="H214" s="160"/>
      <c r="I214" s="160"/>
      <c r="J214" s="160"/>
      <c r="K214" s="160"/>
      <c r="L214" s="160"/>
      <c r="M214" s="160"/>
      <c r="N214" s="160"/>
      <c r="O214" s="160"/>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9"/>
      <c r="B218" s="252"/>
      <c r="C218" s="251"/>
      <c r="D218" s="252"/>
      <c r="E218" s="251"/>
      <c r="F218" s="314"/>
      <c r="G218" s="235"/>
      <c r="H218" s="163"/>
      <c r="I218" s="163"/>
      <c r="J218" s="163"/>
      <c r="K218" s="163"/>
      <c r="L218" s="163"/>
      <c r="M218" s="163"/>
      <c r="N218" s="163"/>
      <c r="O218" s="163"/>
      <c r="P218" s="236"/>
      <c r="Q218" s="992"/>
      <c r="R218" s="993"/>
      <c r="S218" s="993"/>
      <c r="T218" s="993"/>
      <c r="U218" s="993"/>
      <c r="V218" s="993"/>
      <c r="W218" s="993"/>
      <c r="X218" s="993"/>
      <c r="Y218" s="993"/>
      <c r="Z218" s="993"/>
      <c r="AA218" s="99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9"/>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9"/>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9"/>
      <c r="B221" s="252"/>
      <c r="C221" s="251"/>
      <c r="D221" s="252"/>
      <c r="E221" s="251"/>
      <c r="F221" s="314"/>
      <c r="G221" s="230"/>
      <c r="H221" s="160"/>
      <c r="I221" s="160"/>
      <c r="J221" s="160"/>
      <c r="K221" s="160"/>
      <c r="L221" s="160"/>
      <c r="M221" s="160"/>
      <c r="N221" s="160"/>
      <c r="O221" s="160"/>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9"/>
      <c r="B225" s="252"/>
      <c r="C225" s="251"/>
      <c r="D225" s="252"/>
      <c r="E225" s="251"/>
      <c r="F225" s="314"/>
      <c r="G225" s="235"/>
      <c r="H225" s="163"/>
      <c r="I225" s="163"/>
      <c r="J225" s="163"/>
      <c r="K225" s="163"/>
      <c r="L225" s="163"/>
      <c r="M225" s="163"/>
      <c r="N225" s="163"/>
      <c r="O225" s="163"/>
      <c r="P225" s="236"/>
      <c r="Q225" s="992"/>
      <c r="R225" s="993"/>
      <c r="S225" s="993"/>
      <c r="T225" s="993"/>
      <c r="U225" s="993"/>
      <c r="V225" s="993"/>
      <c r="W225" s="993"/>
      <c r="X225" s="993"/>
      <c r="Y225" s="993"/>
      <c r="Z225" s="993"/>
      <c r="AA225" s="99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9"/>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9"/>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9"/>
      <c r="B228" s="252"/>
      <c r="C228" s="251"/>
      <c r="D228" s="252"/>
      <c r="E228" s="251"/>
      <c r="F228" s="314"/>
      <c r="G228" s="230"/>
      <c r="H228" s="160"/>
      <c r="I228" s="160"/>
      <c r="J228" s="160"/>
      <c r="K228" s="160"/>
      <c r="L228" s="160"/>
      <c r="M228" s="160"/>
      <c r="N228" s="160"/>
      <c r="O228" s="160"/>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9"/>
      <c r="B232" s="252"/>
      <c r="C232" s="251"/>
      <c r="D232" s="252"/>
      <c r="E232" s="251"/>
      <c r="F232" s="314"/>
      <c r="G232" s="235"/>
      <c r="H232" s="163"/>
      <c r="I232" s="163"/>
      <c r="J232" s="163"/>
      <c r="K232" s="163"/>
      <c r="L232" s="163"/>
      <c r="M232" s="163"/>
      <c r="N232" s="163"/>
      <c r="O232" s="163"/>
      <c r="P232" s="236"/>
      <c r="Q232" s="992"/>
      <c r="R232" s="993"/>
      <c r="S232" s="993"/>
      <c r="T232" s="993"/>
      <c r="U232" s="993"/>
      <c r="V232" s="993"/>
      <c r="W232" s="993"/>
      <c r="X232" s="993"/>
      <c r="Y232" s="993"/>
      <c r="Z232" s="993"/>
      <c r="AA232" s="99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9"/>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9"/>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9"/>
      <c r="B235" s="252"/>
      <c r="C235" s="251"/>
      <c r="D235" s="252"/>
      <c r="E235" s="251"/>
      <c r="F235" s="314"/>
      <c r="G235" s="230"/>
      <c r="H235" s="160"/>
      <c r="I235" s="160"/>
      <c r="J235" s="160"/>
      <c r="K235" s="160"/>
      <c r="L235" s="160"/>
      <c r="M235" s="160"/>
      <c r="N235" s="160"/>
      <c r="O235" s="160"/>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9"/>
      <c r="B239" s="252"/>
      <c r="C239" s="251"/>
      <c r="D239" s="252"/>
      <c r="E239" s="251"/>
      <c r="F239" s="314"/>
      <c r="G239" s="235"/>
      <c r="H239" s="163"/>
      <c r="I239" s="163"/>
      <c r="J239" s="163"/>
      <c r="K239" s="163"/>
      <c r="L239" s="163"/>
      <c r="M239" s="163"/>
      <c r="N239" s="163"/>
      <c r="O239" s="163"/>
      <c r="P239" s="236"/>
      <c r="Q239" s="992"/>
      <c r="R239" s="993"/>
      <c r="S239" s="993"/>
      <c r="T239" s="993"/>
      <c r="U239" s="993"/>
      <c r="V239" s="993"/>
      <c r="W239" s="993"/>
      <c r="X239" s="993"/>
      <c r="Y239" s="993"/>
      <c r="Z239" s="993"/>
      <c r="AA239" s="99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9"/>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9"/>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9"/>
      <c r="B242" s="252"/>
      <c r="C242" s="251"/>
      <c r="D242" s="252"/>
      <c r="E242" s="251"/>
      <c r="F242" s="314"/>
      <c r="G242" s="230"/>
      <c r="H242" s="160"/>
      <c r="I242" s="160"/>
      <c r="J242" s="160"/>
      <c r="K242" s="160"/>
      <c r="L242" s="160"/>
      <c r="M242" s="160"/>
      <c r="N242" s="160"/>
      <c r="O242" s="160"/>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9"/>
      <c r="B246" s="252"/>
      <c r="C246" s="251"/>
      <c r="D246" s="252"/>
      <c r="E246" s="315"/>
      <c r="F246" s="316"/>
      <c r="G246" s="235"/>
      <c r="H246" s="163"/>
      <c r="I246" s="163"/>
      <c r="J246" s="163"/>
      <c r="K246" s="163"/>
      <c r="L246" s="163"/>
      <c r="M246" s="163"/>
      <c r="N246" s="163"/>
      <c r="O246" s="163"/>
      <c r="P246" s="236"/>
      <c r="Q246" s="992"/>
      <c r="R246" s="993"/>
      <c r="S246" s="993"/>
      <c r="T246" s="993"/>
      <c r="U246" s="993"/>
      <c r="V246" s="993"/>
      <c r="W246" s="993"/>
      <c r="X246" s="993"/>
      <c r="Y246" s="993"/>
      <c r="Z246" s="993"/>
      <c r="AA246" s="99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c r="A250" s="99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999"/>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c r="A254" s="999"/>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c r="A255" s="999"/>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c r="A256" s="99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999"/>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c r="A258" s="999"/>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c r="A259" s="999"/>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c r="A260" s="99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999"/>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c r="A262" s="999"/>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c r="A263" s="999"/>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c r="A264" s="99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c r="A265" s="999"/>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c r="A266" s="999"/>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c r="A267" s="999"/>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c r="A268" s="99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999"/>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c r="A270" s="999"/>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c r="A271" s="999"/>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c r="A272" s="999"/>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c r="A273" s="999"/>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9"/>
      <c r="B274" s="252"/>
      <c r="C274" s="251"/>
      <c r="D274" s="252"/>
      <c r="E274" s="251"/>
      <c r="F274" s="314"/>
      <c r="G274" s="230"/>
      <c r="H274" s="160"/>
      <c r="I274" s="160"/>
      <c r="J274" s="160"/>
      <c r="K274" s="160"/>
      <c r="L274" s="160"/>
      <c r="M274" s="160"/>
      <c r="N274" s="160"/>
      <c r="O274" s="160"/>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9"/>
      <c r="B278" s="252"/>
      <c r="C278" s="251"/>
      <c r="D278" s="252"/>
      <c r="E278" s="251"/>
      <c r="F278" s="314"/>
      <c r="G278" s="235"/>
      <c r="H278" s="163"/>
      <c r="I278" s="163"/>
      <c r="J278" s="163"/>
      <c r="K278" s="163"/>
      <c r="L278" s="163"/>
      <c r="M278" s="163"/>
      <c r="N278" s="163"/>
      <c r="O278" s="163"/>
      <c r="P278" s="236"/>
      <c r="Q278" s="992"/>
      <c r="R278" s="993"/>
      <c r="S278" s="993"/>
      <c r="T278" s="993"/>
      <c r="U278" s="993"/>
      <c r="V278" s="993"/>
      <c r="W278" s="993"/>
      <c r="X278" s="993"/>
      <c r="Y278" s="993"/>
      <c r="Z278" s="993"/>
      <c r="AA278" s="99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9"/>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9"/>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9"/>
      <c r="B281" s="252"/>
      <c r="C281" s="251"/>
      <c r="D281" s="252"/>
      <c r="E281" s="251"/>
      <c r="F281" s="314"/>
      <c r="G281" s="230"/>
      <c r="H281" s="160"/>
      <c r="I281" s="160"/>
      <c r="J281" s="160"/>
      <c r="K281" s="160"/>
      <c r="L281" s="160"/>
      <c r="M281" s="160"/>
      <c r="N281" s="160"/>
      <c r="O281" s="160"/>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9"/>
      <c r="B285" s="252"/>
      <c r="C285" s="251"/>
      <c r="D285" s="252"/>
      <c r="E285" s="251"/>
      <c r="F285" s="314"/>
      <c r="G285" s="235"/>
      <c r="H285" s="163"/>
      <c r="I285" s="163"/>
      <c r="J285" s="163"/>
      <c r="K285" s="163"/>
      <c r="L285" s="163"/>
      <c r="M285" s="163"/>
      <c r="N285" s="163"/>
      <c r="O285" s="163"/>
      <c r="P285" s="236"/>
      <c r="Q285" s="992"/>
      <c r="R285" s="993"/>
      <c r="S285" s="993"/>
      <c r="T285" s="993"/>
      <c r="U285" s="993"/>
      <c r="V285" s="993"/>
      <c r="W285" s="993"/>
      <c r="X285" s="993"/>
      <c r="Y285" s="993"/>
      <c r="Z285" s="993"/>
      <c r="AA285" s="99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9"/>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9"/>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9"/>
      <c r="B288" s="252"/>
      <c r="C288" s="251"/>
      <c r="D288" s="252"/>
      <c r="E288" s="251"/>
      <c r="F288" s="314"/>
      <c r="G288" s="230"/>
      <c r="H288" s="160"/>
      <c r="I288" s="160"/>
      <c r="J288" s="160"/>
      <c r="K288" s="160"/>
      <c r="L288" s="160"/>
      <c r="M288" s="160"/>
      <c r="N288" s="160"/>
      <c r="O288" s="160"/>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9"/>
      <c r="B292" s="252"/>
      <c r="C292" s="251"/>
      <c r="D292" s="252"/>
      <c r="E292" s="251"/>
      <c r="F292" s="314"/>
      <c r="G292" s="235"/>
      <c r="H292" s="163"/>
      <c r="I292" s="163"/>
      <c r="J292" s="163"/>
      <c r="K292" s="163"/>
      <c r="L292" s="163"/>
      <c r="M292" s="163"/>
      <c r="N292" s="163"/>
      <c r="O292" s="163"/>
      <c r="P292" s="236"/>
      <c r="Q292" s="992"/>
      <c r="R292" s="993"/>
      <c r="S292" s="993"/>
      <c r="T292" s="993"/>
      <c r="U292" s="993"/>
      <c r="V292" s="993"/>
      <c r="W292" s="993"/>
      <c r="X292" s="993"/>
      <c r="Y292" s="993"/>
      <c r="Z292" s="993"/>
      <c r="AA292" s="99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9"/>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9"/>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9"/>
      <c r="B295" s="252"/>
      <c r="C295" s="251"/>
      <c r="D295" s="252"/>
      <c r="E295" s="251"/>
      <c r="F295" s="314"/>
      <c r="G295" s="230"/>
      <c r="H295" s="160"/>
      <c r="I295" s="160"/>
      <c r="J295" s="160"/>
      <c r="K295" s="160"/>
      <c r="L295" s="160"/>
      <c r="M295" s="160"/>
      <c r="N295" s="160"/>
      <c r="O295" s="160"/>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9"/>
      <c r="B299" s="252"/>
      <c r="C299" s="251"/>
      <c r="D299" s="252"/>
      <c r="E299" s="251"/>
      <c r="F299" s="314"/>
      <c r="G299" s="235"/>
      <c r="H299" s="163"/>
      <c r="I299" s="163"/>
      <c r="J299" s="163"/>
      <c r="K299" s="163"/>
      <c r="L299" s="163"/>
      <c r="M299" s="163"/>
      <c r="N299" s="163"/>
      <c r="O299" s="163"/>
      <c r="P299" s="236"/>
      <c r="Q299" s="992"/>
      <c r="R299" s="993"/>
      <c r="S299" s="993"/>
      <c r="T299" s="993"/>
      <c r="U299" s="993"/>
      <c r="V299" s="993"/>
      <c r="W299" s="993"/>
      <c r="X299" s="993"/>
      <c r="Y299" s="993"/>
      <c r="Z299" s="993"/>
      <c r="AA299" s="99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9"/>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9"/>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9"/>
      <c r="B302" s="252"/>
      <c r="C302" s="251"/>
      <c r="D302" s="252"/>
      <c r="E302" s="251"/>
      <c r="F302" s="314"/>
      <c r="G302" s="230"/>
      <c r="H302" s="160"/>
      <c r="I302" s="160"/>
      <c r="J302" s="160"/>
      <c r="K302" s="160"/>
      <c r="L302" s="160"/>
      <c r="M302" s="160"/>
      <c r="N302" s="160"/>
      <c r="O302" s="160"/>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9"/>
      <c r="B306" s="252"/>
      <c r="C306" s="251"/>
      <c r="D306" s="252"/>
      <c r="E306" s="315"/>
      <c r="F306" s="316"/>
      <c r="G306" s="235"/>
      <c r="H306" s="163"/>
      <c r="I306" s="163"/>
      <c r="J306" s="163"/>
      <c r="K306" s="163"/>
      <c r="L306" s="163"/>
      <c r="M306" s="163"/>
      <c r="N306" s="163"/>
      <c r="O306" s="163"/>
      <c r="P306" s="236"/>
      <c r="Q306" s="992"/>
      <c r="R306" s="993"/>
      <c r="S306" s="993"/>
      <c r="T306" s="993"/>
      <c r="U306" s="993"/>
      <c r="V306" s="993"/>
      <c r="W306" s="993"/>
      <c r="X306" s="993"/>
      <c r="Y306" s="993"/>
      <c r="Z306" s="993"/>
      <c r="AA306" s="99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999"/>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c r="A314" s="999"/>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c r="A315" s="999"/>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c r="A316" s="99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999"/>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c r="A318" s="999"/>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c r="A319" s="999"/>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c r="A320" s="99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999"/>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c r="A322" s="999"/>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c r="A323" s="999"/>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c r="A324" s="99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999"/>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c r="A326" s="999"/>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c r="A327" s="999"/>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c r="A328" s="99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999"/>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c r="A330" s="999"/>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c r="A331" s="999"/>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c r="A332" s="999"/>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c r="A333" s="999"/>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9"/>
      <c r="B334" s="252"/>
      <c r="C334" s="251"/>
      <c r="D334" s="252"/>
      <c r="E334" s="251"/>
      <c r="F334" s="314"/>
      <c r="G334" s="230"/>
      <c r="H334" s="160"/>
      <c r="I334" s="160"/>
      <c r="J334" s="160"/>
      <c r="K334" s="160"/>
      <c r="L334" s="160"/>
      <c r="M334" s="160"/>
      <c r="N334" s="160"/>
      <c r="O334" s="160"/>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9"/>
      <c r="B338" s="252"/>
      <c r="C338" s="251"/>
      <c r="D338" s="252"/>
      <c r="E338" s="251"/>
      <c r="F338" s="314"/>
      <c r="G338" s="235"/>
      <c r="H338" s="163"/>
      <c r="I338" s="163"/>
      <c r="J338" s="163"/>
      <c r="K338" s="163"/>
      <c r="L338" s="163"/>
      <c r="M338" s="163"/>
      <c r="N338" s="163"/>
      <c r="O338" s="163"/>
      <c r="P338" s="236"/>
      <c r="Q338" s="992"/>
      <c r="R338" s="993"/>
      <c r="S338" s="993"/>
      <c r="T338" s="993"/>
      <c r="U338" s="993"/>
      <c r="V338" s="993"/>
      <c r="W338" s="993"/>
      <c r="X338" s="993"/>
      <c r="Y338" s="993"/>
      <c r="Z338" s="993"/>
      <c r="AA338" s="99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9"/>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9"/>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9"/>
      <c r="B341" s="252"/>
      <c r="C341" s="251"/>
      <c r="D341" s="252"/>
      <c r="E341" s="251"/>
      <c r="F341" s="314"/>
      <c r="G341" s="230"/>
      <c r="H341" s="160"/>
      <c r="I341" s="160"/>
      <c r="J341" s="160"/>
      <c r="K341" s="160"/>
      <c r="L341" s="160"/>
      <c r="M341" s="160"/>
      <c r="N341" s="160"/>
      <c r="O341" s="160"/>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9"/>
      <c r="B345" s="252"/>
      <c r="C345" s="251"/>
      <c r="D345" s="252"/>
      <c r="E345" s="251"/>
      <c r="F345" s="314"/>
      <c r="G345" s="235"/>
      <c r="H345" s="163"/>
      <c r="I345" s="163"/>
      <c r="J345" s="163"/>
      <c r="K345" s="163"/>
      <c r="L345" s="163"/>
      <c r="M345" s="163"/>
      <c r="N345" s="163"/>
      <c r="O345" s="163"/>
      <c r="P345" s="236"/>
      <c r="Q345" s="992"/>
      <c r="R345" s="993"/>
      <c r="S345" s="993"/>
      <c r="T345" s="993"/>
      <c r="U345" s="993"/>
      <c r="V345" s="993"/>
      <c r="W345" s="993"/>
      <c r="X345" s="993"/>
      <c r="Y345" s="993"/>
      <c r="Z345" s="993"/>
      <c r="AA345" s="99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9"/>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9"/>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9"/>
      <c r="B348" s="252"/>
      <c r="C348" s="251"/>
      <c r="D348" s="252"/>
      <c r="E348" s="251"/>
      <c r="F348" s="314"/>
      <c r="G348" s="230"/>
      <c r="H348" s="160"/>
      <c r="I348" s="160"/>
      <c r="J348" s="160"/>
      <c r="K348" s="160"/>
      <c r="L348" s="160"/>
      <c r="M348" s="160"/>
      <c r="N348" s="160"/>
      <c r="O348" s="160"/>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9"/>
      <c r="B352" s="252"/>
      <c r="C352" s="251"/>
      <c r="D352" s="252"/>
      <c r="E352" s="251"/>
      <c r="F352" s="314"/>
      <c r="G352" s="235"/>
      <c r="H352" s="163"/>
      <c r="I352" s="163"/>
      <c r="J352" s="163"/>
      <c r="K352" s="163"/>
      <c r="L352" s="163"/>
      <c r="M352" s="163"/>
      <c r="N352" s="163"/>
      <c r="O352" s="163"/>
      <c r="P352" s="236"/>
      <c r="Q352" s="992"/>
      <c r="R352" s="993"/>
      <c r="S352" s="993"/>
      <c r="T352" s="993"/>
      <c r="U352" s="993"/>
      <c r="V352" s="993"/>
      <c r="W352" s="993"/>
      <c r="X352" s="993"/>
      <c r="Y352" s="993"/>
      <c r="Z352" s="993"/>
      <c r="AA352" s="99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9"/>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9"/>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9"/>
      <c r="B355" s="252"/>
      <c r="C355" s="251"/>
      <c r="D355" s="252"/>
      <c r="E355" s="251"/>
      <c r="F355" s="314"/>
      <c r="G355" s="230"/>
      <c r="H355" s="160"/>
      <c r="I355" s="160"/>
      <c r="J355" s="160"/>
      <c r="K355" s="160"/>
      <c r="L355" s="160"/>
      <c r="M355" s="160"/>
      <c r="N355" s="160"/>
      <c r="O355" s="160"/>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9"/>
      <c r="B359" s="252"/>
      <c r="C359" s="251"/>
      <c r="D359" s="252"/>
      <c r="E359" s="251"/>
      <c r="F359" s="314"/>
      <c r="G359" s="235"/>
      <c r="H359" s="163"/>
      <c r="I359" s="163"/>
      <c r="J359" s="163"/>
      <c r="K359" s="163"/>
      <c r="L359" s="163"/>
      <c r="M359" s="163"/>
      <c r="N359" s="163"/>
      <c r="O359" s="163"/>
      <c r="P359" s="236"/>
      <c r="Q359" s="992"/>
      <c r="R359" s="993"/>
      <c r="S359" s="993"/>
      <c r="T359" s="993"/>
      <c r="U359" s="993"/>
      <c r="V359" s="993"/>
      <c r="W359" s="993"/>
      <c r="X359" s="993"/>
      <c r="Y359" s="993"/>
      <c r="Z359" s="993"/>
      <c r="AA359" s="99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9"/>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9"/>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9"/>
      <c r="B362" s="252"/>
      <c r="C362" s="251"/>
      <c r="D362" s="252"/>
      <c r="E362" s="251"/>
      <c r="F362" s="314"/>
      <c r="G362" s="230"/>
      <c r="H362" s="160"/>
      <c r="I362" s="160"/>
      <c r="J362" s="160"/>
      <c r="K362" s="160"/>
      <c r="L362" s="160"/>
      <c r="M362" s="160"/>
      <c r="N362" s="160"/>
      <c r="O362" s="160"/>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9"/>
      <c r="B366" s="252"/>
      <c r="C366" s="251"/>
      <c r="D366" s="252"/>
      <c r="E366" s="315"/>
      <c r="F366" s="316"/>
      <c r="G366" s="235"/>
      <c r="H366" s="163"/>
      <c r="I366" s="163"/>
      <c r="J366" s="163"/>
      <c r="K366" s="163"/>
      <c r="L366" s="163"/>
      <c r="M366" s="163"/>
      <c r="N366" s="163"/>
      <c r="O366" s="163"/>
      <c r="P366" s="236"/>
      <c r="Q366" s="992"/>
      <c r="R366" s="993"/>
      <c r="S366" s="993"/>
      <c r="T366" s="993"/>
      <c r="U366" s="993"/>
      <c r="V366" s="993"/>
      <c r="W366" s="993"/>
      <c r="X366" s="993"/>
      <c r="Y366" s="993"/>
      <c r="Z366" s="993"/>
      <c r="AA366" s="99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c r="A370" s="99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999"/>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c r="A374" s="999"/>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c r="A375" s="999"/>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c r="A376" s="99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999"/>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c r="A378" s="999"/>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c r="A379" s="999"/>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c r="A380" s="99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999"/>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c r="A382" s="999"/>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c r="A383" s="999"/>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c r="A384" s="99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999"/>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c r="A386" s="999"/>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c r="A387" s="999"/>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c r="A388" s="99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999"/>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c r="A390" s="999"/>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c r="A391" s="999"/>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c r="A392" s="999"/>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c r="A393" s="999"/>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9"/>
      <c r="B394" s="252"/>
      <c r="C394" s="251"/>
      <c r="D394" s="252"/>
      <c r="E394" s="251"/>
      <c r="F394" s="314"/>
      <c r="G394" s="230"/>
      <c r="H394" s="160"/>
      <c r="I394" s="160"/>
      <c r="J394" s="160"/>
      <c r="K394" s="160"/>
      <c r="L394" s="160"/>
      <c r="M394" s="160"/>
      <c r="N394" s="160"/>
      <c r="O394" s="160"/>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9"/>
      <c r="B398" s="252"/>
      <c r="C398" s="251"/>
      <c r="D398" s="252"/>
      <c r="E398" s="251"/>
      <c r="F398" s="314"/>
      <c r="G398" s="235"/>
      <c r="H398" s="163"/>
      <c r="I398" s="163"/>
      <c r="J398" s="163"/>
      <c r="K398" s="163"/>
      <c r="L398" s="163"/>
      <c r="M398" s="163"/>
      <c r="N398" s="163"/>
      <c r="O398" s="163"/>
      <c r="P398" s="236"/>
      <c r="Q398" s="992"/>
      <c r="R398" s="993"/>
      <c r="S398" s="993"/>
      <c r="T398" s="993"/>
      <c r="U398" s="993"/>
      <c r="V398" s="993"/>
      <c r="W398" s="993"/>
      <c r="X398" s="993"/>
      <c r="Y398" s="993"/>
      <c r="Z398" s="993"/>
      <c r="AA398" s="99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9"/>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9"/>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9"/>
      <c r="B401" s="252"/>
      <c r="C401" s="251"/>
      <c r="D401" s="252"/>
      <c r="E401" s="251"/>
      <c r="F401" s="314"/>
      <c r="G401" s="230"/>
      <c r="H401" s="160"/>
      <c r="I401" s="160"/>
      <c r="J401" s="160"/>
      <c r="K401" s="160"/>
      <c r="L401" s="160"/>
      <c r="M401" s="160"/>
      <c r="N401" s="160"/>
      <c r="O401" s="160"/>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9"/>
      <c r="B405" s="252"/>
      <c r="C405" s="251"/>
      <c r="D405" s="252"/>
      <c r="E405" s="251"/>
      <c r="F405" s="314"/>
      <c r="G405" s="235"/>
      <c r="H405" s="163"/>
      <c r="I405" s="163"/>
      <c r="J405" s="163"/>
      <c r="K405" s="163"/>
      <c r="L405" s="163"/>
      <c r="M405" s="163"/>
      <c r="N405" s="163"/>
      <c r="O405" s="163"/>
      <c r="P405" s="236"/>
      <c r="Q405" s="992"/>
      <c r="R405" s="993"/>
      <c r="S405" s="993"/>
      <c r="T405" s="993"/>
      <c r="U405" s="993"/>
      <c r="V405" s="993"/>
      <c r="W405" s="993"/>
      <c r="X405" s="993"/>
      <c r="Y405" s="993"/>
      <c r="Z405" s="993"/>
      <c r="AA405" s="99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9"/>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9"/>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9"/>
      <c r="B408" s="252"/>
      <c r="C408" s="251"/>
      <c r="D408" s="252"/>
      <c r="E408" s="251"/>
      <c r="F408" s="314"/>
      <c r="G408" s="230"/>
      <c r="H408" s="160"/>
      <c r="I408" s="160"/>
      <c r="J408" s="160"/>
      <c r="K408" s="160"/>
      <c r="L408" s="160"/>
      <c r="M408" s="160"/>
      <c r="N408" s="160"/>
      <c r="O408" s="160"/>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9"/>
      <c r="B412" s="252"/>
      <c r="C412" s="251"/>
      <c r="D412" s="252"/>
      <c r="E412" s="251"/>
      <c r="F412" s="314"/>
      <c r="G412" s="235"/>
      <c r="H412" s="163"/>
      <c r="I412" s="163"/>
      <c r="J412" s="163"/>
      <c r="K412" s="163"/>
      <c r="L412" s="163"/>
      <c r="M412" s="163"/>
      <c r="N412" s="163"/>
      <c r="O412" s="163"/>
      <c r="P412" s="236"/>
      <c r="Q412" s="992"/>
      <c r="R412" s="993"/>
      <c r="S412" s="993"/>
      <c r="T412" s="993"/>
      <c r="U412" s="993"/>
      <c r="V412" s="993"/>
      <c r="W412" s="993"/>
      <c r="X412" s="993"/>
      <c r="Y412" s="993"/>
      <c r="Z412" s="993"/>
      <c r="AA412" s="99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9"/>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9"/>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9"/>
      <c r="B415" s="252"/>
      <c r="C415" s="251"/>
      <c r="D415" s="252"/>
      <c r="E415" s="251"/>
      <c r="F415" s="314"/>
      <c r="G415" s="230"/>
      <c r="H415" s="160"/>
      <c r="I415" s="160"/>
      <c r="J415" s="160"/>
      <c r="K415" s="160"/>
      <c r="L415" s="160"/>
      <c r="M415" s="160"/>
      <c r="N415" s="160"/>
      <c r="O415" s="160"/>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9"/>
      <c r="B419" s="252"/>
      <c r="C419" s="251"/>
      <c r="D419" s="252"/>
      <c r="E419" s="251"/>
      <c r="F419" s="314"/>
      <c r="G419" s="235"/>
      <c r="H419" s="163"/>
      <c r="I419" s="163"/>
      <c r="J419" s="163"/>
      <c r="K419" s="163"/>
      <c r="L419" s="163"/>
      <c r="M419" s="163"/>
      <c r="N419" s="163"/>
      <c r="O419" s="163"/>
      <c r="P419" s="236"/>
      <c r="Q419" s="992"/>
      <c r="R419" s="993"/>
      <c r="S419" s="993"/>
      <c r="T419" s="993"/>
      <c r="U419" s="993"/>
      <c r="V419" s="993"/>
      <c r="W419" s="993"/>
      <c r="X419" s="993"/>
      <c r="Y419" s="993"/>
      <c r="Z419" s="993"/>
      <c r="AA419" s="99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9"/>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9"/>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9"/>
      <c r="B422" s="252"/>
      <c r="C422" s="251"/>
      <c r="D422" s="252"/>
      <c r="E422" s="251"/>
      <c r="F422" s="314"/>
      <c r="G422" s="230"/>
      <c r="H422" s="160"/>
      <c r="I422" s="160"/>
      <c r="J422" s="160"/>
      <c r="K422" s="160"/>
      <c r="L422" s="160"/>
      <c r="M422" s="160"/>
      <c r="N422" s="160"/>
      <c r="O422" s="160"/>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9"/>
      <c r="B426" s="252"/>
      <c r="C426" s="251"/>
      <c r="D426" s="252"/>
      <c r="E426" s="315"/>
      <c r="F426" s="316"/>
      <c r="G426" s="235"/>
      <c r="H426" s="163"/>
      <c r="I426" s="163"/>
      <c r="J426" s="163"/>
      <c r="K426" s="163"/>
      <c r="L426" s="163"/>
      <c r="M426" s="163"/>
      <c r="N426" s="163"/>
      <c r="O426" s="163"/>
      <c r="P426" s="236"/>
      <c r="Q426" s="992"/>
      <c r="R426" s="993"/>
      <c r="S426" s="993"/>
      <c r="T426" s="993"/>
      <c r="U426" s="993"/>
      <c r="V426" s="993"/>
      <c r="W426" s="993"/>
      <c r="X426" s="993"/>
      <c r="Y426" s="993"/>
      <c r="Z426" s="993"/>
      <c r="AA426" s="99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9"/>
      <c r="B429" s="252"/>
      <c r="C429" s="315"/>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9"/>
      <c r="B430" s="252"/>
      <c r="C430" s="249" t="s">
        <v>368</v>
      </c>
      <c r="D430" s="250"/>
      <c r="E430" s="238" t="s">
        <v>388</v>
      </c>
      <c r="F430" s="239"/>
      <c r="G430" s="240" t="s">
        <v>384</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hidden="1" customHeight="1">
      <c r="A432" s="99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hidden="1" customHeight="1">
      <c r="A433" s="999"/>
      <c r="B433" s="252"/>
      <c r="C433" s="251"/>
      <c r="D433" s="252"/>
      <c r="E433" s="165"/>
      <c r="F433" s="166"/>
      <c r="G433" s="230"/>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2"/>
    </row>
    <row r="434" spans="1:50" ht="23.25" hidden="1" customHeight="1">
      <c r="A434" s="99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c r="AC434" s="221"/>
      <c r="AD434" s="221"/>
      <c r="AE434" s="102"/>
      <c r="AF434" s="103"/>
      <c r="AG434" s="103"/>
      <c r="AH434" s="104"/>
      <c r="AI434" s="102"/>
      <c r="AJ434" s="103"/>
      <c r="AK434" s="103"/>
      <c r="AL434" s="103"/>
      <c r="AM434" s="102"/>
      <c r="AN434" s="103"/>
      <c r="AO434" s="103"/>
      <c r="AP434" s="104"/>
      <c r="AQ434" s="102"/>
      <c r="AR434" s="103"/>
      <c r="AS434" s="103"/>
      <c r="AT434" s="104"/>
      <c r="AU434" s="103"/>
      <c r="AV434" s="103"/>
      <c r="AW434" s="103"/>
      <c r="AX434" s="222"/>
    </row>
    <row r="435" spans="1:50" ht="23.25" hidden="1" customHeight="1">
      <c r="A435" s="99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c r="AF435" s="103"/>
      <c r="AG435" s="103"/>
      <c r="AH435" s="104"/>
      <c r="AI435" s="102"/>
      <c r="AJ435" s="103"/>
      <c r="AK435" s="103"/>
      <c r="AL435" s="103"/>
      <c r="AM435" s="102"/>
      <c r="AN435" s="103"/>
      <c r="AO435" s="103"/>
      <c r="AP435" s="104"/>
      <c r="AQ435" s="102"/>
      <c r="AR435" s="103"/>
      <c r="AS435" s="103"/>
      <c r="AT435" s="104"/>
      <c r="AU435" s="103"/>
      <c r="AV435" s="103"/>
      <c r="AW435" s="103"/>
      <c r="AX435" s="222"/>
    </row>
    <row r="436" spans="1:50" ht="18.75" hidden="1" customHeight="1">
      <c r="A436" s="99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c r="A437" s="99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c r="A438" s="999"/>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c r="A439" s="99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c r="A440" s="99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c r="A441" s="99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c r="A442" s="99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c r="A443" s="99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c r="A444" s="99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c r="A445" s="99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c r="A446" s="99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c r="A447" s="99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c r="A448" s="99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c r="A449" s="99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c r="A450" s="99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c r="A451" s="99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c r="A452" s="99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c r="A453" s="99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c r="A454" s="99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c r="A455" s="99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c r="A456" s="99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hidden="1" customHeight="1">
      <c r="A457" s="99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c r="A458" s="999"/>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c r="A459" s="99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c r="A460" s="99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c r="A461" s="99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c r="A462" s="99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c r="A463" s="99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c r="A464" s="99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c r="A465" s="99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c r="A466" s="99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c r="A467" s="99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c r="A468" s="99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c r="A469" s="99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c r="A470" s="99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c r="A471" s="99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c r="A472" s="99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c r="A473" s="99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c r="A474" s="99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c r="A475" s="99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c r="A476" s="99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c r="A477" s="99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c r="A478" s="99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c r="A479" s="99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c r="A480" s="99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hidden="1" customHeight="1">
      <c r="A481" s="99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9"/>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c r="A486" s="99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c r="A487" s="99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c r="A488" s="99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c r="A489" s="99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c r="A490" s="99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c r="A491" s="99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c r="A492" s="99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c r="A493" s="99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c r="A494" s="99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c r="A495" s="99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c r="A496" s="99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c r="A497" s="99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c r="A498" s="99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c r="A499" s="99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c r="A500" s="99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c r="A501" s="99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c r="A502" s="99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c r="A503" s="99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c r="A504" s="99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c r="A505" s="99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c r="A506" s="99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c r="A507" s="99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c r="A508" s="99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c r="A509" s="99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c r="A510" s="99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c r="A511" s="99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c r="A512" s="99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c r="A513" s="99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c r="A514" s="99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c r="A515" s="99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c r="A516" s="99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c r="A517" s="99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c r="A518" s="99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c r="A519" s="99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c r="A520" s="99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c r="A521" s="99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c r="A522" s="99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c r="A523" s="99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c r="A524" s="99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c r="A525" s="99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c r="A526" s="99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c r="A527" s="99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c r="A528" s="99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c r="A529" s="99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c r="A530" s="99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c r="A531" s="99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c r="A532" s="99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c r="A533" s="99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c r="A534" s="99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c r="A535" s="99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c r="A540" s="99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c r="A541" s="99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c r="A542" s="99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c r="A543" s="99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c r="A544" s="99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c r="A545" s="99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c r="A546" s="99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c r="A547" s="99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c r="A548" s="99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c r="A549" s="99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c r="A550" s="99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c r="A551" s="99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c r="A552" s="99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c r="A553" s="99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c r="A554" s="99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c r="A555" s="99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c r="A556" s="99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c r="A557" s="99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c r="A558" s="99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c r="A559" s="99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c r="A560" s="99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c r="A561" s="99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c r="A562" s="99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c r="A563" s="99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c r="A564" s="99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c r="A565" s="99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c r="A566" s="99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c r="A567" s="99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c r="A568" s="99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c r="A569" s="99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c r="A570" s="99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c r="A571" s="99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c r="A572" s="99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c r="A573" s="99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c r="A574" s="99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c r="A575" s="99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c r="A576" s="99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c r="A577" s="99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c r="A578" s="99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c r="A579" s="99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c r="A580" s="99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c r="A581" s="99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c r="A582" s="99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c r="A583" s="99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c r="A584" s="99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c r="A585" s="99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c r="A586" s="99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c r="A587" s="99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c r="A588" s="99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c r="A589" s="99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c r="A594" s="99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c r="A595" s="99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c r="A596" s="99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c r="A597" s="99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c r="A598" s="99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c r="A599" s="99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c r="A600" s="99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c r="A601" s="99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c r="A602" s="99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c r="A603" s="99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c r="A604" s="99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c r="A605" s="99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c r="A606" s="99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c r="A607" s="99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c r="A608" s="99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c r="A609" s="99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c r="A610" s="99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c r="A611" s="99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c r="A612" s="99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c r="A613" s="99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c r="A614" s="99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c r="A615" s="99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c r="A616" s="99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c r="A617" s="99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c r="A618" s="99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c r="A619" s="99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c r="A620" s="99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c r="A621" s="99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c r="A622" s="99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c r="A623" s="99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c r="A624" s="99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c r="A625" s="99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c r="A626" s="99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c r="A627" s="99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c r="A628" s="99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c r="A629" s="99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c r="A630" s="99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c r="A631" s="99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c r="A632" s="99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c r="A633" s="99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c r="A634" s="99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c r="A635" s="99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c r="A636" s="99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c r="A637" s="99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c r="A638" s="99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c r="A639" s="99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c r="A640" s="99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c r="A641" s="99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c r="A642" s="99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c r="A643" s="99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c r="A648" s="99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c r="A649" s="99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c r="A650" s="99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c r="A651" s="99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c r="A652" s="99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c r="A653" s="99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c r="A654" s="99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c r="A655" s="99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c r="A656" s="99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c r="A657" s="99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c r="A658" s="99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c r="A659" s="99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c r="A660" s="99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c r="A661" s="99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c r="A662" s="99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c r="A663" s="99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c r="A664" s="99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c r="A665" s="99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c r="A666" s="99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c r="A667" s="99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c r="A668" s="99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c r="A669" s="99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c r="A670" s="99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c r="A671" s="99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c r="A672" s="99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c r="A673" s="99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c r="A674" s="999"/>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c r="A675" s="99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c r="A676" s="99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c r="A677" s="99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c r="A678" s="99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c r="A679" s="99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c r="A680" s="99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c r="A681" s="99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c r="A682" s="99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c r="A683" s="99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c r="A684" s="99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c r="A685" s="99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c r="A686" s="99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c r="A687" s="99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c r="A688" s="99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c r="A689" s="99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c r="A690" s="99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c r="A691" s="99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c r="A692" s="99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c r="A693" s="99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c r="A694" s="99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c r="A695" s="99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c r="A696" s="99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25" hidden="1" customHeight="1">
      <c r="A697" s="99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7" hidden="1" customHeight="1" thickBot="1">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6.75"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554</v>
      </c>
      <c r="AE702" s="901"/>
      <c r="AF702" s="901"/>
      <c r="AG702" s="890" t="s">
        <v>580</v>
      </c>
      <c r="AH702" s="891"/>
      <c r="AI702" s="891"/>
      <c r="AJ702" s="891"/>
      <c r="AK702" s="891"/>
      <c r="AL702" s="891"/>
      <c r="AM702" s="891"/>
      <c r="AN702" s="891"/>
      <c r="AO702" s="891"/>
      <c r="AP702" s="891"/>
      <c r="AQ702" s="891"/>
      <c r="AR702" s="891"/>
      <c r="AS702" s="891"/>
      <c r="AT702" s="891"/>
      <c r="AU702" s="891"/>
      <c r="AV702" s="891"/>
      <c r="AW702" s="891"/>
      <c r="AX702" s="892"/>
    </row>
    <row r="703" spans="1:50" ht="60"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554</v>
      </c>
      <c r="AE703" s="154"/>
      <c r="AF703" s="154"/>
      <c r="AG703" s="666" t="s">
        <v>581</v>
      </c>
      <c r="AH703" s="667"/>
      <c r="AI703" s="667"/>
      <c r="AJ703" s="667"/>
      <c r="AK703" s="667"/>
      <c r="AL703" s="667"/>
      <c r="AM703" s="667"/>
      <c r="AN703" s="667"/>
      <c r="AO703" s="667"/>
      <c r="AP703" s="667"/>
      <c r="AQ703" s="667"/>
      <c r="AR703" s="667"/>
      <c r="AS703" s="667"/>
      <c r="AT703" s="667"/>
      <c r="AU703" s="667"/>
      <c r="AV703" s="667"/>
      <c r="AW703" s="667"/>
      <c r="AX703" s="668"/>
    </row>
    <row r="704" spans="1:50" ht="151.5"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31" t="s">
        <v>599</v>
      </c>
      <c r="AH704" s="233"/>
      <c r="AI704" s="233"/>
      <c r="AJ704" s="233"/>
      <c r="AK704" s="233"/>
      <c r="AL704" s="233"/>
      <c r="AM704" s="233"/>
      <c r="AN704" s="233"/>
      <c r="AO704" s="233"/>
      <c r="AP704" s="233"/>
      <c r="AQ704" s="233"/>
      <c r="AR704" s="233"/>
      <c r="AS704" s="233"/>
      <c r="AT704" s="233"/>
      <c r="AU704" s="233"/>
      <c r="AV704" s="233"/>
      <c r="AW704" s="233"/>
      <c r="AX704" s="432"/>
    </row>
    <row r="705" spans="1:50" ht="42"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554</v>
      </c>
      <c r="AE705" s="735"/>
      <c r="AF705" s="735"/>
      <c r="AG705" s="159" t="s">
        <v>582</v>
      </c>
      <c r="AH705" s="160"/>
      <c r="AI705" s="160"/>
      <c r="AJ705" s="160"/>
      <c r="AK705" s="160"/>
      <c r="AL705" s="160"/>
      <c r="AM705" s="160"/>
      <c r="AN705" s="160"/>
      <c r="AO705" s="160"/>
      <c r="AP705" s="160"/>
      <c r="AQ705" s="160"/>
      <c r="AR705" s="160"/>
      <c r="AS705" s="160"/>
      <c r="AT705" s="160"/>
      <c r="AU705" s="160"/>
      <c r="AV705" s="160"/>
      <c r="AW705" s="160"/>
      <c r="AX705" s="161"/>
    </row>
    <row r="706" spans="1:50" ht="47.25" customHeight="1">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48.75" customHeight="1">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554</v>
      </c>
      <c r="AE708" s="670"/>
      <c r="AF708" s="670"/>
      <c r="AG708" s="528" t="s">
        <v>583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554</v>
      </c>
      <c r="AE709" s="154"/>
      <c r="AF709" s="154"/>
      <c r="AG709" s="666" t="s">
        <v>583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c r="AE710" s="154"/>
      <c r="AF710" s="154"/>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554</v>
      </c>
      <c r="AE711" s="154"/>
      <c r="AF711" s="154"/>
      <c r="AG711" s="666" t="s">
        <v>583</v>
      </c>
      <c r="AH711" s="667"/>
      <c r="AI711" s="667"/>
      <c r="AJ711" s="667"/>
      <c r="AK711" s="667"/>
      <c r="AL711" s="667"/>
      <c r="AM711" s="667"/>
      <c r="AN711" s="667"/>
      <c r="AO711" s="667"/>
      <c r="AP711" s="667"/>
      <c r="AQ711" s="667"/>
      <c r="AR711" s="667"/>
      <c r="AS711" s="667"/>
      <c r="AT711" s="667"/>
      <c r="AU711" s="667"/>
      <c r="AV711" s="667"/>
      <c r="AW711" s="667"/>
      <c r="AX711" s="668"/>
    </row>
    <row r="712" spans="1:50" ht="92.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554</v>
      </c>
      <c r="AE712" s="588"/>
      <c r="AF712" s="588"/>
      <c r="AG712" s="596" t="s">
        <v>584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554</v>
      </c>
      <c r="AE714" s="594"/>
      <c r="AF714" s="595"/>
      <c r="AG714" s="691" t="s">
        <v>583</v>
      </c>
      <c r="AH714" s="692"/>
      <c r="AI714" s="692"/>
      <c r="AJ714" s="692"/>
      <c r="AK714" s="692"/>
      <c r="AL714" s="692"/>
      <c r="AM714" s="692"/>
      <c r="AN714" s="692"/>
      <c r="AO714" s="692"/>
      <c r="AP714" s="692"/>
      <c r="AQ714" s="692"/>
      <c r="AR714" s="692"/>
      <c r="AS714" s="692"/>
      <c r="AT714" s="692"/>
      <c r="AU714" s="692"/>
      <c r="AV714" s="692"/>
      <c r="AW714" s="692"/>
      <c r="AX714" s="693"/>
    </row>
    <row r="715" spans="1:50" ht="54"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79"/>
      <c r="AG715" s="528" t="s">
        <v>585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97.5"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554</v>
      </c>
      <c r="AE717" s="154"/>
      <c r="AF717" s="154"/>
      <c r="AG717" s="666" t="s">
        <v>586</v>
      </c>
      <c r="AH717" s="667"/>
      <c r="AI717" s="667"/>
      <c r="AJ717" s="667"/>
      <c r="AK717" s="667"/>
      <c r="AL717" s="667"/>
      <c r="AM717" s="667"/>
      <c r="AN717" s="667"/>
      <c r="AO717" s="667"/>
      <c r="AP717" s="667"/>
      <c r="AQ717" s="667"/>
      <c r="AR717" s="667"/>
      <c r="AS717" s="667"/>
      <c r="AT717" s="667"/>
      <c r="AU717" s="667"/>
      <c r="AV717" s="667"/>
      <c r="AW717" s="667"/>
      <c r="AX717" s="668"/>
    </row>
    <row r="718" spans="1:50" ht="92.25"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554</v>
      </c>
      <c r="AE718" s="154"/>
      <c r="AF718" s="154"/>
      <c r="AG718" s="162" t="s">
        <v>587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87.75" customHeight="1">
      <c r="A726" s="623" t="s">
        <v>48</v>
      </c>
      <c r="B726" s="624"/>
      <c r="C726" s="446" t="s">
        <v>53</v>
      </c>
      <c r="D726" s="583"/>
      <c r="E726" s="583"/>
      <c r="F726" s="584"/>
      <c r="G726" s="799" t="s">
        <v>603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7" t="s">
        <v>57</v>
      </c>
      <c r="D727" s="698"/>
      <c r="E727" s="698"/>
      <c r="F727" s="699"/>
      <c r="G727" s="797" t="s">
        <v>602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8" t="s">
        <v>431</v>
      </c>
      <c r="B737" s="119"/>
      <c r="C737" s="119"/>
      <c r="D737" s="120"/>
      <c r="E737" s="113" t="s">
        <v>575</v>
      </c>
      <c r="F737" s="113"/>
      <c r="G737" s="113"/>
      <c r="H737" s="113"/>
      <c r="I737" s="113"/>
      <c r="J737" s="113"/>
      <c r="K737" s="113"/>
      <c r="L737" s="113"/>
      <c r="M737" s="113"/>
      <c r="N737" s="114" t="s">
        <v>358</v>
      </c>
      <c r="O737" s="114"/>
      <c r="P737" s="114"/>
      <c r="Q737" s="114"/>
      <c r="R737" s="113" t="s">
        <v>588</v>
      </c>
      <c r="S737" s="113"/>
      <c r="T737" s="113"/>
      <c r="U737" s="113"/>
      <c r="V737" s="113"/>
      <c r="W737" s="113"/>
      <c r="X737" s="113"/>
      <c r="Y737" s="113"/>
      <c r="Z737" s="113"/>
      <c r="AA737" s="114" t="s">
        <v>359</v>
      </c>
      <c r="AB737" s="114"/>
      <c r="AC737" s="114"/>
      <c r="AD737" s="114"/>
      <c r="AE737" s="113" t="s">
        <v>589</v>
      </c>
      <c r="AF737" s="113"/>
      <c r="AG737" s="113"/>
      <c r="AH737" s="113"/>
      <c r="AI737" s="113"/>
      <c r="AJ737" s="113"/>
      <c r="AK737" s="113"/>
      <c r="AL737" s="113"/>
      <c r="AM737" s="113"/>
      <c r="AN737" s="114" t="s">
        <v>360</v>
      </c>
      <c r="AO737" s="114"/>
      <c r="AP737" s="114"/>
      <c r="AQ737" s="114"/>
      <c r="AR737" s="115" t="s">
        <v>590</v>
      </c>
      <c r="AS737" s="116"/>
      <c r="AT737" s="116"/>
      <c r="AU737" s="116"/>
      <c r="AV737" s="116"/>
      <c r="AW737" s="116"/>
      <c r="AX737" s="117"/>
      <c r="AY737" s="89"/>
      <c r="AZ737" s="89"/>
    </row>
    <row r="738" spans="1:52" ht="24.75" customHeight="1">
      <c r="A738" s="118" t="s">
        <v>361</v>
      </c>
      <c r="B738" s="119"/>
      <c r="C738" s="119"/>
      <c r="D738" s="120"/>
      <c r="E738" s="113" t="s">
        <v>591</v>
      </c>
      <c r="F738" s="113"/>
      <c r="G738" s="113"/>
      <c r="H738" s="113"/>
      <c r="I738" s="113"/>
      <c r="J738" s="113"/>
      <c r="K738" s="113"/>
      <c r="L738" s="113"/>
      <c r="M738" s="113"/>
      <c r="N738" s="114" t="s">
        <v>362</v>
      </c>
      <c r="O738" s="114"/>
      <c r="P738" s="114"/>
      <c r="Q738" s="114"/>
      <c r="R738" s="113" t="s">
        <v>592</v>
      </c>
      <c r="S738" s="113"/>
      <c r="T738" s="113"/>
      <c r="U738" s="113"/>
      <c r="V738" s="113"/>
      <c r="W738" s="113"/>
      <c r="X738" s="113"/>
      <c r="Y738" s="113"/>
      <c r="Z738" s="113"/>
      <c r="AA738" s="114" t="s">
        <v>482</v>
      </c>
      <c r="AB738" s="114"/>
      <c r="AC738" s="114"/>
      <c r="AD738" s="114"/>
      <c r="AE738" s="113" t="s">
        <v>593</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c r="A739" s="124" t="s">
        <v>543</v>
      </c>
      <c r="B739" s="125"/>
      <c r="C739" s="125"/>
      <c r="D739" s="126"/>
      <c r="E739" s="127" t="s">
        <v>550</v>
      </c>
      <c r="F739" s="128"/>
      <c r="G739" s="128"/>
      <c r="H739" s="91" t="str">
        <f>IF(E739="", "", "(")</f>
        <v>(</v>
      </c>
      <c r="I739" s="108"/>
      <c r="J739" s="108"/>
      <c r="K739" s="91" t="str">
        <f>IF(OR(I739="　", I739=""), "", "-")</f>
        <v/>
      </c>
      <c r="L739" s="109">
        <v>230</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1001" t="s">
        <v>600</v>
      </c>
      <c r="X745" s="1002"/>
      <c r="Y745" s="1002"/>
      <c r="Z745" s="1002"/>
      <c r="AA745" s="1002"/>
      <c r="AB745" s="1002"/>
      <c r="AC745" s="1002"/>
      <c r="AD745" s="1002"/>
      <c r="AE745" s="1002"/>
      <c r="AF745" s="1002"/>
      <c r="AG745" s="1002"/>
      <c r="AH745" s="1002"/>
      <c r="AI745" s="1002"/>
      <c r="AJ745" s="1003"/>
      <c r="AK745" s="47"/>
      <c r="AL745" s="47"/>
      <c r="AM745" s="47"/>
      <c r="AN745" s="47"/>
      <c r="AO745" s="47"/>
      <c r="AP745" s="47"/>
      <c r="AQ745" s="47"/>
      <c r="AR745" s="47"/>
      <c r="AS745" s="47"/>
      <c r="AT745" s="47"/>
      <c r="AU745" s="47"/>
      <c r="AV745" s="47"/>
      <c r="AW745" s="47"/>
      <c r="AX745" s="48"/>
    </row>
    <row r="746" spans="1:52" ht="28.35"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1004"/>
      <c r="X746" s="1005"/>
      <c r="Y746" s="1005"/>
      <c r="Z746" s="1005"/>
      <c r="AA746" s="1005"/>
      <c r="AB746" s="1005"/>
      <c r="AC746" s="1005"/>
      <c r="AD746" s="1005"/>
      <c r="AE746" s="1005"/>
      <c r="AF746" s="1005"/>
      <c r="AG746" s="1005"/>
      <c r="AH746" s="1005"/>
      <c r="AI746" s="1005"/>
      <c r="AJ746" s="1006"/>
      <c r="AK746" s="47"/>
      <c r="AL746" s="47"/>
      <c r="AM746" s="47"/>
      <c r="AN746" s="47"/>
      <c r="AO746" s="47"/>
      <c r="AP746" s="47"/>
      <c r="AQ746" s="47"/>
      <c r="AR746" s="47"/>
      <c r="AS746" s="47"/>
      <c r="AT746" s="47"/>
      <c r="AU746" s="47"/>
      <c r="AV746" s="47"/>
      <c r="AW746" s="47"/>
      <c r="AX746" s="48"/>
    </row>
    <row r="747" spans="1:52" ht="27.75" customHeight="1" thickBo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1007"/>
      <c r="X747" s="1008"/>
      <c r="Y747" s="1008"/>
      <c r="Z747" s="1008"/>
      <c r="AA747" s="1008"/>
      <c r="AB747" s="1008"/>
      <c r="AC747" s="1008"/>
      <c r="AD747" s="1008"/>
      <c r="AE747" s="1008"/>
      <c r="AF747" s="1008"/>
      <c r="AG747" s="1008"/>
      <c r="AH747" s="1008"/>
      <c r="AI747" s="1008"/>
      <c r="AJ747" s="1009"/>
      <c r="AK747" s="47"/>
      <c r="AL747" s="47"/>
      <c r="AM747" s="47"/>
      <c r="AN747" s="47"/>
      <c r="AO747" s="47"/>
      <c r="AP747" s="47"/>
      <c r="AQ747" s="47"/>
      <c r="AR747" s="47"/>
      <c r="AS747" s="47"/>
      <c r="AT747" s="47"/>
      <c r="AU747" s="47"/>
      <c r="AV747" s="47"/>
      <c r="AW747" s="47"/>
      <c r="AX747" s="48"/>
    </row>
    <row r="748" spans="1:52" ht="28.35" customHeight="1" thickBo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94"/>
      <c r="X748" s="94"/>
      <c r="Y748" s="94"/>
      <c r="Z748" s="94"/>
      <c r="AA748" s="94"/>
      <c r="AB748" s="94"/>
      <c r="AC748" s="94"/>
      <c r="AD748" s="95"/>
      <c r="AE748" s="94"/>
      <c r="AF748" s="94"/>
      <c r="AG748" s="94"/>
      <c r="AH748" s="94"/>
      <c r="AI748" s="94"/>
      <c r="AJ748" s="94"/>
      <c r="AK748" s="47"/>
      <c r="AL748" s="47"/>
      <c r="AM748" s="47"/>
      <c r="AN748" s="47"/>
      <c r="AO748" s="47"/>
      <c r="AP748" s="47"/>
      <c r="AQ748" s="47"/>
      <c r="AR748" s="47"/>
      <c r="AS748" s="47"/>
      <c r="AT748" s="47"/>
      <c r="AU748" s="47"/>
      <c r="AV748" s="47"/>
      <c r="AW748" s="47"/>
      <c r="AX748" s="48"/>
    </row>
    <row r="749" spans="1:52" ht="28.35" customHeight="1">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1001" t="s">
        <v>601</v>
      </c>
      <c r="X749" s="1010"/>
      <c r="Y749" s="1010"/>
      <c r="Z749" s="1010"/>
      <c r="AA749" s="1010"/>
      <c r="AB749" s="1010"/>
      <c r="AC749" s="1010"/>
      <c r="AD749" s="1010"/>
      <c r="AE749" s="1010"/>
      <c r="AF749" s="1010"/>
      <c r="AG749" s="1010"/>
      <c r="AH749" s="1010"/>
      <c r="AI749" s="1010"/>
      <c r="AJ749" s="1011"/>
      <c r="AK749" s="47"/>
      <c r="AL749" s="47"/>
      <c r="AM749" s="47"/>
      <c r="AN749" s="47"/>
      <c r="AO749" s="47"/>
      <c r="AP749" s="47"/>
      <c r="AQ749" s="47"/>
      <c r="AR749" s="47"/>
      <c r="AS749" s="47"/>
      <c r="AT749" s="47"/>
      <c r="AU749" s="47"/>
      <c r="AV749" s="47"/>
      <c r="AW749" s="47"/>
      <c r="AX749" s="48"/>
    </row>
    <row r="750" spans="1:52" ht="28.35"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1012"/>
      <c r="X750" s="1013"/>
      <c r="Y750" s="1013"/>
      <c r="Z750" s="1013"/>
      <c r="AA750" s="1013"/>
      <c r="AB750" s="1013"/>
      <c r="AC750" s="1013"/>
      <c r="AD750" s="1013"/>
      <c r="AE750" s="1013"/>
      <c r="AF750" s="1013"/>
      <c r="AG750" s="1013"/>
      <c r="AH750" s="1013"/>
      <c r="AI750" s="1013"/>
      <c r="AJ750" s="1014"/>
      <c r="AK750" s="47"/>
      <c r="AL750" s="47"/>
      <c r="AM750" s="47"/>
      <c r="AN750" s="47"/>
      <c r="AO750" s="47"/>
      <c r="AP750" s="47"/>
      <c r="AQ750" s="47"/>
      <c r="AR750" s="47"/>
      <c r="AS750" s="47"/>
      <c r="AT750" s="47"/>
      <c r="AU750" s="47"/>
      <c r="AV750" s="47"/>
      <c r="AW750" s="47"/>
      <c r="AX750" s="48"/>
    </row>
    <row r="751" spans="1:52" ht="28.35" customHeight="1" thickBot="1">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1015"/>
      <c r="X751" s="1016"/>
      <c r="Y751" s="1016"/>
      <c r="Z751" s="1016"/>
      <c r="AA751" s="1016"/>
      <c r="AB751" s="1016"/>
      <c r="AC751" s="1016"/>
      <c r="AD751" s="1016"/>
      <c r="AE751" s="1016"/>
      <c r="AF751" s="1016"/>
      <c r="AG751" s="1016"/>
      <c r="AH751" s="1016"/>
      <c r="AI751" s="1016"/>
      <c r="AJ751" s="1017"/>
      <c r="AK751" s="47"/>
      <c r="AL751" s="47"/>
      <c r="AM751" s="47"/>
      <c r="AN751" s="47"/>
      <c r="AO751" s="47"/>
      <c r="AP751" s="47"/>
      <c r="AQ751" s="47"/>
      <c r="AR751" s="47"/>
      <c r="AS751" s="47"/>
      <c r="AT751" s="47"/>
      <c r="AU751" s="47"/>
      <c r="AV751" s="47"/>
      <c r="AW751" s="47"/>
      <c r="AX751" s="48"/>
    </row>
    <row r="752" spans="1:52" ht="28.35"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8"/>
      <c r="B781" s="765"/>
      <c r="C781" s="765"/>
      <c r="D781" s="765"/>
      <c r="E781" s="765"/>
      <c r="F781" s="766"/>
      <c r="G781" s="451" t="s">
        <v>594</v>
      </c>
      <c r="H781" s="452"/>
      <c r="I781" s="452"/>
      <c r="J781" s="452"/>
      <c r="K781" s="453"/>
      <c r="L781" s="454"/>
      <c r="M781" s="455"/>
      <c r="N781" s="455"/>
      <c r="O781" s="455"/>
      <c r="P781" s="455"/>
      <c r="Q781" s="455"/>
      <c r="R781" s="455"/>
      <c r="S781" s="455"/>
      <c r="T781" s="455"/>
      <c r="U781" s="455"/>
      <c r="V781" s="455"/>
      <c r="W781" s="455"/>
      <c r="X781" s="456"/>
      <c r="Y781" s="457">
        <v>128</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c r="A837" s="404">
        <v>1</v>
      </c>
      <c r="B837" s="404">
        <v>1</v>
      </c>
      <c r="C837" s="427" t="s">
        <v>595</v>
      </c>
      <c r="D837" s="418"/>
      <c r="E837" s="418"/>
      <c r="F837" s="418"/>
      <c r="G837" s="418"/>
      <c r="H837" s="418"/>
      <c r="I837" s="418"/>
      <c r="J837" s="419" t="s">
        <v>596</v>
      </c>
      <c r="K837" s="420"/>
      <c r="L837" s="420"/>
      <c r="M837" s="420"/>
      <c r="N837" s="420"/>
      <c r="O837" s="420"/>
      <c r="P837" s="428" t="s">
        <v>597</v>
      </c>
      <c r="Q837" s="317"/>
      <c r="R837" s="317"/>
      <c r="S837" s="317"/>
      <c r="T837" s="317"/>
      <c r="U837" s="317"/>
      <c r="V837" s="317"/>
      <c r="W837" s="317"/>
      <c r="X837" s="317"/>
      <c r="Y837" s="318">
        <v>128</v>
      </c>
      <c r="Z837" s="319"/>
      <c r="AA837" s="319"/>
      <c r="AB837" s="320"/>
      <c r="AC837" s="328" t="s">
        <v>196</v>
      </c>
      <c r="AD837" s="426"/>
      <c r="AE837" s="426"/>
      <c r="AF837" s="426"/>
      <c r="AG837" s="426"/>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397</v>
      </c>
      <c r="D1101" s="896"/>
      <c r="E1101" s="277" t="s">
        <v>396</v>
      </c>
      <c r="F1101" s="896"/>
      <c r="G1101" s="896"/>
      <c r="H1101" s="896"/>
      <c r="I1101" s="896"/>
      <c r="J1101" s="277" t="s">
        <v>432</v>
      </c>
      <c r="K1101" s="277"/>
      <c r="L1101" s="277"/>
      <c r="M1101" s="277"/>
      <c r="N1101" s="277"/>
      <c r="O1101" s="277"/>
      <c r="P1101" s="344" t="s">
        <v>27</v>
      </c>
      <c r="Q1101" s="344"/>
      <c r="R1101" s="344"/>
      <c r="S1101" s="344"/>
      <c r="T1101" s="344"/>
      <c r="U1101" s="344"/>
      <c r="V1101" s="344"/>
      <c r="W1101" s="344"/>
      <c r="X1101" s="344"/>
      <c r="Y1101" s="277" t="s">
        <v>434</v>
      </c>
      <c r="Z1101" s="896"/>
      <c r="AA1101" s="896"/>
      <c r="AB1101" s="896"/>
      <c r="AC1101" s="277" t="s">
        <v>377</v>
      </c>
      <c r="AD1101" s="277"/>
      <c r="AE1101" s="277"/>
      <c r="AF1101" s="277"/>
      <c r="AG1101" s="277"/>
      <c r="AH1101" s="344" t="s">
        <v>391</v>
      </c>
      <c r="AI1101" s="345"/>
      <c r="AJ1101" s="345"/>
      <c r="AK1101" s="345"/>
      <c r="AL1101" s="345" t="s">
        <v>21</v>
      </c>
      <c r="AM1101" s="345"/>
      <c r="AN1101" s="345"/>
      <c r="AO1101" s="899"/>
      <c r="AP1101" s="430" t="s">
        <v>468</v>
      </c>
      <c r="AQ1101" s="430"/>
      <c r="AR1101" s="430"/>
      <c r="AS1101" s="430"/>
      <c r="AT1101" s="430"/>
      <c r="AU1101" s="430"/>
      <c r="AV1101" s="430"/>
      <c r="AW1101" s="430"/>
      <c r="AX1101" s="430"/>
    </row>
    <row r="1102" spans="1:50" ht="30" hidden="1" customHeight="1">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9">
    <mergeCell ref="W745:AJ747"/>
    <mergeCell ref="W749:AJ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5"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26"/>
      <c r="Z2" s="412"/>
      <c r="AA2" s="413"/>
      <c r="AB2" s="1030" t="s">
        <v>11</v>
      </c>
      <c r="AC2" s="1031"/>
      <c r="AD2" s="1032"/>
      <c r="AE2" s="1018" t="s">
        <v>357</v>
      </c>
      <c r="AF2" s="1018"/>
      <c r="AG2" s="1018"/>
      <c r="AH2" s="1018"/>
      <c r="AI2" s="1018" t="s">
        <v>363</v>
      </c>
      <c r="AJ2" s="1018"/>
      <c r="AK2" s="1018"/>
      <c r="AL2" s="1018"/>
      <c r="AM2" s="1018" t="s">
        <v>472</v>
      </c>
      <c r="AN2" s="1018"/>
      <c r="AO2" s="1018"/>
      <c r="AP2" s="460"/>
      <c r="AQ2" s="175" t="s">
        <v>355</v>
      </c>
      <c r="AR2" s="168"/>
      <c r="AS2" s="168"/>
      <c r="AT2" s="169"/>
      <c r="AU2" s="373" t="s">
        <v>253</v>
      </c>
      <c r="AV2" s="373"/>
      <c r="AW2" s="373"/>
      <c r="AX2" s="374"/>
    </row>
    <row r="3" spans="1:50" ht="18.75" customHeight="1">
      <c r="A3" s="514"/>
      <c r="B3" s="515"/>
      <c r="C3" s="515"/>
      <c r="D3" s="515"/>
      <c r="E3" s="515"/>
      <c r="F3" s="516"/>
      <c r="G3" s="569"/>
      <c r="H3" s="379"/>
      <c r="I3" s="379"/>
      <c r="J3" s="379"/>
      <c r="K3" s="379"/>
      <c r="L3" s="379"/>
      <c r="M3" s="379"/>
      <c r="N3" s="379"/>
      <c r="O3" s="570"/>
      <c r="P3" s="582"/>
      <c r="Q3" s="379"/>
      <c r="R3" s="379"/>
      <c r="S3" s="379"/>
      <c r="T3" s="379"/>
      <c r="U3" s="379"/>
      <c r="V3" s="379"/>
      <c r="W3" s="379"/>
      <c r="X3" s="570"/>
      <c r="Y3" s="1027"/>
      <c r="Z3" s="1028"/>
      <c r="AA3" s="1029"/>
      <c r="AB3" s="1033"/>
      <c r="AC3" s="1034"/>
      <c r="AD3" s="1035"/>
      <c r="AE3" s="376"/>
      <c r="AF3" s="376"/>
      <c r="AG3" s="376"/>
      <c r="AH3" s="376"/>
      <c r="AI3" s="376"/>
      <c r="AJ3" s="376"/>
      <c r="AK3" s="376"/>
      <c r="AL3" s="376"/>
      <c r="AM3" s="376"/>
      <c r="AN3" s="376"/>
      <c r="AO3" s="376"/>
      <c r="AP3" s="332"/>
      <c r="AQ3" s="270"/>
      <c r="AR3" s="271"/>
      <c r="AS3" s="136" t="s">
        <v>356</v>
      </c>
      <c r="AT3" s="171"/>
      <c r="AU3" s="271"/>
      <c r="AV3" s="271"/>
      <c r="AW3" s="379" t="s">
        <v>300</v>
      </c>
      <c r="AX3" s="380"/>
    </row>
    <row r="4" spans="1:50" ht="22.5" customHeight="1">
      <c r="A4" s="517"/>
      <c r="B4" s="515"/>
      <c r="C4" s="515"/>
      <c r="D4" s="515"/>
      <c r="E4" s="515"/>
      <c r="F4" s="516"/>
      <c r="G4" s="542"/>
      <c r="H4" s="1036"/>
      <c r="I4" s="1036"/>
      <c r="J4" s="1036"/>
      <c r="K4" s="1036"/>
      <c r="L4" s="1036"/>
      <c r="M4" s="1036"/>
      <c r="N4" s="1036"/>
      <c r="O4" s="1037"/>
      <c r="P4" s="160"/>
      <c r="Q4" s="1044"/>
      <c r="R4" s="1044"/>
      <c r="S4" s="1044"/>
      <c r="T4" s="1044"/>
      <c r="U4" s="1044"/>
      <c r="V4" s="1044"/>
      <c r="W4" s="1044"/>
      <c r="X4" s="1045"/>
      <c r="Y4" s="1022" t="s">
        <v>12</v>
      </c>
      <c r="Z4" s="1023"/>
      <c r="AA4" s="1024"/>
      <c r="AB4" s="553"/>
      <c r="AC4" s="1025"/>
      <c r="AD4" s="1025"/>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c r="A5" s="518"/>
      <c r="B5" s="519"/>
      <c r="C5" s="519"/>
      <c r="D5" s="519"/>
      <c r="E5" s="519"/>
      <c r="F5" s="520"/>
      <c r="G5" s="1038"/>
      <c r="H5" s="1039"/>
      <c r="I5" s="1039"/>
      <c r="J5" s="1039"/>
      <c r="K5" s="1039"/>
      <c r="L5" s="1039"/>
      <c r="M5" s="1039"/>
      <c r="N5" s="1039"/>
      <c r="O5" s="1040"/>
      <c r="P5" s="1046"/>
      <c r="Q5" s="1046"/>
      <c r="R5" s="1046"/>
      <c r="S5" s="1046"/>
      <c r="T5" s="1046"/>
      <c r="U5" s="1046"/>
      <c r="V5" s="1046"/>
      <c r="W5" s="1046"/>
      <c r="X5" s="1047"/>
      <c r="Y5" s="303" t="s">
        <v>54</v>
      </c>
      <c r="Z5" s="1019"/>
      <c r="AA5" s="1020"/>
      <c r="AB5" s="524"/>
      <c r="AC5" s="1021"/>
      <c r="AD5" s="1021"/>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c r="A6" s="518"/>
      <c r="B6" s="519"/>
      <c r="C6" s="519"/>
      <c r="D6" s="519"/>
      <c r="E6" s="519"/>
      <c r="F6" s="520"/>
      <c r="G6" s="1041"/>
      <c r="H6" s="1042"/>
      <c r="I6" s="1042"/>
      <c r="J6" s="1042"/>
      <c r="K6" s="1042"/>
      <c r="L6" s="1042"/>
      <c r="M6" s="1042"/>
      <c r="N6" s="1042"/>
      <c r="O6" s="1043"/>
      <c r="P6" s="1048"/>
      <c r="Q6" s="1048"/>
      <c r="R6" s="1048"/>
      <c r="S6" s="1048"/>
      <c r="T6" s="1048"/>
      <c r="U6" s="1048"/>
      <c r="V6" s="1048"/>
      <c r="W6" s="1048"/>
      <c r="X6" s="1049"/>
      <c r="Y6" s="1050" t="s">
        <v>13</v>
      </c>
      <c r="Z6" s="1019"/>
      <c r="AA6" s="1020"/>
      <c r="AB6" s="463" t="s">
        <v>301</v>
      </c>
      <c r="AC6" s="1051"/>
      <c r="AD6" s="1051"/>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26"/>
      <c r="Z9" s="412"/>
      <c r="AA9" s="413"/>
      <c r="AB9" s="1030" t="s">
        <v>11</v>
      </c>
      <c r="AC9" s="1031"/>
      <c r="AD9" s="1032"/>
      <c r="AE9" s="1018" t="s">
        <v>357</v>
      </c>
      <c r="AF9" s="1018"/>
      <c r="AG9" s="1018"/>
      <c r="AH9" s="1018"/>
      <c r="AI9" s="1018" t="s">
        <v>363</v>
      </c>
      <c r="AJ9" s="1018"/>
      <c r="AK9" s="1018"/>
      <c r="AL9" s="1018"/>
      <c r="AM9" s="1018" t="s">
        <v>472</v>
      </c>
      <c r="AN9" s="1018"/>
      <c r="AO9" s="1018"/>
      <c r="AP9" s="460"/>
      <c r="AQ9" s="175" t="s">
        <v>355</v>
      </c>
      <c r="AR9" s="168"/>
      <c r="AS9" s="168"/>
      <c r="AT9" s="169"/>
      <c r="AU9" s="373" t="s">
        <v>253</v>
      </c>
      <c r="AV9" s="373"/>
      <c r="AW9" s="373"/>
      <c r="AX9" s="374"/>
    </row>
    <row r="10" spans="1:50" ht="18.75" customHeight="1">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27"/>
      <c r="Z10" s="1028"/>
      <c r="AA10" s="1029"/>
      <c r="AB10" s="1033"/>
      <c r="AC10" s="1034"/>
      <c r="AD10" s="1035"/>
      <c r="AE10" s="376"/>
      <c r="AF10" s="376"/>
      <c r="AG10" s="376"/>
      <c r="AH10" s="376"/>
      <c r="AI10" s="376"/>
      <c r="AJ10" s="376"/>
      <c r="AK10" s="376"/>
      <c r="AL10" s="376"/>
      <c r="AM10" s="376"/>
      <c r="AN10" s="376"/>
      <c r="AO10" s="376"/>
      <c r="AP10" s="332"/>
      <c r="AQ10" s="270"/>
      <c r="AR10" s="271"/>
      <c r="AS10" s="136" t="s">
        <v>356</v>
      </c>
      <c r="AT10" s="171"/>
      <c r="AU10" s="271"/>
      <c r="AV10" s="271"/>
      <c r="AW10" s="379" t="s">
        <v>300</v>
      </c>
      <c r="AX10" s="380"/>
    </row>
    <row r="11" spans="1:50" ht="22.5" customHeight="1">
      <c r="A11" s="517"/>
      <c r="B11" s="515"/>
      <c r="C11" s="515"/>
      <c r="D11" s="515"/>
      <c r="E11" s="515"/>
      <c r="F11" s="516"/>
      <c r="G11" s="542"/>
      <c r="H11" s="1036"/>
      <c r="I11" s="1036"/>
      <c r="J11" s="1036"/>
      <c r="K11" s="1036"/>
      <c r="L11" s="1036"/>
      <c r="M11" s="1036"/>
      <c r="N11" s="1036"/>
      <c r="O11" s="1037"/>
      <c r="P11" s="160"/>
      <c r="Q11" s="1044"/>
      <c r="R11" s="1044"/>
      <c r="S11" s="1044"/>
      <c r="T11" s="1044"/>
      <c r="U11" s="1044"/>
      <c r="V11" s="1044"/>
      <c r="W11" s="1044"/>
      <c r="X11" s="1045"/>
      <c r="Y11" s="1022" t="s">
        <v>12</v>
      </c>
      <c r="Z11" s="1023"/>
      <c r="AA11" s="1024"/>
      <c r="AB11" s="553"/>
      <c r="AC11" s="1025"/>
      <c r="AD11" s="1025"/>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c r="A12" s="518"/>
      <c r="B12" s="519"/>
      <c r="C12" s="519"/>
      <c r="D12" s="519"/>
      <c r="E12" s="519"/>
      <c r="F12" s="520"/>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24"/>
      <c r="AC12" s="1021"/>
      <c r="AD12" s="1021"/>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c r="A13" s="646"/>
      <c r="B13" s="647"/>
      <c r="C13" s="647"/>
      <c r="D13" s="647"/>
      <c r="E13" s="647"/>
      <c r="F13" s="648"/>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63" t="s">
        <v>301</v>
      </c>
      <c r="AC13" s="1051"/>
      <c r="AD13" s="1051"/>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26"/>
      <c r="Z16" s="412"/>
      <c r="AA16" s="413"/>
      <c r="AB16" s="1030" t="s">
        <v>11</v>
      </c>
      <c r="AC16" s="1031"/>
      <c r="AD16" s="1032"/>
      <c r="AE16" s="1018" t="s">
        <v>357</v>
      </c>
      <c r="AF16" s="1018"/>
      <c r="AG16" s="1018"/>
      <c r="AH16" s="1018"/>
      <c r="AI16" s="1018" t="s">
        <v>363</v>
      </c>
      <c r="AJ16" s="1018"/>
      <c r="AK16" s="1018"/>
      <c r="AL16" s="1018"/>
      <c r="AM16" s="1018" t="s">
        <v>472</v>
      </c>
      <c r="AN16" s="1018"/>
      <c r="AO16" s="1018"/>
      <c r="AP16" s="460"/>
      <c r="AQ16" s="175" t="s">
        <v>355</v>
      </c>
      <c r="AR16" s="168"/>
      <c r="AS16" s="168"/>
      <c r="AT16" s="169"/>
      <c r="AU16" s="373" t="s">
        <v>253</v>
      </c>
      <c r="AV16" s="373"/>
      <c r="AW16" s="373"/>
      <c r="AX16" s="374"/>
    </row>
    <row r="17" spans="1:50" ht="18.75" customHeight="1">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27"/>
      <c r="Z17" s="1028"/>
      <c r="AA17" s="1029"/>
      <c r="AB17" s="1033"/>
      <c r="AC17" s="1034"/>
      <c r="AD17" s="1035"/>
      <c r="AE17" s="376"/>
      <c r="AF17" s="376"/>
      <c r="AG17" s="376"/>
      <c r="AH17" s="376"/>
      <c r="AI17" s="376"/>
      <c r="AJ17" s="376"/>
      <c r="AK17" s="376"/>
      <c r="AL17" s="376"/>
      <c r="AM17" s="376"/>
      <c r="AN17" s="376"/>
      <c r="AO17" s="376"/>
      <c r="AP17" s="332"/>
      <c r="AQ17" s="270"/>
      <c r="AR17" s="271"/>
      <c r="AS17" s="136" t="s">
        <v>356</v>
      </c>
      <c r="AT17" s="171"/>
      <c r="AU17" s="271"/>
      <c r="AV17" s="271"/>
      <c r="AW17" s="379" t="s">
        <v>300</v>
      </c>
      <c r="AX17" s="380"/>
    </row>
    <row r="18" spans="1:50" ht="22.5" customHeight="1">
      <c r="A18" s="517"/>
      <c r="B18" s="515"/>
      <c r="C18" s="515"/>
      <c r="D18" s="515"/>
      <c r="E18" s="515"/>
      <c r="F18" s="516"/>
      <c r="G18" s="542"/>
      <c r="H18" s="1036"/>
      <c r="I18" s="1036"/>
      <c r="J18" s="1036"/>
      <c r="K18" s="1036"/>
      <c r="L18" s="1036"/>
      <c r="M18" s="1036"/>
      <c r="N18" s="1036"/>
      <c r="O18" s="1037"/>
      <c r="P18" s="160"/>
      <c r="Q18" s="1044"/>
      <c r="R18" s="1044"/>
      <c r="S18" s="1044"/>
      <c r="T18" s="1044"/>
      <c r="U18" s="1044"/>
      <c r="V18" s="1044"/>
      <c r="W18" s="1044"/>
      <c r="X18" s="1045"/>
      <c r="Y18" s="1022" t="s">
        <v>12</v>
      </c>
      <c r="Z18" s="1023"/>
      <c r="AA18" s="1024"/>
      <c r="AB18" s="553"/>
      <c r="AC18" s="1025"/>
      <c r="AD18" s="1025"/>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c r="A19" s="518"/>
      <c r="B19" s="519"/>
      <c r="C19" s="519"/>
      <c r="D19" s="519"/>
      <c r="E19" s="519"/>
      <c r="F19" s="520"/>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24"/>
      <c r="AC19" s="1021"/>
      <c r="AD19" s="1021"/>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c r="A20" s="646"/>
      <c r="B20" s="647"/>
      <c r="C20" s="647"/>
      <c r="D20" s="647"/>
      <c r="E20" s="647"/>
      <c r="F20" s="648"/>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63" t="s">
        <v>301</v>
      </c>
      <c r="AC20" s="1051"/>
      <c r="AD20" s="1051"/>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26"/>
      <c r="Z23" s="412"/>
      <c r="AA23" s="413"/>
      <c r="AB23" s="1030" t="s">
        <v>11</v>
      </c>
      <c r="AC23" s="1031"/>
      <c r="AD23" s="1032"/>
      <c r="AE23" s="1018" t="s">
        <v>357</v>
      </c>
      <c r="AF23" s="1018"/>
      <c r="AG23" s="1018"/>
      <c r="AH23" s="1018"/>
      <c r="AI23" s="1018" t="s">
        <v>363</v>
      </c>
      <c r="AJ23" s="1018"/>
      <c r="AK23" s="1018"/>
      <c r="AL23" s="1018"/>
      <c r="AM23" s="1018" t="s">
        <v>472</v>
      </c>
      <c r="AN23" s="1018"/>
      <c r="AO23" s="1018"/>
      <c r="AP23" s="460"/>
      <c r="AQ23" s="175" t="s">
        <v>355</v>
      </c>
      <c r="AR23" s="168"/>
      <c r="AS23" s="168"/>
      <c r="AT23" s="169"/>
      <c r="AU23" s="373" t="s">
        <v>253</v>
      </c>
      <c r="AV23" s="373"/>
      <c r="AW23" s="373"/>
      <c r="AX23" s="374"/>
    </row>
    <row r="24" spans="1:50" ht="18.75" customHeight="1">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27"/>
      <c r="Z24" s="1028"/>
      <c r="AA24" s="1029"/>
      <c r="AB24" s="1033"/>
      <c r="AC24" s="1034"/>
      <c r="AD24" s="1035"/>
      <c r="AE24" s="376"/>
      <c r="AF24" s="376"/>
      <c r="AG24" s="376"/>
      <c r="AH24" s="376"/>
      <c r="AI24" s="376"/>
      <c r="AJ24" s="376"/>
      <c r="AK24" s="376"/>
      <c r="AL24" s="376"/>
      <c r="AM24" s="376"/>
      <c r="AN24" s="376"/>
      <c r="AO24" s="376"/>
      <c r="AP24" s="332"/>
      <c r="AQ24" s="270"/>
      <c r="AR24" s="271"/>
      <c r="AS24" s="136" t="s">
        <v>356</v>
      </c>
      <c r="AT24" s="171"/>
      <c r="AU24" s="271"/>
      <c r="AV24" s="271"/>
      <c r="AW24" s="379" t="s">
        <v>300</v>
      </c>
      <c r="AX24" s="380"/>
    </row>
    <row r="25" spans="1:50" ht="22.5" customHeight="1">
      <c r="A25" s="517"/>
      <c r="B25" s="515"/>
      <c r="C25" s="515"/>
      <c r="D25" s="515"/>
      <c r="E25" s="515"/>
      <c r="F25" s="516"/>
      <c r="G25" s="542"/>
      <c r="H25" s="1036"/>
      <c r="I25" s="1036"/>
      <c r="J25" s="1036"/>
      <c r="K25" s="1036"/>
      <c r="L25" s="1036"/>
      <c r="M25" s="1036"/>
      <c r="N25" s="1036"/>
      <c r="O25" s="1037"/>
      <c r="P25" s="160"/>
      <c r="Q25" s="1044"/>
      <c r="R25" s="1044"/>
      <c r="S25" s="1044"/>
      <c r="T25" s="1044"/>
      <c r="U25" s="1044"/>
      <c r="V25" s="1044"/>
      <c r="W25" s="1044"/>
      <c r="X25" s="1045"/>
      <c r="Y25" s="1022" t="s">
        <v>12</v>
      </c>
      <c r="Z25" s="1023"/>
      <c r="AA25" s="1024"/>
      <c r="AB25" s="553"/>
      <c r="AC25" s="1025"/>
      <c r="AD25" s="1025"/>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c r="A26" s="518"/>
      <c r="B26" s="519"/>
      <c r="C26" s="519"/>
      <c r="D26" s="519"/>
      <c r="E26" s="519"/>
      <c r="F26" s="520"/>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24"/>
      <c r="AC26" s="1021"/>
      <c r="AD26" s="1021"/>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c r="A27" s="646"/>
      <c r="B27" s="647"/>
      <c r="C27" s="647"/>
      <c r="D27" s="647"/>
      <c r="E27" s="647"/>
      <c r="F27" s="648"/>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63" t="s">
        <v>301</v>
      </c>
      <c r="AC27" s="1051"/>
      <c r="AD27" s="1051"/>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26"/>
      <c r="Z30" s="412"/>
      <c r="AA30" s="413"/>
      <c r="AB30" s="1030" t="s">
        <v>11</v>
      </c>
      <c r="AC30" s="1031"/>
      <c r="AD30" s="1032"/>
      <c r="AE30" s="1018" t="s">
        <v>357</v>
      </c>
      <c r="AF30" s="1018"/>
      <c r="AG30" s="1018"/>
      <c r="AH30" s="1018"/>
      <c r="AI30" s="1018" t="s">
        <v>363</v>
      </c>
      <c r="AJ30" s="1018"/>
      <c r="AK30" s="1018"/>
      <c r="AL30" s="1018"/>
      <c r="AM30" s="1018" t="s">
        <v>472</v>
      </c>
      <c r="AN30" s="1018"/>
      <c r="AO30" s="1018"/>
      <c r="AP30" s="460"/>
      <c r="AQ30" s="175" t="s">
        <v>355</v>
      </c>
      <c r="AR30" s="168"/>
      <c r="AS30" s="168"/>
      <c r="AT30" s="169"/>
      <c r="AU30" s="373" t="s">
        <v>253</v>
      </c>
      <c r="AV30" s="373"/>
      <c r="AW30" s="373"/>
      <c r="AX30" s="374"/>
    </row>
    <row r="31" spans="1:50" ht="18.75" customHeight="1">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27"/>
      <c r="Z31" s="1028"/>
      <c r="AA31" s="1029"/>
      <c r="AB31" s="1033"/>
      <c r="AC31" s="1034"/>
      <c r="AD31" s="1035"/>
      <c r="AE31" s="376"/>
      <c r="AF31" s="376"/>
      <c r="AG31" s="376"/>
      <c r="AH31" s="376"/>
      <c r="AI31" s="376"/>
      <c r="AJ31" s="376"/>
      <c r="AK31" s="376"/>
      <c r="AL31" s="376"/>
      <c r="AM31" s="376"/>
      <c r="AN31" s="376"/>
      <c r="AO31" s="376"/>
      <c r="AP31" s="332"/>
      <c r="AQ31" s="270"/>
      <c r="AR31" s="271"/>
      <c r="AS31" s="136" t="s">
        <v>356</v>
      </c>
      <c r="AT31" s="171"/>
      <c r="AU31" s="271"/>
      <c r="AV31" s="271"/>
      <c r="AW31" s="379" t="s">
        <v>300</v>
      </c>
      <c r="AX31" s="380"/>
    </row>
    <row r="32" spans="1:50" ht="22.5" customHeight="1">
      <c r="A32" s="517"/>
      <c r="B32" s="515"/>
      <c r="C32" s="515"/>
      <c r="D32" s="515"/>
      <c r="E32" s="515"/>
      <c r="F32" s="516"/>
      <c r="G32" s="542"/>
      <c r="H32" s="1036"/>
      <c r="I32" s="1036"/>
      <c r="J32" s="1036"/>
      <c r="K32" s="1036"/>
      <c r="L32" s="1036"/>
      <c r="M32" s="1036"/>
      <c r="N32" s="1036"/>
      <c r="O32" s="1037"/>
      <c r="P32" s="160"/>
      <c r="Q32" s="1044"/>
      <c r="R32" s="1044"/>
      <c r="S32" s="1044"/>
      <c r="T32" s="1044"/>
      <c r="U32" s="1044"/>
      <c r="V32" s="1044"/>
      <c r="W32" s="1044"/>
      <c r="X32" s="1045"/>
      <c r="Y32" s="1022" t="s">
        <v>12</v>
      </c>
      <c r="Z32" s="1023"/>
      <c r="AA32" s="1024"/>
      <c r="AB32" s="553"/>
      <c r="AC32" s="1025"/>
      <c r="AD32" s="1025"/>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c r="A33" s="518"/>
      <c r="B33" s="519"/>
      <c r="C33" s="519"/>
      <c r="D33" s="519"/>
      <c r="E33" s="519"/>
      <c r="F33" s="520"/>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24"/>
      <c r="AC33" s="1021"/>
      <c r="AD33" s="1021"/>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c r="A34" s="646"/>
      <c r="B34" s="647"/>
      <c r="C34" s="647"/>
      <c r="D34" s="647"/>
      <c r="E34" s="647"/>
      <c r="F34" s="648"/>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63" t="s">
        <v>301</v>
      </c>
      <c r="AC34" s="1051"/>
      <c r="AD34" s="1051"/>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26"/>
      <c r="Z37" s="412"/>
      <c r="AA37" s="413"/>
      <c r="AB37" s="1030" t="s">
        <v>11</v>
      </c>
      <c r="AC37" s="1031"/>
      <c r="AD37" s="1032"/>
      <c r="AE37" s="1018" t="s">
        <v>357</v>
      </c>
      <c r="AF37" s="1018"/>
      <c r="AG37" s="1018"/>
      <c r="AH37" s="1018"/>
      <c r="AI37" s="1018" t="s">
        <v>363</v>
      </c>
      <c r="AJ37" s="1018"/>
      <c r="AK37" s="1018"/>
      <c r="AL37" s="1018"/>
      <c r="AM37" s="1018" t="s">
        <v>472</v>
      </c>
      <c r="AN37" s="1018"/>
      <c r="AO37" s="1018"/>
      <c r="AP37" s="460"/>
      <c r="AQ37" s="175" t="s">
        <v>355</v>
      </c>
      <c r="AR37" s="168"/>
      <c r="AS37" s="168"/>
      <c r="AT37" s="169"/>
      <c r="AU37" s="373" t="s">
        <v>253</v>
      </c>
      <c r="AV37" s="373"/>
      <c r="AW37" s="373"/>
      <c r="AX37" s="374"/>
    </row>
    <row r="38" spans="1:50" ht="18.75" customHeight="1">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27"/>
      <c r="Z38" s="1028"/>
      <c r="AA38" s="1029"/>
      <c r="AB38" s="1033"/>
      <c r="AC38" s="1034"/>
      <c r="AD38" s="1035"/>
      <c r="AE38" s="376"/>
      <c r="AF38" s="376"/>
      <c r="AG38" s="376"/>
      <c r="AH38" s="376"/>
      <c r="AI38" s="376"/>
      <c r="AJ38" s="376"/>
      <c r="AK38" s="376"/>
      <c r="AL38" s="376"/>
      <c r="AM38" s="376"/>
      <c r="AN38" s="376"/>
      <c r="AO38" s="376"/>
      <c r="AP38" s="332"/>
      <c r="AQ38" s="270"/>
      <c r="AR38" s="271"/>
      <c r="AS38" s="136" t="s">
        <v>356</v>
      </c>
      <c r="AT38" s="171"/>
      <c r="AU38" s="271"/>
      <c r="AV38" s="271"/>
      <c r="AW38" s="379" t="s">
        <v>300</v>
      </c>
      <c r="AX38" s="380"/>
    </row>
    <row r="39" spans="1:50" ht="22.5" customHeight="1">
      <c r="A39" s="517"/>
      <c r="B39" s="515"/>
      <c r="C39" s="515"/>
      <c r="D39" s="515"/>
      <c r="E39" s="515"/>
      <c r="F39" s="516"/>
      <c r="G39" s="542"/>
      <c r="H39" s="1036"/>
      <c r="I39" s="1036"/>
      <c r="J39" s="1036"/>
      <c r="K39" s="1036"/>
      <c r="L39" s="1036"/>
      <c r="M39" s="1036"/>
      <c r="N39" s="1036"/>
      <c r="O39" s="1037"/>
      <c r="P39" s="160"/>
      <c r="Q39" s="1044"/>
      <c r="R39" s="1044"/>
      <c r="S39" s="1044"/>
      <c r="T39" s="1044"/>
      <c r="U39" s="1044"/>
      <c r="V39" s="1044"/>
      <c r="W39" s="1044"/>
      <c r="X39" s="1045"/>
      <c r="Y39" s="1022" t="s">
        <v>12</v>
      </c>
      <c r="Z39" s="1023"/>
      <c r="AA39" s="1024"/>
      <c r="AB39" s="553"/>
      <c r="AC39" s="1025"/>
      <c r="AD39" s="1025"/>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c r="A40" s="518"/>
      <c r="B40" s="519"/>
      <c r="C40" s="519"/>
      <c r="D40" s="519"/>
      <c r="E40" s="519"/>
      <c r="F40" s="520"/>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24"/>
      <c r="AC40" s="1021"/>
      <c r="AD40" s="1021"/>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c r="A41" s="646"/>
      <c r="B41" s="647"/>
      <c r="C41" s="647"/>
      <c r="D41" s="647"/>
      <c r="E41" s="647"/>
      <c r="F41" s="648"/>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63" t="s">
        <v>301</v>
      </c>
      <c r="AC41" s="1051"/>
      <c r="AD41" s="1051"/>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26"/>
      <c r="Z44" s="412"/>
      <c r="AA44" s="413"/>
      <c r="AB44" s="1030" t="s">
        <v>11</v>
      </c>
      <c r="AC44" s="1031"/>
      <c r="AD44" s="1032"/>
      <c r="AE44" s="1018" t="s">
        <v>357</v>
      </c>
      <c r="AF44" s="1018"/>
      <c r="AG44" s="1018"/>
      <c r="AH44" s="1018"/>
      <c r="AI44" s="1018" t="s">
        <v>363</v>
      </c>
      <c r="AJ44" s="1018"/>
      <c r="AK44" s="1018"/>
      <c r="AL44" s="1018"/>
      <c r="AM44" s="1018" t="s">
        <v>472</v>
      </c>
      <c r="AN44" s="1018"/>
      <c r="AO44" s="1018"/>
      <c r="AP44" s="460"/>
      <c r="AQ44" s="175" t="s">
        <v>355</v>
      </c>
      <c r="AR44" s="168"/>
      <c r="AS44" s="168"/>
      <c r="AT44" s="169"/>
      <c r="AU44" s="373" t="s">
        <v>253</v>
      </c>
      <c r="AV44" s="373"/>
      <c r="AW44" s="373"/>
      <c r="AX44" s="374"/>
    </row>
    <row r="45" spans="1:50" ht="18.75" customHeight="1">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27"/>
      <c r="Z45" s="1028"/>
      <c r="AA45" s="1029"/>
      <c r="AB45" s="1033"/>
      <c r="AC45" s="1034"/>
      <c r="AD45" s="1035"/>
      <c r="AE45" s="376"/>
      <c r="AF45" s="376"/>
      <c r="AG45" s="376"/>
      <c r="AH45" s="376"/>
      <c r="AI45" s="376"/>
      <c r="AJ45" s="376"/>
      <c r="AK45" s="376"/>
      <c r="AL45" s="376"/>
      <c r="AM45" s="376"/>
      <c r="AN45" s="376"/>
      <c r="AO45" s="376"/>
      <c r="AP45" s="332"/>
      <c r="AQ45" s="270"/>
      <c r="AR45" s="271"/>
      <c r="AS45" s="136" t="s">
        <v>356</v>
      </c>
      <c r="AT45" s="171"/>
      <c r="AU45" s="271"/>
      <c r="AV45" s="271"/>
      <c r="AW45" s="379" t="s">
        <v>300</v>
      </c>
      <c r="AX45" s="380"/>
    </row>
    <row r="46" spans="1:50" ht="22.5" customHeight="1">
      <c r="A46" s="517"/>
      <c r="B46" s="515"/>
      <c r="C46" s="515"/>
      <c r="D46" s="515"/>
      <c r="E46" s="515"/>
      <c r="F46" s="516"/>
      <c r="G46" s="542"/>
      <c r="H46" s="1036"/>
      <c r="I46" s="1036"/>
      <c r="J46" s="1036"/>
      <c r="K46" s="1036"/>
      <c r="L46" s="1036"/>
      <c r="M46" s="1036"/>
      <c r="N46" s="1036"/>
      <c r="O46" s="1037"/>
      <c r="P46" s="160"/>
      <c r="Q46" s="1044"/>
      <c r="R46" s="1044"/>
      <c r="S46" s="1044"/>
      <c r="T46" s="1044"/>
      <c r="U46" s="1044"/>
      <c r="V46" s="1044"/>
      <c r="W46" s="1044"/>
      <c r="X46" s="1045"/>
      <c r="Y46" s="1022" t="s">
        <v>12</v>
      </c>
      <c r="Z46" s="1023"/>
      <c r="AA46" s="1024"/>
      <c r="AB46" s="553"/>
      <c r="AC46" s="1025"/>
      <c r="AD46" s="1025"/>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c r="A47" s="518"/>
      <c r="B47" s="519"/>
      <c r="C47" s="519"/>
      <c r="D47" s="519"/>
      <c r="E47" s="519"/>
      <c r="F47" s="520"/>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24"/>
      <c r="AC47" s="1021"/>
      <c r="AD47" s="1021"/>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c r="A48" s="646"/>
      <c r="B48" s="647"/>
      <c r="C48" s="647"/>
      <c r="D48" s="647"/>
      <c r="E48" s="647"/>
      <c r="F48" s="648"/>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63" t="s">
        <v>301</v>
      </c>
      <c r="AC48" s="1051"/>
      <c r="AD48" s="1051"/>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26"/>
      <c r="Z51" s="412"/>
      <c r="AA51" s="413"/>
      <c r="AB51" s="460" t="s">
        <v>11</v>
      </c>
      <c r="AC51" s="1031"/>
      <c r="AD51" s="1032"/>
      <c r="AE51" s="1018" t="s">
        <v>357</v>
      </c>
      <c r="AF51" s="1018"/>
      <c r="AG51" s="1018"/>
      <c r="AH51" s="1018"/>
      <c r="AI51" s="1018" t="s">
        <v>363</v>
      </c>
      <c r="AJ51" s="1018"/>
      <c r="AK51" s="1018"/>
      <c r="AL51" s="1018"/>
      <c r="AM51" s="1018" t="s">
        <v>472</v>
      </c>
      <c r="AN51" s="1018"/>
      <c r="AO51" s="1018"/>
      <c r="AP51" s="460"/>
      <c r="AQ51" s="175" t="s">
        <v>355</v>
      </c>
      <c r="AR51" s="168"/>
      <c r="AS51" s="168"/>
      <c r="AT51" s="169"/>
      <c r="AU51" s="373" t="s">
        <v>253</v>
      </c>
      <c r="AV51" s="373"/>
      <c r="AW51" s="373"/>
      <c r="AX51" s="374"/>
    </row>
    <row r="52" spans="1:50" ht="18.75" customHeight="1">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27"/>
      <c r="Z52" s="1028"/>
      <c r="AA52" s="1029"/>
      <c r="AB52" s="1033"/>
      <c r="AC52" s="1034"/>
      <c r="AD52" s="1035"/>
      <c r="AE52" s="376"/>
      <c r="AF52" s="376"/>
      <c r="AG52" s="376"/>
      <c r="AH52" s="376"/>
      <c r="AI52" s="376"/>
      <c r="AJ52" s="376"/>
      <c r="AK52" s="376"/>
      <c r="AL52" s="376"/>
      <c r="AM52" s="376"/>
      <c r="AN52" s="376"/>
      <c r="AO52" s="376"/>
      <c r="AP52" s="332"/>
      <c r="AQ52" s="270"/>
      <c r="AR52" s="271"/>
      <c r="AS52" s="136" t="s">
        <v>356</v>
      </c>
      <c r="AT52" s="171"/>
      <c r="AU52" s="271"/>
      <c r="AV52" s="271"/>
      <c r="AW52" s="379" t="s">
        <v>300</v>
      </c>
      <c r="AX52" s="380"/>
    </row>
    <row r="53" spans="1:50" ht="22.5" customHeight="1">
      <c r="A53" s="517"/>
      <c r="B53" s="515"/>
      <c r="C53" s="515"/>
      <c r="D53" s="515"/>
      <c r="E53" s="515"/>
      <c r="F53" s="516"/>
      <c r="G53" s="542"/>
      <c r="H53" s="1036"/>
      <c r="I53" s="1036"/>
      <c r="J53" s="1036"/>
      <c r="K53" s="1036"/>
      <c r="L53" s="1036"/>
      <c r="M53" s="1036"/>
      <c r="N53" s="1036"/>
      <c r="O53" s="1037"/>
      <c r="P53" s="160"/>
      <c r="Q53" s="1044"/>
      <c r="R53" s="1044"/>
      <c r="S53" s="1044"/>
      <c r="T53" s="1044"/>
      <c r="U53" s="1044"/>
      <c r="V53" s="1044"/>
      <c r="W53" s="1044"/>
      <c r="X53" s="1045"/>
      <c r="Y53" s="1022" t="s">
        <v>12</v>
      </c>
      <c r="Z53" s="1023"/>
      <c r="AA53" s="1024"/>
      <c r="AB53" s="553"/>
      <c r="AC53" s="1025"/>
      <c r="AD53" s="1025"/>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c r="A54" s="518"/>
      <c r="B54" s="519"/>
      <c r="C54" s="519"/>
      <c r="D54" s="519"/>
      <c r="E54" s="519"/>
      <c r="F54" s="520"/>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24"/>
      <c r="AC54" s="1021"/>
      <c r="AD54" s="1021"/>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c r="A55" s="646"/>
      <c r="B55" s="647"/>
      <c r="C55" s="647"/>
      <c r="D55" s="647"/>
      <c r="E55" s="647"/>
      <c r="F55" s="648"/>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63" t="s">
        <v>301</v>
      </c>
      <c r="AC55" s="1051"/>
      <c r="AD55" s="1051"/>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26"/>
      <c r="Z58" s="412"/>
      <c r="AA58" s="413"/>
      <c r="AB58" s="1030" t="s">
        <v>11</v>
      </c>
      <c r="AC58" s="1031"/>
      <c r="AD58" s="1032"/>
      <c r="AE58" s="1018" t="s">
        <v>357</v>
      </c>
      <c r="AF58" s="1018"/>
      <c r="AG58" s="1018"/>
      <c r="AH58" s="1018"/>
      <c r="AI58" s="1018" t="s">
        <v>363</v>
      </c>
      <c r="AJ58" s="1018"/>
      <c r="AK58" s="1018"/>
      <c r="AL58" s="1018"/>
      <c r="AM58" s="1018" t="s">
        <v>472</v>
      </c>
      <c r="AN58" s="1018"/>
      <c r="AO58" s="1018"/>
      <c r="AP58" s="460"/>
      <c r="AQ58" s="175" t="s">
        <v>355</v>
      </c>
      <c r="AR58" s="168"/>
      <c r="AS58" s="168"/>
      <c r="AT58" s="169"/>
      <c r="AU58" s="373" t="s">
        <v>253</v>
      </c>
      <c r="AV58" s="373"/>
      <c r="AW58" s="373"/>
      <c r="AX58" s="374"/>
    </row>
    <row r="59" spans="1:50" ht="18.75" customHeight="1">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27"/>
      <c r="Z59" s="1028"/>
      <c r="AA59" s="1029"/>
      <c r="AB59" s="1033"/>
      <c r="AC59" s="1034"/>
      <c r="AD59" s="1035"/>
      <c r="AE59" s="376"/>
      <c r="AF59" s="376"/>
      <c r="AG59" s="376"/>
      <c r="AH59" s="376"/>
      <c r="AI59" s="376"/>
      <c r="AJ59" s="376"/>
      <c r="AK59" s="376"/>
      <c r="AL59" s="376"/>
      <c r="AM59" s="376"/>
      <c r="AN59" s="376"/>
      <c r="AO59" s="376"/>
      <c r="AP59" s="332"/>
      <c r="AQ59" s="270"/>
      <c r="AR59" s="271"/>
      <c r="AS59" s="136" t="s">
        <v>356</v>
      </c>
      <c r="AT59" s="171"/>
      <c r="AU59" s="271"/>
      <c r="AV59" s="271"/>
      <c r="AW59" s="379" t="s">
        <v>300</v>
      </c>
      <c r="AX59" s="380"/>
    </row>
    <row r="60" spans="1:50" ht="22.5" customHeight="1">
      <c r="A60" s="517"/>
      <c r="B60" s="515"/>
      <c r="C60" s="515"/>
      <c r="D60" s="515"/>
      <c r="E60" s="515"/>
      <c r="F60" s="516"/>
      <c r="G60" s="542"/>
      <c r="H60" s="1036"/>
      <c r="I60" s="1036"/>
      <c r="J60" s="1036"/>
      <c r="K60" s="1036"/>
      <c r="L60" s="1036"/>
      <c r="M60" s="1036"/>
      <c r="N60" s="1036"/>
      <c r="O60" s="1037"/>
      <c r="P60" s="160"/>
      <c r="Q60" s="1044"/>
      <c r="R60" s="1044"/>
      <c r="S60" s="1044"/>
      <c r="T60" s="1044"/>
      <c r="U60" s="1044"/>
      <c r="V60" s="1044"/>
      <c r="W60" s="1044"/>
      <c r="X60" s="1045"/>
      <c r="Y60" s="1022" t="s">
        <v>12</v>
      </c>
      <c r="Z60" s="1023"/>
      <c r="AA60" s="1024"/>
      <c r="AB60" s="553"/>
      <c r="AC60" s="1025"/>
      <c r="AD60" s="1025"/>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c r="A61" s="518"/>
      <c r="B61" s="519"/>
      <c r="C61" s="519"/>
      <c r="D61" s="519"/>
      <c r="E61" s="519"/>
      <c r="F61" s="520"/>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24"/>
      <c r="AC61" s="1021"/>
      <c r="AD61" s="1021"/>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c r="A62" s="646"/>
      <c r="B62" s="647"/>
      <c r="C62" s="647"/>
      <c r="D62" s="647"/>
      <c r="E62" s="647"/>
      <c r="F62" s="648"/>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63" t="s">
        <v>301</v>
      </c>
      <c r="AC62" s="1051"/>
      <c r="AD62" s="1051"/>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26"/>
      <c r="Z65" s="412"/>
      <c r="AA65" s="413"/>
      <c r="AB65" s="1030" t="s">
        <v>11</v>
      </c>
      <c r="AC65" s="1031"/>
      <c r="AD65" s="1032"/>
      <c r="AE65" s="1018" t="s">
        <v>357</v>
      </c>
      <c r="AF65" s="1018"/>
      <c r="AG65" s="1018"/>
      <c r="AH65" s="1018"/>
      <c r="AI65" s="1018" t="s">
        <v>363</v>
      </c>
      <c r="AJ65" s="1018"/>
      <c r="AK65" s="1018"/>
      <c r="AL65" s="1018"/>
      <c r="AM65" s="1018" t="s">
        <v>472</v>
      </c>
      <c r="AN65" s="1018"/>
      <c r="AO65" s="1018"/>
      <c r="AP65" s="460"/>
      <c r="AQ65" s="175" t="s">
        <v>355</v>
      </c>
      <c r="AR65" s="168"/>
      <c r="AS65" s="168"/>
      <c r="AT65" s="169"/>
      <c r="AU65" s="373" t="s">
        <v>253</v>
      </c>
      <c r="AV65" s="373"/>
      <c r="AW65" s="373"/>
      <c r="AX65" s="374"/>
    </row>
    <row r="66" spans="1:50" ht="18.75" customHeight="1">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27"/>
      <c r="Z66" s="1028"/>
      <c r="AA66" s="1029"/>
      <c r="AB66" s="1033"/>
      <c r="AC66" s="1034"/>
      <c r="AD66" s="1035"/>
      <c r="AE66" s="376"/>
      <c r="AF66" s="376"/>
      <c r="AG66" s="376"/>
      <c r="AH66" s="376"/>
      <c r="AI66" s="376"/>
      <c r="AJ66" s="376"/>
      <c r="AK66" s="376"/>
      <c r="AL66" s="376"/>
      <c r="AM66" s="376"/>
      <c r="AN66" s="376"/>
      <c r="AO66" s="376"/>
      <c r="AP66" s="332"/>
      <c r="AQ66" s="270"/>
      <c r="AR66" s="271"/>
      <c r="AS66" s="136" t="s">
        <v>356</v>
      </c>
      <c r="AT66" s="171"/>
      <c r="AU66" s="271"/>
      <c r="AV66" s="271"/>
      <c r="AW66" s="379" t="s">
        <v>300</v>
      </c>
      <c r="AX66" s="380"/>
    </row>
    <row r="67" spans="1:50" ht="22.5" customHeight="1">
      <c r="A67" s="517"/>
      <c r="B67" s="515"/>
      <c r="C67" s="515"/>
      <c r="D67" s="515"/>
      <c r="E67" s="515"/>
      <c r="F67" s="516"/>
      <c r="G67" s="542"/>
      <c r="H67" s="1036"/>
      <c r="I67" s="1036"/>
      <c r="J67" s="1036"/>
      <c r="K67" s="1036"/>
      <c r="L67" s="1036"/>
      <c r="M67" s="1036"/>
      <c r="N67" s="1036"/>
      <c r="O67" s="1037"/>
      <c r="P67" s="160"/>
      <c r="Q67" s="1044"/>
      <c r="R67" s="1044"/>
      <c r="S67" s="1044"/>
      <c r="T67" s="1044"/>
      <c r="U67" s="1044"/>
      <c r="V67" s="1044"/>
      <c r="W67" s="1044"/>
      <c r="X67" s="1045"/>
      <c r="Y67" s="1022" t="s">
        <v>12</v>
      </c>
      <c r="Z67" s="1023"/>
      <c r="AA67" s="1024"/>
      <c r="AB67" s="553"/>
      <c r="AC67" s="1025"/>
      <c r="AD67" s="1025"/>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c r="A68" s="518"/>
      <c r="B68" s="519"/>
      <c r="C68" s="519"/>
      <c r="D68" s="519"/>
      <c r="E68" s="519"/>
      <c r="F68" s="520"/>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24"/>
      <c r="AC68" s="1021"/>
      <c r="AD68" s="1021"/>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c r="A69" s="646"/>
      <c r="B69" s="647"/>
      <c r="C69" s="647"/>
      <c r="D69" s="647"/>
      <c r="E69" s="647"/>
      <c r="F69" s="648"/>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499"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8"/>
      <c r="B3" s="1059"/>
      <c r="C3" s="1059"/>
      <c r="D3" s="1059"/>
      <c r="E3" s="1059"/>
      <c r="F3" s="106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58"/>
      <c r="B4" s="1059"/>
      <c r="C4" s="1059"/>
      <c r="D4" s="1059"/>
      <c r="E4" s="1059"/>
      <c r="F4" s="106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58"/>
      <c r="B5" s="1059"/>
      <c r="C5" s="1059"/>
      <c r="D5" s="1059"/>
      <c r="E5" s="1059"/>
      <c r="F5" s="106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58"/>
      <c r="B6" s="1059"/>
      <c r="C6" s="1059"/>
      <c r="D6" s="1059"/>
      <c r="E6" s="1059"/>
      <c r="F6" s="106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58"/>
      <c r="B7" s="1059"/>
      <c r="C7" s="1059"/>
      <c r="D7" s="1059"/>
      <c r="E7" s="1059"/>
      <c r="F7" s="106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58"/>
      <c r="B8" s="1059"/>
      <c r="C8" s="1059"/>
      <c r="D8" s="1059"/>
      <c r="E8" s="1059"/>
      <c r="F8" s="106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58"/>
      <c r="B9" s="1059"/>
      <c r="C9" s="1059"/>
      <c r="D9" s="1059"/>
      <c r="E9" s="1059"/>
      <c r="F9" s="106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58"/>
      <c r="B10" s="1059"/>
      <c r="C10" s="1059"/>
      <c r="D10" s="1059"/>
      <c r="E10" s="1059"/>
      <c r="F10" s="106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58"/>
      <c r="B11" s="1059"/>
      <c r="C11" s="1059"/>
      <c r="D11" s="1059"/>
      <c r="E11" s="1059"/>
      <c r="F11" s="106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58"/>
      <c r="B12" s="1059"/>
      <c r="C12" s="1059"/>
      <c r="D12" s="1059"/>
      <c r="E12" s="1059"/>
      <c r="F12" s="106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58"/>
      <c r="B13" s="1059"/>
      <c r="C13" s="1059"/>
      <c r="D13" s="1059"/>
      <c r="E13" s="1059"/>
      <c r="F13" s="106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58"/>
      <c r="B14" s="1059"/>
      <c r="C14" s="1059"/>
      <c r="D14" s="1059"/>
      <c r="E14" s="1059"/>
      <c r="F14" s="106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58"/>
      <c r="B15" s="1059"/>
      <c r="C15" s="1059"/>
      <c r="D15" s="1059"/>
      <c r="E15" s="1059"/>
      <c r="F15" s="1060"/>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58"/>
      <c r="B16" s="1059"/>
      <c r="C16" s="1059"/>
      <c r="D16" s="1059"/>
      <c r="E16" s="1059"/>
      <c r="F16" s="106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58"/>
      <c r="B17" s="1059"/>
      <c r="C17" s="1059"/>
      <c r="D17" s="1059"/>
      <c r="E17" s="1059"/>
      <c r="F17" s="106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58"/>
      <c r="B18" s="1059"/>
      <c r="C18" s="1059"/>
      <c r="D18" s="1059"/>
      <c r="E18" s="1059"/>
      <c r="F18" s="106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58"/>
      <c r="B19" s="1059"/>
      <c r="C19" s="1059"/>
      <c r="D19" s="1059"/>
      <c r="E19" s="1059"/>
      <c r="F19" s="106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58"/>
      <c r="B20" s="1059"/>
      <c r="C20" s="1059"/>
      <c r="D20" s="1059"/>
      <c r="E20" s="1059"/>
      <c r="F20" s="106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58"/>
      <c r="B21" s="1059"/>
      <c r="C21" s="1059"/>
      <c r="D21" s="1059"/>
      <c r="E21" s="1059"/>
      <c r="F21" s="106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58"/>
      <c r="B22" s="1059"/>
      <c r="C22" s="1059"/>
      <c r="D22" s="1059"/>
      <c r="E22" s="1059"/>
      <c r="F22" s="106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58"/>
      <c r="B23" s="1059"/>
      <c r="C23" s="1059"/>
      <c r="D23" s="1059"/>
      <c r="E23" s="1059"/>
      <c r="F23" s="106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58"/>
      <c r="B24" s="1059"/>
      <c r="C24" s="1059"/>
      <c r="D24" s="1059"/>
      <c r="E24" s="1059"/>
      <c r="F24" s="106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58"/>
      <c r="B25" s="1059"/>
      <c r="C25" s="1059"/>
      <c r="D25" s="1059"/>
      <c r="E25" s="1059"/>
      <c r="F25" s="106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58"/>
      <c r="B26" s="1059"/>
      <c r="C26" s="1059"/>
      <c r="D26" s="1059"/>
      <c r="E26" s="1059"/>
      <c r="F26" s="106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58"/>
      <c r="B27" s="1059"/>
      <c r="C27" s="1059"/>
      <c r="D27" s="1059"/>
      <c r="E27" s="1059"/>
      <c r="F27" s="106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58"/>
      <c r="B28" s="1059"/>
      <c r="C28" s="1059"/>
      <c r="D28" s="1059"/>
      <c r="E28" s="1059"/>
      <c r="F28" s="1060"/>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58"/>
      <c r="B29" s="1059"/>
      <c r="C29" s="1059"/>
      <c r="D29" s="1059"/>
      <c r="E29" s="1059"/>
      <c r="F29" s="106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58"/>
      <c r="B30" s="1059"/>
      <c r="C30" s="1059"/>
      <c r="D30" s="1059"/>
      <c r="E30" s="1059"/>
      <c r="F30" s="106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58"/>
      <c r="B31" s="1059"/>
      <c r="C31" s="1059"/>
      <c r="D31" s="1059"/>
      <c r="E31" s="1059"/>
      <c r="F31" s="106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58"/>
      <c r="B32" s="1059"/>
      <c r="C32" s="1059"/>
      <c r="D32" s="1059"/>
      <c r="E32" s="1059"/>
      <c r="F32" s="106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58"/>
      <c r="B33" s="1059"/>
      <c r="C33" s="1059"/>
      <c r="D33" s="1059"/>
      <c r="E33" s="1059"/>
      <c r="F33" s="106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58"/>
      <c r="B34" s="1059"/>
      <c r="C34" s="1059"/>
      <c r="D34" s="1059"/>
      <c r="E34" s="1059"/>
      <c r="F34" s="106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58"/>
      <c r="B35" s="1059"/>
      <c r="C35" s="1059"/>
      <c r="D35" s="1059"/>
      <c r="E35" s="1059"/>
      <c r="F35" s="106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58"/>
      <c r="B36" s="1059"/>
      <c r="C36" s="1059"/>
      <c r="D36" s="1059"/>
      <c r="E36" s="1059"/>
      <c r="F36" s="106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58"/>
      <c r="B37" s="1059"/>
      <c r="C37" s="1059"/>
      <c r="D37" s="1059"/>
      <c r="E37" s="1059"/>
      <c r="F37" s="106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58"/>
      <c r="B38" s="1059"/>
      <c r="C38" s="1059"/>
      <c r="D38" s="1059"/>
      <c r="E38" s="1059"/>
      <c r="F38" s="106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58"/>
      <c r="B39" s="1059"/>
      <c r="C39" s="1059"/>
      <c r="D39" s="1059"/>
      <c r="E39" s="1059"/>
      <c r="F39" s="106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58"/>
      <c r="B40" s="1059"/>
      <c r="C40" s="1059"/>
      <c r="D40" s="1059"/>
      <c r="E40" s="1059"/>
      <c r="F40" s="106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58"/>
      <c r="B41" s="1059"/>
      <c r="C41" s="1059"/>
      <c r="D41" s="1059"/>
      <c r="E41" s="1059"/>
      <c r="F41" s="1060"/>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58"/>
      <c r="B42" s="1059"/>
      <c r="C42" s="1059"/>
      <c r="D42" s="1059"/>
      <c r="E42" s="1059"/>
      <c r="F42" s="106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58"/>
      <c r="B43" s="1059"/>
      <c r="C43" s="1059"/>
      <c r="D43" s="1059"/>
      <c r="E43" s="1059"/>
      <c r="F43" s="106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58"/>
      <c r="B44" s="1059"/>
      <c r="C44" s="1059"/>
      <c r="D44" s="1059"/>
      <c r="E44" s="1059"/>
      <c r="F44" s="106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58"/>
      <c r="B45" s="1059"/>
      <c r="C45" s="1059"/>
      <c r="D45" s="1059"/>
      <c r="E45" s="1059"/>
      <c r="F45" s="106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58"/>
      <c r="B46" s="1059"/>
      <c r="C46" s="1059"/>
      <c r="D46" s="1059"/>
      <c r="E46" s="1059"/>
      <c r="F46" s="106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58"/>
      <c r="B47" s="1059"/>
      <c r="C47" s="1059"/>
      <c r="D47" s="1059"/>
      <c r="E47" s="1059"/>
      <c r="F47" s="106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58"/>
      <c r="B48" s="1059"/>
      <c r="C48" s="1059"/>
      <c r="D48" s="1059"/>
      <c r="E48" s="1059"/>
      <c r="F48" s="106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58"/>
      <c r="B49" s="1059"/>
      <c r="C49" s="1059"/>
      <c r="D49" s="1059"/>
      <c r="E49" s="1059"/>
      <c r="F49" s="106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58"/>
      <c r="B50" s="1059"/>
      <c r="C50" s="1059"/>
      <c r="D50" s="1059"/>
      <c r="E50" s="1059"/>
      <c r="F50" s="106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58"/>
      <c r="B51" s="1059"/>
      <c r="C51" s="1059"/>
      <c r="D51" s="1059"/>
      <c r="E51" s="1059"/>
      <c r="F51" s="106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58"/>
      <c r="B52" s="1059"/>
      <c r="C52" s="1059"/>
      <c r="D52" s="1059"/>
      <c r="E52" s="1059"/>
      <c r="F52" s="106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55" t="s">
        <v>28</v>
      </c>
      <c r="B55" s="1056"/>
      <c r="C55" s="1056"/>
      <c r="D55" s="1056"/>
      <c r="E55" s="1056"/>
      <c r="F55" s="105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58"/>
      <c r="B56" s="1059"/>
      <c r="C56" s="1059"/>
      <c r="D56" s="1059"/>
      <c r="E56" s="1059"/>
      <c r="F56" s="106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58"/>
      <c r="B57" s="1059"/>
      <c r="C57" s="1059"/>
      <c r="D57" s="1059"/>
      <c r="E57" s="1059"/>
      <c r="F57" s="106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58"/>
      <c r="B58" s="1059"/>
      <c r="C58" s="1059"/>
      <c r="D58" s="1059"/>
      <c r="E58" s="1059"/>
      <c r="F58" s="106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58"/>
      <c r="B59" s="1059"/>
      <c r="C59" s="1059"/>
      <c r="D59" s="1059"/>
      <c r="E59" s="1059"/>
      <c r="F59" s="106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58"/>
      <c r="B60" s="1059"/>
      <c r="C60" s="1059"/>
      <c r="D60" s="1059"/>
      <c r="E60" s="1059"/>
      <c r="F60" s="106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58"/>
      <c r="B61" s="1059"/>
      <c r="C61" s="1059"/>
      <c r="D61" s="1059"/>
      <c r="E61" s="1059"/>
      <c r="F61" s="106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58"/>
      <c r="B62" s="1059"/>
      <c r="C62" s="1059"/>
      <c r="D62" s="1059"/>
      <c r="E62" s="1059"/>
      <c r="F62" s="106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58"/>
      <c r="B63" s="1059"/>
      <c r="C63" s="1059"/>
      <c r="D63" s="1059"/>
      <c r="E63" s="1059"/>
      <c r="F63" s="106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58"/>
      <c r="B64" s="1059"/>
      <c r="C64" s="1059"/>
      <c r="D64" s="1059"/>
      <c r="E64" s="1059"/>
      <c r="F64" s="106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58"/>
      <c r="B65" s="1059"/>
      <c r="C65" s="1059"/>
      <c r="D65" s="1059"/>
      <c r="E65" s="1059"/>
      <c r="F65" s="106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58"/>
      <c r="B66" s="1059"/>
      <c r="C66" s="1059"/>
      <c r="D66" s="1059"/>
      <c r="E66" s="1059"/>
      <c r="F66" s="106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58"/>
      <c r="B67" s="1059"/>
      <c r="C67" s="1059"/>
      <c r="D67" s="1059"/>
      <c r="E67" s="1059"/>
      <c r="F67" s="106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58"/>
      <c r="B68" s="1059"/>
      <c r="C68" s="1059"/>
      <c r="D68" s="1059"/>
      <c r="E68" s="1059"/>
      <c r="F68" s="1060"/>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58"/>
      <c r="B69" s="1059"/>
      <c r="C69" s="1059"/>
      <c r="D69" s="1059"/>
      <c r="E69" s="1059"/>
      <c r="F69" s="106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58"/>
      <c r="B70" s="1059"/>
      <c r="C70" s="1059"/>
      <c r="D70" s="1059"/>
      <c r="E70" s="1059"/>
      <c r="F70" s="106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58"/>
      <c r="B71" s="1059"/>
      <c r="C71" s="1059"/>
      <c r="D71" s="1059"/>
      <c r="E71" s="1059"/>
      <c r="F71" s="106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58"/>
      <c r="B72" s="1059"/>
      <c r="C72" s="1059"/>
      <c r="D72" s="1059"/>
      <c r="E72" s="1059"/>
      <c r="F72" s="106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58"/>
      <c r="B73" s="1059"/>
      <c r="C73" s="1059"/>
      <c r="D73" s="1059"/>
      <c r="E73" s="1059"/>
      <c r="F73" s="106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58"/>
      <c r="B74" s="1059"/>
      <c r="C74" s="1059"/>
      <c r="D74" s="1059"/>
      <c r="E74" s="1059"/>
      <c r="F74" s="106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58"/>
      <c r="B75" s="1059"/>
      <c r="C75" s="1059"/>
      <c r="D75" s="1059"/>
      <c r="E75" s="1059"/>
      <c r="F75" s="106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58"/>
      <c r="B76" s="1059"/>
      <c r="C76" s="1059"/>
      <c r="D76" s="1059"/>
      <c r="E76" s="1059"/>
      <c r="F76" s="106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58"/>
      <c r="B77" s="1059"/>
      <c r="C77" s="1059"/>
      <c r="D77" s="1059"/>
      <c r="E77" s="1059"/>
      <c r="F77" s="106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58"/>
      <c r="B78" s="1059"/>
      <c r="C78" s="1059"/>
      <c r="D78" s="1059"/>
      <c r="E78" s="1059"/>
      <c r="F78" s="106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58"/>
      <c r="B79" s="1059"/>
      <c r="C79" s="1059"/>
      <c r="D79" s="1059"/>
      <c r="E79" s="1059"/>
      <c r="F79" s="106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58"/>
      <c r="B80" s="1059"/>
      <c r="C80" s="1059"/>
      <c r="D80" s="1059"/>
      <c r="E80" s="1059"/>
      <c r="F80" s="106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58"/>
      <c r="B81" s="1059"/>
      <c r="C81" s="1059"/>
      <c r="D81" s="1059"/>
      <c r="E81" s="1059"/>
      <c r="F81" s="1060"/>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58"/>
      <c r="B82" s="1059"/>
      <c r="C82" s="1059"/>
      <c r="D82" s="1059"/>
      <c r="E82" s="1059"/>
      <c r="F82" s="106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58"/>
      <c r="B83" s="1059"/>
      <c r="C83" s="1059"/>
      <c r="D83" s="1059"/>
      <c r="E83" s="1059"/>
      <c r="F83" s="106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58"/>
      <c r="B84" s="1059"/>
      <c r="C84" s="1059"/>
      <c r="D84" s="1059"/>
      <c r="E84" s="1059"/>
      <c r="F84" s="106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58"/>
      <c r="B85" s="1059"/>
      <c r="C85" s="1059"/>
      <c r="D85" s="1059"/>
      <c r="E85" s="1059"/>
      <c r="F85" s="106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58"/>
      <c r="B86" s="1059"/>
      <c r="C86" s="1059"/>
      <c r="D86" s="1059"/>
      <c r="E86" s="1059"/>
      <c r="F86" s="106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58"/>
      <c r="B87" s="1059"/>
      <c r="C87" s="1059"/>
      <c r="D87" s="1059"/>
      <c r="E87" s="1059"/>
      <c r="F87" s="106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58"/>
      <c r="B88" s="1059"/>
      <c r="C88" s="1059"/>
      <c r="D88" s="1059"/>
      <c r="E88" s="1059"/>
      <c r="F88" s="106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58"/>
      <c r="B89" s="1059"/>
      <c r="C89" s="1059"/>
      <c r="D89" s="1059"/>
      <c r="E89" s="1059"/>
      <c r="F89" s="106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58"/>
      <c r="B90" s="1059"/>
      <c r="C90" s="1059"/>
      <c r="D90" s="1059"/>
      <c r="E90" s="1059"/>
      <c r="F90" s="106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58"/>
      <c r="B91" s="1059"/>
      <c r="C91" s="1059"/>
      <c r="D91" s="1059"/>
      <c r="E91" s="1059"/>
      <c r="F91" s="106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58"/>
      <c r="B92" s="1059"/>
      <c r="C92" s="1059"/>
      <c r="D92" s="1059"/>
      <c r="E92" s="1059"/>
      <c r="F92" s="106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58"/>
      <c r="B93" s="1059"/>
      <c r="C93" s="1059"/>
      <c r="D93" s="1059"/>
      <c r="E93" s="1059"/>
      <c r="F93" s="106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58"/>
      <c r="B94" s="1059"/>
      <c r="C94" s="1059"/>
      <c r="D94" s="1059"/>
      <c r="E94" s="1059"/>
      <c r="F94" s="1060"/>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58"/>
      <c r="B95" s="1059"/>
      <c r="C95" s="1059"/>
      <c r="D95" s="1059"/>
      <c r="E95" s="1059"/>
      <c r="F95" s="106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58"/>
      <c r="B96" s="1059"/>
      <c r="C96" s="1059"/>
      <c r="D96" s="1059"/>
      <c r="E96" s="1059"/>
      <c r="F96" s="106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58"/>
      <c r="B97" s="1059"/>
      <c r="C97" s="1059"/>
      <c r="D97" s="1059"/>
      <c r="E97" s="1059"/>
      <c r="F97" s="106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58"/>
      <c r="B98" s="1059"/>
      <c r="C98" s="1059"/>
      <c r="D98" s="1059"/>
      <c r="E98" s="1059"/>
      <c r="F98" s="106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58"/>
      <c r="B99" s="1059"/>
      <c r="C99" s="1059"/>
      <c r="D99" s="1059"/>
      <c r="E99" s="1059"/>
      <c r="F99" s="106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58"/>
      <c r="B100" s="1059"/>
      <c r="C100" s="1059"/>
      <c r="D100" s="1059"/>
      <c r="E100" s="1059"/>
      <c r="F100" s="106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58"/>
      <c r="B101" s="1059"/>
      <c r="C101" s="1059"/>
      <c r="D101" s="1059"/>
      <c r="E101" s="1059"/>
      <c r="F101" s="106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58"/>
      <c r="B102" s="1059"/>
      <c r="C102" s="1059"/>
      <c r="D102" s="1059"/>
      <c r="E102" s="1059"/>
      <c r="F102" s="106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58"/>
      <c r="B103" s="1059"/>
      <c r="C103" s="1059"/>
      <c r="D103" s="1059"/>
      <c r="E103" s="1059"/>
      <c r="F103" s="106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58"/>
      <c r="B104" s="1059"/>
      <c r="C104" s="1059"/>
      <c r="D104" s="1059"/>
      <c r="E104" s="1059"/>
      <c r="F104" s="106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58"/>
      <c r="B105" s="1059"/>
      <c r="C105" s="1059"/>
      <c r="D105" s="1059"/>
      <c r="E105" s="1059"/>
      <c r="F105" s="106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55" t="s">
        <v>28</v>
      </c>
      <c r="B108" s="1056"/>
      <c r="C108" s="1056"/>
      <c r="D108" s="1056"/>
      <c r="E108" s="1056"/>
      <c r="F108" s="105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58"/>
      <c r="B109" s="1059"/>
      <c r="C109" s="1059"/>
      <c r="D109" s="1059"/>
      <c r="E109" s="1059"/>
      <c r="F109" s="106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58"/>
      <c r="B110" s="1059"/>
      <c r="C110" s="1059"/>
      <c r="D110" s="1059"/>
      <c r="E110" s="1059"/>
      <c r="F110" s="106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58"/>
      <c r="B111" s="1059"/>
      <c r="C111" s="1059"/>
      <c r="D111" s="1059"/>
      <c r="E111" s="1059"/>
      <c r="F111" s="106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58"/>
      <c r="B112" s="1059"/>
      <c r="C112" s="1059"/>
      <c r="D112" s="1059"/>
      <c r="E112" s="1059"/>
      <c r="F112" s="106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58"/>
      <c r="B113" s="1059"/>
      <c r="C113" s="1059"/>
      <c r="D113" s="1059"/>
      <c r="E113" s="1059"/>
      <c r="F113" s="106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58"/>
      <c r="B114" s="1059"/>
      <c r="C114" s="1059"/>
      <c r="D114" s="1059"/>
      <c r="E114" s="1059"/>
      <c r="F114" s="106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58"/>
      <c r="B115" s="1059"/>
      <c r="C115" s="1059"/>
      <c r="D115" s="1059"/>
      <c r="E115" s="1059"/>
      <c r="F115" s="106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58"/>
      <c r="B116" s="1059"/>
      <c r="C116" s="1059"/>
      <c r="D116" s="1059"/>
      <c r="E116" s="1059"/>
      <c r="F116" s="106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58"/>
      <c r="B117" s="1059"/>
      <c r="C117" s="1059"/>
      <c r="D117" s="1059"/>
      <c r="E117" s="1059"/>
      <c r="F117" s="106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58"/>
      <c r="B118" s="1059"/>
      <c r="C118" s="1059"/>
      <c r="D118" s="1059"/>
      <c r="E118" s="1059"/>
      <c r="F118" s="106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58"/>
      <c r="B119" s="1059"/>
      <c r="C119" s="1059"/>
      <c r="D119" s="1059"/>
      <c r="E119" s="1059"/>
      <c r="F119" s="106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58"/>
      <c r="B120" s="1059"/>
      <c r="C120" s="1059"/>
      <c r="D120" s="1059"/>
      <c r="E120" s="1059"/>
      <c r="F120" s="106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58"/>
      <c r="B121" s="1059"/>
      <c r="C121" s="1059"/>
      <c r="D121" s="1059"/>
      <c r="E121" s="1059"/>
      <c r="F121" s="1060"/>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58"/>
      <c r="B122" s="1059"/>
      <c r="C122" s="1059"/>
      <c r="D122" s="1059"/>
      <c r="E122" s="1059"/>
      <c r="F122" s="106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58"/>
      <c r="B123" s="1059"/>
      <c r="C123" s="1059"/>
      <c r="D123" s="1059"/>
      <c r="E123" s="1059"/>
      <c r="F123" s="106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58"/>
      <c r="B124" s="1059"/>
      <c r="C124" s="1059"/>
      <c r="D124" s="1059"/>
      <c r="E124" s="1059"/>
      <c r="F124" s="106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58"/>
      <c r="B125" s="1059"/>
      <c r="C125" s="1059"/>
      <c r="D125" s="1059"/>
      <c r="E125" s="1059"/>
      <c r="F125" s="106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58"/>
      <c r="B126" s="1059"/>
      <c r="C126" s="1059"/>
      <c r="D126" s="1059"/>
      <c r="E126" s="1059"/>
      <c r="F126" s="106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58"/>
      <c r="B127" s="1059"/>
      <c r="C127" s="1059"/>
      <c r="D127" s="1059"/>
      <c r="E127" s="1059"/>
      <c r="F127" s="106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58"/>
      <c r="B128" s="1059"/>
      <c r="C128" s="1059"/>
      <c r="D128" s="1059"/>
      <c r="E128" s="1059"/>
      <c r="F128" s="106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58"/>
      <c r="B129" s="1059"/>
      <c r="C129" s="1059"/>
      <c r="D129" s="1059"/>
      <c r="E129" s="1059"/>
      <c r="F129" s="106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58"/>
      <c r="B130" s="1059"/>
      <c r="C130" s="1059"/>
      <c r="D130" s="1059"/>
      <c r="E130" s="1059"/>
      <c r="F130" s="106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58"/>
      <c r="B131" s="1059"/>
      <c r="C131" s="1059"/>
      <c r="D131" s="1059"/>
      <c r="E131" s="1059"/>
      <c r="F131" s="106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58"/>
      <c r="B132" s="1059"/>
      <c r="C132" s="1059"/>
      <c r="D132" s="1059"/>
      <c r="E132" s="1059"/>
      <c r="F132" s="106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58"/>
      <c r="B133" s="1059"/>
      <c r="C133" s="1059"/>
      <c r="D133" s="1059"/>
      <c r="E133" s="1059"/>
      <c r="F133" s="106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58"/>
      <c r="B134" s="1059"/>
      <c r="C134" s="1059"/>
      <c r="D134" s="1059"/>
      <c r="E134" s="1059"/>
      <c r="F134" s="1060"/>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58"/>
      <c r="B135" s="1059"/>
      <c r="C135" s="1059"/>
      <c r="D135" s="1059"/>
      <c r="E135" s="1059"/>
      <c r="F135" s="106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58"/>
      <c r="B136" s="1059"/>
      <c r="C136" s="1059"/>
      <c r="D136" s="1059"/>
      <c r="E136" s="1059"/>
      <c r="F136" s="106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58"/>
      <c r="B137" s="1059"/>
      <c r="C137" s="1059"/>
      <c r="D137" s="1059"/>
      <c r="E137" s="1059"/>
      <c r="F137" s="106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58"/>
      <c r="B138" s="1059"/>
      <c r="C138" s="1059"/>
      <c r="D138" s="1059"/>
      <c r="E138" s="1059"/>
      <c r="F138" s="106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58"/>
      <c r="B139" s="1059"/>
      <c r="C139" s="1059"/>
      <c r="D139" s="1059"/>
      <c r="E139" s="1059"/>
      <c r="F139" s="106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58"/>
      <c r="B140" s="1059"/>
      <c r="C140" s="1059"/>
      <c r="D140" s="1059"/>
      <c r="E140" s="1059"/>
      <c r="F140" s="106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58"/>
      <c r="B141" s="1059"/>
      <c r="C141" s="1059"/>
      <c r="D141" s="1059"/>
      <c r="E141" s="1059"/>
      <c r="F141" s="106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58"/>
      <c r="B142" s="1059"/>
      <c r="C142" s="1059"/>
      <c r="D142" s="1059"/>
      <c r="E142" s="1059"/>
      <c r="F142" s="106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58"/>
      <c r="B143" s="1059"/>
      <c r="C143" s="1059"/>
      <c r="D143" s="1059"/>
      <c r="E143" s="1059"/>
      <c r="F143" s="106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58"/>
      <c r="B144" s="1059"/>
      <c r="C144" s="1059"/>
      <c r="D144" s="1059"/>
      <c r="E144" s="1059"/>
      <c r="F144" s="106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58"/>
      <c r="B145" s="1059"/>
      <c r="C145" s="1059"/>
      <c r="D145" s="1059"/>
      <c r="E145" s="1059"/>
      <c r="F145" s="106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58"/>
      <c r="B146" s="1059"/>
      <c r="C146" s="1059"/>
      <c r="D146" s="1059"/>
      <c r="E146" s="1059"/>
      <c r="F146" s="106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58"/>
      <c r="B147" s="1059"/>
      <c r="C147" s="1059"/>
      <c r="D147" s="1059"/>
      <c r="E147" s="1059"/>
      <c r="F147" s="1060"/>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58"/>
      <c r="B148" s="1059"/>
      <c r="C148" s="1059"/>
      <c r="D148" s="1059"/>
      <c r="E148" s="1059"/>
      <c r="F148" s="106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58"/>
      <c r="B149" s="1059"/>
      <c r="C149" s="1059"/>
      <c r="D149" s="1059"/>
      <c r="E149" s="1059"/>
      <c r="F149" s="106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58"/>
      <c r="B150" s="1059"/>
      <c r="C150" s="1059"/>
      <c r="D150" s="1059"/>
      <c r="E150" s="1059"/>
      <c r="F150" s="106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58"/>
      <c r="B151" s="1059"/>
      <c r="C151" s="1059"/>
      <c r="D151" s="1059"/>
      <c r="E151" s="1059"/>
      <c r="F151" s="106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58"/>
      <c r="B152" s="1059"/>
      <c r="C152" s="1059"/>
      <c r="D152" s="1059"/>
      <c r="E152" s="1059"/>
      <c r="F152" s="106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58"/>
      <c r="B153" s="1059"/>
      <c r="C153" s="1059"/>
      <c r="D153" s="1059"/>
      <c r="E153" s="1059"/>
      <c r="F153" s="106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58"/>
      <c r="B154" s="1059"/>
      <c r="C154" s="1059"/>
      <c r="D154" s="1059"/>
      <c r="E154" s="1059"/>
      <c r="F154" s="106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58"/>
      <c r="B155" s="1059"/>
      <c r="C155" s="1059"/>
      <c r="D155" s="1059"/>
      <c r="E155" s="1059"/>
      <c r="F155" s="106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58"/>
      <c r="B156" s="1059"/>
      <c r="C156" s="1059"/>
      <c r="D156" s="1059"/>
      <c r="E156" s="1059"/>
      <c r="F156" s="106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58"/>
      <c r="B157" s="1059"/>
      <c r="C157" s="1059"/>
      <c r="D157" s="1059"/>
      <c r="E157" s="1059"/>
      <c r="F157" s="106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58"/>
      <c r="B158" s="1059"/>
      <c r="C158" s="1059"/>
      <c r="D158" s="1059"/>
      <c r="E158" s="1059"/>
      <c r="F158" s="106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55" t="s">
        <v>28</v>
      </c>
      <c r="B161" s="1056"/>
      <c r="C161" s="1056"/>
      <c r="D161" s="1056"/>
      <c r="E161" s="1056"/>
      <c r="F161" s="105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58"/>
      <c r="B162" s="1059"/>
      <c r="C162" s="1059"/>
      <c r="D162" s="1059"/>
      <c r="E162" s="1059"/>
      <c r="F162" s="106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58"/>
      <c r="B163" s="1059"/>
      <c r="C163" s="1059"/>
      <c r="D163" s="1059"/>
      <c r="E163" s="1059"/>
      <c r="F163" s="106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58"/>
      <c r="B164" s="1059"/>
      <c r="C164" s="1059"/>
      <c r="D164" s="1059"/>
      <c r="E164" s="1059"/>
      <c r="F164" s="106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58"/>
      <c r="B165" s="1059"/>
      <c r="C165" s="1059"/>
      <c r="D165" s="1059"/>
      <c r="E165" s="1059"/>
      <c r="F165" s="106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58"/>
      <c r="B166" s="1059"/>
      <c r="C166" s="1059"/>
      <c r="D166" s="1059"/>
      <c r="E166" s="1059"/>
      <c r="F166" s="106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58"/>
      <c r="B167" s="1059"/>
      <c r="C167" s="1059"/>
      <c r="D167" s="1059"/>
      <c r="E167" s="1059"/>
      <c r="F167" s="106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58"/>
      <c r="B168" s="1059"/>
      <c r="C168" s="1059"/>
      <c r="D168" s="1059"/>
      <c r="E168" s="1059"/>
      <c r="F168" s="106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58"/>
      <c r="B169" s="1059"/>
      <c r="C169" s="1059"/>
      <c r="D169" s="1059"/>
      <c r="E169" s="1059"/>
      <c r="F169" s="106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58"/>
      <c r="B170" s="1059"/>
      <c r="C170" s="1059"/>
      <c r="D170" s="1059"/>
      <c r="E170" s="1059"/>
      <c r="F170" s="106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58"/>
      <c r="B171" s="1059"/>
      <c r="C171" s="1059"/>
      <c r="D171" s="1059"/>
      <c r="E171" s="1059"/>
      <c r="F171" s="106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58"/>
      <c r="B172" s="1059"/>
      <c r="C172" s="1059"/>
      <c r="D172" s="1059"/>
      <c r="E172" s="1059"/>
      <c r="F172" s="106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58"/>
      <c r="B173" s="1059"/>
      <c r="C173" s="1059"/>
      <c r="D173" s="1059"/>
      <c r="E173" s="1059"/>
      <c r="F173" s="106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58"/>
      <c r="B174" s="1059"/>
      <c r="C174" s="1059"/>
      <c r="D174" s="1059"/>
      <c r="E174" s="1059"/>
      <c r="F174" s="1060"/>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58"/>
      <c r="B175" s="1059"/>
      <c r="C175" s="1059"/>
      <c r="D175" s="1059"/>
      <c r="E175" s="1059"/>
      <c r="F175" s="106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58"/>
      <c r="B176" s="1059"/>
      <c r="C176" s="1059"/>
      <c r="D176" s="1059"/>
      <c r="E176" s="1059"/>
      <c r="F176" s="106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58"/>
      <c r="B177" s="1059"/>
      <c r="C177" s="1059"/>
      <c r="D177" s="1059"/>
      <c r="E177" s="1059"/>
      <c r="F177" s="106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58"/>
      <c r="B178" s="1059"/>
      <c r="C178" s="1059"/>
      <c r="D178" s="1059"/>
      <c r="E178" s="1059"/>
      <c r="F178" s="106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58"/>
      <c r="B179" s="1059"/>
      <c r="C179" s="1059"/>
      <c r="D179" s="1059"/>
      <c r="E179" s="1059"/>
      <c r="F179" s="106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58"/>
      <c r="B180" s="1059"/>
      <c r="C180" s="1059"/>
      <c r="D180" s="1059"/>
      <c r="E180" s="1059"/>
      <c r="F180" s="106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58"/>
      <c r="B181" s="1059"/>
      <c r="C181" s="1059"/>
      <c r="D181" s="1059"/>
      <c r="E181" s="1059"/>
      <c r="F181" s="106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58"/>
      <c r="B182" s="1059"/>
      <c r="C182" s="1059"/>
      <c r="D182" s="1059"/>
      <c r="E182" s="1059"/>
      <c r="F182" s="106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58"/>
      <c r="B183" s="1059"/>
      <c r="C183" s="1059"/>
      <c r="D183" s="1059"/>
      <c r="E183" s="1059"/>
      <c r="F183" s="106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58"/>
      <c r="B184" s="1059"/>
      <c r="C184" s="1059"/>
      <c r="D184" s="1059"/>
      <c r="E184" s="1059"/>
      <c r="F184" s="106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58"/>
      <c r="B185" s="1059"/>
      <c r="C185" s="1059"/>
      <c r="D185" s="1059"/>
      <c r="E185" s="1059"/>
      <c r="F185" s="106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58"/>
      <c r="B186" s="1059"/>
      <c r="C186" s="1059"/>
      <c r="D186" s="1059"/>
      <c r="E186" s="1059"/>
      <c r="F186" s="106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58"/>
      <c r="B187" s="1059"/>
      <c r="C187" s="1059"/>
      <c r="D187" s="1059"/>
      <c r="E187" s="1059"/>
      <c r="F187" s="1060"/>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58"/>
      <c r="B188" s="1059"/>
      <c r="C188" s="1059"/>
      <c r="D188" s="1059"/>
      <c r="E188" s="1059"/>
      <c r="F188" s="106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58"/>
      <c r="B189" s="1059"/>
      <c r="C189" s="1059"/>
      <c r="D189" s="1059"/>
      <c r="E189" s="1059"/>
      <c r="F189" s="106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58"/>
      <c r="B190" s="1059"/>
      <c r="C190" s="1059"/>
      <c r="D190" s="1059"/>
      <c r="E190" s="1059"/>
      <c r="F190" s="106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58"/>
      <c r="B191" s="1059"/>
      <c r="C191" s="1059"/>
      <c r="D191" s="1059"/>
      <c r="E191" s="1059"/>
      <c r="F191" s="106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58"/>
      <c r="B192" s="1059"/>
      <c r="C192" s="1059"/>
      <c r="D192" s="1059"/>
      <c r="E192" s="1059"/>
      <c r="F192" s="106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58"/>
      <c r="B193" s="1059"/>
      <c r="C193" s="1059"/>
      <c r="D193" s="1059"/>
      <c r="E193" s="1059"/>
      <c r="F193" s="106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58"/>
      <c r="B194" s="1059"/>
      <c r="C194" s="1059"/>
      <c r="D194" s="1059"/>
      <c r="E194" s="1059"/>
      <c r="F194" s="106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58"/>
      <c r="B195" s="1059"/>
      <c r="C195" s="1059"/>
      <c r="D195" s="1059"/>
      <c r="E195" s="1059"/>
      <c r="F195" s="106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58"/>
      <c r="B196" s="1059"/>
      <c r="C196" s="1059"/>
      <c r="D196" s="1059"/>
      <c r="E196" s="1059"/>
      <c r="F196" s="106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58"/>
      <c r="B197" s="1059"/>
      <c r="C197" s="1059"/>
      <c r="D197" s="1059"/>
      <c r="E197" s="1059"/>
      <c r="F197" s="106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58"/>
      <c r="B198" s="1059"/>
      <c r="C198" s="1059"/>
      <c r="D198" s="1059"/>
      <c r="E198" s="1059"/>
      <c r="F198" s="106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58"/>
      <c r="B199" s="1059"/>
      <c r="C199" s="1059"/>
      <c r="D199" s="1059"/>
      <c r="E199" s="1059"/>
      <c r="F199" s="106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58"/>
      <c r="B200" s="1059"/>
      <c r="C200" s="1059"/>
      <c r="D200" s="1059"/>
      <c r="E200" s="1059"/>
      <c r="F200" s="1060"/>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58"/>
      <c r="B201" s="1059"/>
      <c r="C201" s="1059"/>
      <c r="D201" s="1059"/>
      <c r="E201" s="1059"/>
      <c r="F201" s="106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58"/>
      <c r="B202" s="1059"/>
      <c r="C202" s="1059"/>
      <c r="D202" s="1059"/>
      <c r="E202" s="1059"/>
      <c r="F202" s="106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58"/>
      <c r="B203" s="1059"/>
      <c r="C203" s="1059"/>
      <c r="D203" s="1059"/>
      <c r="E203" s="1059"/>
      <c r="F203" s="106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58"/>
      <c r="B204" s="1059"/>
      <c r="C204" s="1059"/>
      <c r="D204" s="1059"/>
      <c r="E204" s="1059"/>
      <c r="F204" s="106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58"/>
      <c r="B205" s="1059"/>
      <c r="C205" s="1059"/>
      <c r="D205" s="1059"/>
      <c r="E205" s="1059"/>
      <c r="F205" s="106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58"/>
      <c r="B206" s="1059"/>
      <c r="C206" s="1059"/>
      <c r="D206" s="1059"/>
      <c r="E206" s="1059"/>
      <c r="F206" s="106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58"/>
      <c r="B207" s="1059"/>
      <c r="C207" s="1059"/>
      <c r="D207" s="1059"/>
      <c r="E207" s="1059"/>
      <c r="F207" s="106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58"/>
      <c r="B208" s="1059"/>
      <c r="C208" s="1059"/>
      <c r="D208" s="1059"/>
      <c r="E208" s="1059"/>
      <c r="F208" s="106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58"/>
      <c r="B209" s="1059"/>
      <c r="C209" s="1059"/>
      <c r="D209" s="1059"/>
      <c r="E209" s="1059"/>
      <c r="F209" s="106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58"/>
      <c r="B210" s="1059"/>
      <c r="C210" s="1059"/>
      <c r="D210" s="1059"/>
      <c r="E210" s="1059"/>
      <c r="F210" s="106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58"/>
      <c r="B211" s="1059"/>
      <c r="C211" s="1059"/>
      <c r="D211" s="1059"/>
      <c r="E211" s="1059"/>
      <c r="F211" s="106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5" t="s">
        <v>28</v>
      </c>
      <c r="B214" s="1076"/>
      <c r="C214" s="1076"/>
      <c r="D214" s="1076"/>
      <c r="E214" s="1076"/>
      <c r="F214" s="107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58"/>
      <c r="B215" s="1059"/>
      <c r="C215" s="1059"/>
      <c r="D215" s="1059"/>
      <c r="E215" s="1059"/>
      <c r="F215" s="106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58"/>
      <c r="B216" s="1059"/>
      <c r="C216" s="1059"/>
      <c r="D216" s="1059"/>
      <c r="E216" s="1059"/>
      <c r="F216" s="106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58"/>
      <c r="B217" s="1059"/>
      <c r="C217" s="1059"/>
      <c r="D217" s="1059"/>
      <c r="E217" s="1059"/>
      <c r="F217" s="106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58"/>
      <c r="B218" s="1059"/>
      <c r="C218" s="1059"/>
      <c r="D218" s="1059"/>
      <c r="E218" s="1059"/>
      <c r="F218" s="106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58"/>
      <c r="B219" s="1059"/>
      <c r="C219" s="1059"/>
      <c r="D219" s="1059"/>
      <c r="E219" s="1059"/>
      <c r="F219" s="106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58"/>
      <c r="B220" s="1059"/>
      <c r="C220" s="1059"/>
      <c r="D220" s="1059"/>
      <c r="E220" s="1059"/>
      <c r="F220" s="106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58"/>
      <c r="B221" s="1059"/>
      <c r="C221" s="1059"/>
      <c r="D221" s="1059"/>
      <c r="E221" s="1059"/>
      <c r="F221" s="106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58"/>
      <c r="B222" s="1059"/>
      <c r="C222" s="1059"/>
      <c r="D222" s="1059"/>
      <c r="E222" s="1059"/>
      <c r="F222" s="106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58"/>
      <c r="B223" s="1059"/>
      <c r="C223" s="1059"/>
      <c r="D223" s="1059"/>
      <c r="E223" s="1059"/>
      <c r="F223" s="106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58"/>
      <c r="B224" s="1059"/>
      <c r="C224" s="1059"/>
      <c r="D224" s="1059"/>
      <c r="E224" s="1059"/>
      <c r="F224" s="106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58"/>
      <c r="B225" s="1059"/>
      <c r="C225" s="1059"/>
      <c r="D225" s="1059"/>
      <c r="E225" s="1059"/>
      <c r="F225" s="106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58"/>
      <c r="B226" s="1059"/>
      <c r="C226" s="1059"/>
      <c r="D226" s="1059"/>
      <c r="E226" s="1059"/>
      <c r="F226" s="106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58"/>
      <c r="B227" s="1059"/>
      <c r="C227" s="1059"/>
      <c r="D227" s="1059"/>
      <c r="E227" s="1059"/>
      <c r="F227" s="1060"/>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58"/>
      <c r="B228" s="1059"/>
      <c r="C228" s="1059"/>
      <c r="D228" s="1059"/>
      <c r="E228" s="1059"/>
      <c r="F228" s="106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58"/>
      <c r="B229" s="1059"/>
      <c r="C229" s="1059"/>
      <c r="D229" s="1059"/>
      <c r="E229" s="1059"/>
      <c r="F229" s="106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58"/>
      <c r="B230" s="1059"/>
      <c r="C230" s="1059"/>
      <c r="D230" s="1059"/>
      <c r="E230" s="1059"/>
      <c r="F230" s="106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58"/>
      <c r="B231" s="1059"/>
      <c r="C231" s="1059"/>
      <c r="D231" s="1059"/>
      <c r="E231" s="1059"/>
      <c r="F231" s="106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58"/>
      <c r="B232" s="1059"/>
      <c r="C232" s="1059"/>
      <c r="D232" s="1059"/>
      <c r="E232" s="1059"/>
      <c r="F232" s="106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58"/>
      <c r="B233" s="1059"/>
      <c r="C233" s="1059"/>
      <c r="D233" s="1059"/>
      <c r="E233" s="1059"/>
      <c r="F233" s="106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58"/>
      <c r="B234" s="1059"/>
      <c r="C234" s="1059"/>
      <c r="D234" s="1059"/>
      <c r="E234" s="1059"/>
      <c r="F234" s="106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58"/>
      <c r="B235" s="1059"/>
      <c r="C235" s="1059"/>
      <c r="D235" s="1059"/>
      <c r="E235" s="1059"/>
      <c r="F235" s="106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58"/>
      <c r="B236" s="1059"/>
      <c r="C236" s="1059"/>
      <c r="D236" s="1059"/>
      <c r="E236" s="1059"/>
      <c r="F236" s="106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58"/>
      <c r="B237" s="1059"/>
      <c r="C237" s="1059"/>
      <c r="D237" s="1059"/>
      <c r="E237" s="1059"/>
      <c r="F237" s="106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58"/>
      <c r="B238" s="1059"/>
      <c r="C238" s="1059"/>
      <c r="D238" s="1059"/>
      <c r="E238" s="1059"/>
      <c r="F238" s="106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58"/>
      <c r="B239" s="1059"/>
      <c r="C239" s="1059"/>
      <c r="D239" s="1059"/>
      <c r="E239" s="1059"/>
      <c r="F239" s="106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58"/>
      <c r="B240" s="1059"/>
      <c r="C240" s="1059"/>
      <c r="D240" s="1059"/>
      <c r="E240" s="1059"/>
      <c r="F240" s="1060"/>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58"/>
      <c r="B241" s="1059"/>
      <c r="C241" s="1059"/>
      <c r="D241" s="1059"/>
      <c r="E241" s="1059"/>
      <c r="F241" s="106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58"/>
      <c r="B242" s="1059"/>
      <c r="C242" s="1059"/>
      <c r="D242" s="1059"/>
      <c r="E242" s="1059"/>
      <c r="F242" s="106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58"/>
      <c r="B243" s="1059"/>
      <c r="C243" s="1059"/>
      <c r="D243" s="1059"/>
      <c r="E243" s="1059"/>
      <c r="F243" s="106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58"/>
      <c r="B244" s="1059"/>
      <c r="C244" s="1059"/>
      <c r="D244" s="1059"/>
      <c r="E244" s="1059"/>
      <c r="F244" s="106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58"/>
      <c r="B245" s="1059"/>
      <c r="C245" s="1059"/>
      <c r="D245" s="1059"/>
      <c r="E245" s="1059"/>
      <c r="F245" s="106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58"/>
      <c r="B246" s="1059"/>
      <c r="C246" s="1059"/>
      <c r="D246" s="1059"/>
      <c r="E246" s="1059"/>
      <c r="F246" s="106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58"/>
      <c r="B247" s="1059"/>
      <c r="C247" s="1059"/>
      <c r="D247" s="1059"/>
      <c r="E247" s="1059"/>
      <c r="F247" s="106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58"/>
      <c r="B248" s="1059"/>
      <c r="C248" s="1059"/>
      <c r="D248" s="1059"/>
      <c r="E248" s="1059"/>
      <c r="F248" s="106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58"/>
      <c r="B249" s="1059"/>
      <c r="C249" s="1059"/>
      <c r="D249" s="1059"/>
      <c r="E249" s="1059"/>
      <c r="F249" s="106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58"/>
      <c r="B250" s="1059"/>
      <c r="C250" s="1059"/>
      <c r="D250" s="1059"/>
      <c r="E250" s="1059"/>
      <c r="F250" s="106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58"/>
      <c r="B251" s="1059"/>
      <c r="C251" s="1059"/>
      <c r="D251" s="1059"/>
      <c r="E251" s="1059"/>
      <c r="F251" s="106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58"/>
      <c r="B252" s="1059"/>
      <c r="C252" s="1059"/>
      <c r="D252" s="1059"/>
      <c r="E252" s="1059"/>
      <c r="F252" s="106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58"/>
      <c r="B253" s="1059"/>
      <c r="C253" s="1059"/>
      <c r="D253" s="1059"/>
      <c r="E253" s="1059"/>
      <c r="F253" s="1060"/>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58"/>
      <c r="B254" s="1059"/>
      <c r="C254" s="1059"/>
      <c r="D254" s="1059"/>
      <c r="E254" s="1059"/>
      <c r="F254" s="106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58"/>
      <c r="B255" s="1059"/>
      <c r="C255" s="1059"/>
      <c r="D255" s="1059"/>
      <c r="E255" s="1059"/>
      <c r="F255" s="106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58"/>
      <c r="B256" s="1059"/>
      <c r="C256" s="1059"/>
      <c r="D256" s="1059"/>
      <c r="E256" s="1059"/>
      <c r="F256" s="106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58"/>
      <c r="B257" s="1059"/>
      <c r="C257" s="1059"/>
      <c r="D257" s="1059"/>
      <c r="E257" s="1059"/>
      <c r="F257" s="106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58"/>
      <c r="B258" s="1059"/>
      <c r="C258" s="1059"/>
      <c r="D258" s="1059"/>
      <c r="E258" s="1059"/>
      <c r="F258" s="106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58"/>
      <c r="B259" s="1059"/>
      <c r="C259" s="1059"/>
      <c r="D259" s="1059"/>
      <c r="E259" s="1059"/>
      <c r="F259" s="106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58"/>
      <c r="B260" s="1059"/>
      <c r="C260" s="1059"/>
      <c r="D260" s="1059"/>
      <c r="E260" s="1059"/>
      <c r="F260" s="106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58"/>
      <c r="B261" s="1059"/>
      <c r="C261" s="1059"/>
      <c r="D261" s="1059"/>
      <c r="E261" s="1059"/>
      <c r="F261" s="106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58"/>
      <c r="B262" s="1059"/>
      <c r="C262" s="1059"/>
      <c r="D262" s="1059"/>
      <c r="E262" s="1059"/>
      <c r="F262" s="106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58"/>
      <c r="B263" s="1059"/>
      <c r="C263" s="1059"/>
      <c r="D263" s="1059"/>
      <c r="E263" s="1059"/>
      <c r="F263" s="106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58"/>
      <c r="B264" s="1059"/>
      <c r="C264" s="1059"/>
      <c r="D264" s="1059"/>
      <c r="E264" s="1059"/>
      <c r="F264" s="106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c r="A4" s="1078">
        <v>1</v>
      </c>
      <c r="B4" s="107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78">
        <v>2</v>
      </c>
      <c r="B5" s="107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78">
        <v>3</v>
      </c>
      <c r="B6" s="107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78">
        <v>4</v>
      </c>
      <c r="B7" s="107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78">
        <v>5</v>
      </c>
      <c r="B8" s="107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78">
        <v>6</v>
      </c>
      <c r="B9" s="107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78">
        <v>7</v>
      </c>
      <c r="B10" s="107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78">
        <v>8</v>
      </c>
      <c r="B11" s="107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78">
        <v>9</v>
      </c>
      <c r="B12" s="107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78">
        <v>10</v>
      </c>
      <c r="B13" s="107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78">
        <v>11</v>
      </c>
      <c r="B14" s="107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78">
        <v>12</v>
      </c>
      <c r="B15" s="107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78">
        <v>13</v>
      </c>
      <c r="B16" s="107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78">
        <v>14</v>
      </c>
      <c r="B17" s="107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78">
        <v>15</v>
      </c>
      <c r="B18" s="107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78">
        <v>16</v>
      </c>
      <c r="B19" s="107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78">
        <v>17</v>
      </c>
      <c r="B20" s="107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78">
        <v>18</v>
      </c>
      <c r="B21" s="107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78">
        <v>19</v>
      </c>
      <c r="B22" s="107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78">
        <v>20</v>
      </c>
      <c r="B23" s="107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78">
        <v>21</v>
      </c>
      <c r="B24" s="107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78">
        <v>22</v>
      </c>
      <c r="B25" s="107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78">
        <v>23</v>
      </c>
      <c r="B26" s="107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78">
        <v>24</v>
      </c>
      <c r="B27" s="107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78">
        <v>25</v>
      </c>
      <c r="B28" s="107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78">
        <v>26</v>
      </c>
      <c r="B29" s="107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78">
        <v>27</v>
      </c>
      <c r="B30" s="107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78">
        <v>28</v>
      </c>
      <c r="B31" s="107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78">
        <v>29</v>
      </c>
      <c r="B32" s="107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78">
        <v>30</v>
      </c>
      <c r="B33" s="107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c r="A37" s="1078">
        <v>1</v>
      </c>
      <c r="B37" s="107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78">
        <v>2</v>
      </c>
      <c r="B38" s="107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78">
        <v>3</v>
      </c>
      <c r="B39" s="107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78">
        <v>4</v>
      </c>
      <c r="B40" s="107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78">
        <v>5</v>
      </c>
      <c r="B41" s="107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78">
        <v>6</v>
      </c>
      <c r="B42" s="107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78">
        <v>7</v>
      </c>
      <c r="B43" s="107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78">
        <v>8</v>
      </c>
      <c r="B44" s="107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78">
        <v>9</v>
      </c>
      <c r="B45" s="107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78">
        <v>10</v>
      </c>
      <c r="B46" s="107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78">
        <v>11</v>
      </c>
      <c r="B47" s="107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78">
        <v>12</v>
      </c>
      <c r="B48" s="107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78">
        <v>13</v>
      </c>
      <c r="B49" s="107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78">
        <v>14</v>
      </c>
      <c r="B50" s="107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78">
        <v>15</v>
      </c>
      <c r="B51" s="107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78">
        <v>16</v>
      </c>
      <c r="B52" s="107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78">
        <v>17</v>
      </c>
      <c r="B53" s="107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78">
        <v>18</v>
      </c>
      <c r="B54" s="107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78">
        <v>19</v>
      </c>
      <c r="B55" s="107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78">
        <v>20</v>
      </c>
      <c r="B56" s="107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78">
        <v>21</v>
      </c>
      <c r="B57" s="107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78">
        <v>22</v>
      </c>
      <c r="B58" s="107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78">
        <v>23</v>
      </c>
      <c r="B59" s="107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78">
        <v>24</v>
      </c>
      <c r="B60" s="107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78">
        <v>25</v>
      </c>
      <c r="B61" s="107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78">
        <v>26</v>
      </c>
      <c r="B62" s="107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78">
        <v>27</v>
      </c>
      <c r="B63" s="107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78">
        <v>28</v>
      </c>
      <c r="B64" s="107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78">
        <v>29</v>
      </c>
      <c r="B65" s="107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78">
        <v>30</v>
      </c>
      <c r="B66" s="107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c r="A70" s="1078">
        <v>1</v>
      </c>
      <c r="B70" s="107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78">
        <v>2</v>
      </c>
      <c r="B71" s="107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78">
        <v>3</v>
      </c>
      <c r="B72" s="107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78">
        <v>4</v>
      </c>
      <c r="B73" s="107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78">
        <v>5</v>
      </c>
      <c r="B74" s="107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78">
        <v>6</v>
      </c>
      <c r="B75" s="107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78">
        <v>7</v>
      </c>
      <c r="B76" s="107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78">
        <v>8</v>
      </c>
      <c r="B77" s="107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78">
        <v>9</v>
      </c>
      <c r="B78" s="107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78">
        <v>10</v>
      </c>
      <c r="B79" s="107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78">
        <v>11</v>
      </c>
      <c r="B80" s="107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78">
        <v>12</v>
      </c>
      <c r="B81" s="107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78">
        <v>13</v>
      </c>
      <c r="B82" s="107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78">
        <v>14</v>
      </c>
      <c r="B83" s="107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78">
        <v>15</v>
      </c>
      <c r="B84" s="107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78">
        <v>16</v>
      </c>
      <c r="B85" s="107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78">
        <v>17</v>
      </c>
      <c r="B86" s="107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78">
        <v>18</v>
      </c>
      <c r="B87" s="107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78">
        <v>19</v>
      </c>
      <c r="B88" s="107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78">
        <v>20</v>
      </c>
      <c r="B89" s="107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78">
        <v>21</v>
      </c>
      <c r="B90" s="107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78">
        <v>22</v>
      </c>
      <c r="B91" s="107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78">
        <v>23</v>
      </c>
      <c r="B92" s="107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78">
        <v>24</v>
      </c>
      <c r="B93" s="107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78">
        <v>25</v>
      </c>
      <c r="B94" s="107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78">
        <v>26</v>
      </c>
      <c r="B95" s="107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78">
        <v>27</v>
      </c>
      <c r="B96" s="107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78">
        <v>28</v>
      </c>
      <c r="B97" s="107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78">
        <v>29</v>
      </c>
      <c r="B98" s="107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78">
        <v>30</v>
      </c>
      <c r="B99" s="107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c r="A103" s="1078">
        <v>1</v>
      </c>
      <c r="B103" s="107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78">
        <v>2</v>
      </c>
      <c r="B104" s="107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78">
        <v>3</v>
      </c>
      <c r="B105" s="107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78">
        <v>4</v>
      </c>
      <c r="B106" s="107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78">
        <v>5</v>
      </c>
      <c r="B107" s="107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78">
        <v>6</v>
      </c>
      <c r="B108" s="107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78">
        <v>7</v>
      </c>
      <c r="B109" s="107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78">
        <v>8</v>
      </c>
      <c r="B110" s="107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78">
        <v>9</v>
      </c>
      <c r="B111" s="107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78">
        <v>10</v>
      </c>
      <c r="B112" s="107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78">
        <v>11</v>
      </c>
      <c r="B113" s="107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78">
        <v>12</v>
      </c>
      <c r="B114" s="107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78">
        <v>13</v>
      </c>
      <c r="B115" s="107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78">
        <v>14</v>
      </c>
      <c r="B116" s="107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78">
        <v>15</v>
      </c>
      <c r="B117" s="107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78">
        <v>16</v>
      </c>
      <c r="B118" s="107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78">
        <v>17</v>
      </c>
      <c r="B119" s="107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78">
        <v>18</v>
      </c>
      <c r="B120" s="107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78">
        <v>19</v>
      </c>
      <c r="B121" s="107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78">
        <v>20</v>
      </c>
      <c r="B122" s="107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78">
        <v>21</v>
      </c>
      <c r="B123" s="107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78">
        <v>22</v>
      </c>
      <c r="B124" s="107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78">
        <v>23</v>
      </c>
      <c r="B125" s="107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78">
        <v>24</v>
      </c>
      <c r="B126" s="107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78">
        <v>25</v>
      </c>
      <c r="B127" s="107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78">
        <v>26</v>
      </c>
      <c r="B128" s="107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78">
        <v>27</v>
      </c>
      <c r="B129" s="107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78">
        <v>28</v>
      </c>
      <c r="B130" s="107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78">
        <v>29</v>
      </c>
      <c r="B131" s="107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78">
        <v>30</v>
      </c>
      <c r="B132" s="107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c r="A136" s="1078">
        <v>1</v>
      </c>
      <c r="B136" s="107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78">
        <v>2</v>
      </c>
      <c r="B137" s="107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78">
        <v>3</v>
      </c>
      <c r="B138" s="107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78">
        <v>4</v>
      </c>
      <c r="B139" s="107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78">
        <v>5</v>
      </c>
      <c r="B140" s="107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78">
        <v>6</v>
      </c>
      <c r="B141" s="107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78">
        <v>7</v>
      </c>
      <c r="B142" s="107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78">
        <v>8</v>
      </c>
      <c r="B143" s="107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78">
        <v>9</v>
      </c>
      <c r="B144" s="107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78">
        <v>10</v>
      </c>
      <c r="B145" s="107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78">
        <v>11</v>
      </c>
      <c r="B146" s="107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78">
        <v>12</v>
      </c>
      <c r="B147" s="107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78">
        <v>13</v>
      </c>
      <c r="B148" s="107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78">
        <v>14</v>
      </c>
      <c r="B149" s="107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78">
        <v>15</v>
      </c>
      <c r="B150" s="107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78">
        <v>16</v>
      </c>
      <c r="B151" s="107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78">
        <v>17</v>
      </c>
      <c r="B152" s="107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78">
        <v>18</v>
      </c>
      <c r="B153" s="107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78">
        <v>19</v>
      </c>
      <c r="B154" s="107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78">
        <v>20</v>
      </c>
      <c r="B155" s="107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78">
        <v>21</v>
      </c>
      <c r="B156" s="107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78">
        <v>22</v>
      </c>
      <c r="B157" s="107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78">
        <v>23</v>
      </c>
      <c r="B158" s="107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78">
        <v>24</v>
      </c>
      <c r="B159" s="107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78">
        <v>25</v>
      </c>
      <c r="B160" s="107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78">
        <v>26</v>
      </c>
      <c r="B161" s="107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78">
        <v>27</v>
      </c>
      <c r="B162" s="107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78">
        <v>28</v>
      </c>
      <c r="B163" s="107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78">
        <v>29</v>
      </c>
      <c r="B164" s="107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78">
        <v>30</v>
      </c>
      <c r="B165" s="107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c r="A169" s="1078">
        <v>1</v>
      </c>
      <c r="B169" s="107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78">
        <v>2</v>
      </c>
      <c r="B170" s="107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78">
        <v>3</v>
      </c>
      <c r="B171" s="107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78">
        <v>4</v>
      </c>
      <c r="B172" s="107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78">
        <v>5</v>
      </c>
      <c r="B173" s="107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78">
        <v>6</v>
      </c>
      <c r="B174" s="107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78">
        <v>7</v>
      </c>
      <c r="B175" s="107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78">
        <v>8</v>
      </c>
      <c r="B176" s="107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78">
        <v>9</v>
      </c>
      <c r="B177" s="107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78">
        <v>10</v>
      </c>
      <c r="B178" s="107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78">
        <v>11</v>
      </c>
      <c r="B179" s="107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78">
        <v>12</v>
      </c>
      <c r="B180" s="107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78">
        <v>13</v>
      </c>
      <c r="B181" s="107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78">
        <v>14</v>
      </c>
      <c r="B182" s="107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78">
        <v>15</v>
      </c>
      <c r="B183" s="107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78">
        <v>16</v>
      </c>
      <c r="B184" s="107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78">
        <v>17</v>
      </c>
      <c r="B185" s="107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78">
        <v>18</v>
      </c>
      <c r="B186" s="107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78">
        <v>19</v>
      </c>
      <c r="B187" s="107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78">
        <v>20</v>
      </c>
      <c r="B188" s="107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78">
        <v>21</v>
      </c>
      <c r="B189" s="107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78">
        <v>22</v>
      </c>
      <c r="B190" s="107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78">
        <v>23</v>
      </c>
      <c r="B191" s="107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78">
        <v>24</v>
      </c>
      <c r="B192" s="107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78">
        <v>25</v>
      </c>
      <c r="B193" s="107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78">
        <v>26</v>
      </c>
      <c r="B194" s="107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78">
        <v>27</v>
      </c>
      <c r="B195" s="107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78">
        <v>28</v>
      </c>
      <c r="B196" s="107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78">
        <v>29</v>
      </c>
      <c r="B197" s="107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78">
        <v>30</v>
      </c>
      <c r="B198" s="107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c r="A202" s="1078">
        <v>1</v>
      </c>
      <c r="B202" s="107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78">
        <v>2</v>
      </c>
      <c r="B203" s="107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78">
        <v>3</v>
      </c>
      <c r="B204" s="107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78">
        <v>4</v>
      </c>
      <c r="B205" s="107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78">
        <v>5</v>
      </c>
      <c r="B206" s="107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78">
        <v>6</v>
      </c>
      <c r="B207" s="107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78">
        <v>7</v>
      </c>
      <c r="B208" s="107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78">
        <v>8</v>
      </c>
      <c r="B209" s="107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78">
        <v>9</v>
      </c>
      <c r="B210" s="107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78">
        <v>10</v>
      </c>
      <c r="B211" s="107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78">
        <v>11</v>
      </c>
      <c r="B212" s="107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78">
        <v>12</v>
      </c>
      <c r="B213" s="107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78">
        <v>13</v>
      </c>
      <c r="B214" s="107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78">
        <v>14</v>
      </c>
      <c r="B215" s="107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78">
        <v>15</v>
      </c>
      <c r="B216" s="107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78">
        <v>16</v>
      </c>
      <c r="B217" s="107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78">
        <v>17</v>
      </c>
      <c r="B218" s="107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78">
        <v>18</v>
      </c>
      <c r="B219" s="107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78">
        <v>19</v>
      </c>
      <c r="B220" s="107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78">
        <v>20</v>
      </c>
      <c r="B221" s="107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78">
        <v>21</v>
      </c>
      <c r="B222" s="107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78">
        <v>22</v>
      </c>
      <c r="B223" s="107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78">
        <v>23</v>
      </c>
      <c r="B224" s="107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78">
        <v>24</v>
      </c>
      <c r="B225" s="107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78">
        <v>25</v>
      </c>
      <c r="B226" s="107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78">
        <v>26</v>
      </c>
      <c r="B227" s="107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78">
        <v>27</v>
      </c>
      <c r="B228" s="107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78">
        <v>28</v>
      </c>
      <c r="B229" s="107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78">
        <v>29</v>
      </c>
      <c r="B230" s="107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78">
        <v>30</v>
      </c>
      <c r="B231" s="107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c r="A235" s="1078">
        <v>1</v>
      </c>
      <c r="B235" s="107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78">
        <v>2</v>
      </c>
      <c r="B236" s="107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78">
        <v>3</v>
      </c>
      <c r="B237" s="107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78">
        <v>4</v>
      </c>
      <c r="B238" s="107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78">
        <v>5</v>
      </c>
      <c r="B239" s="107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78">
        <v>6</v>
      </c>
      <c r="B240" s="107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78">
        <v>7</v>
      </c>
      <c r="B241" s="107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78">
        <v>8</v>
      </c>
      <c r="B242" s="107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78">
        <v>9</v>
      </c>
      <c r="B243" s="107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78">
        <v>10</v>
      </c>
      <c r="B244" s="107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78">
        <v>11</v>
      </c>
      <c r="B245" s="107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78">
        <v>12</v>
      </c>
      <c r="B246" s="107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78">
        <v>13</v>
      </c>
      <c r="B247" s="107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78">
        <v>14</v>
      </c>
      <c r="B248" s="107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78">
        <v>15</v>
      </c>
      <c r="B249" s="107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78">
        <v>16</v>
      </c>
      <c r="B250" s="107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78">
        <v>17</v>
      </c>
      <c r="B251" s="107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78">
        <v>18</v>
      </c>
      <c r="B252" s="107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78">
        <v>19</v>
      </c>
      <c r="B253" s="107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78">
        <v>20</v>
      </c>
      <c r="B254" s="107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78">
        <v>21</v>
      </c>
      <c r="B255" s="107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78">
        <v>22</v>
      </c>
      <c r="B256" s="107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78">
        <v>23</v>
      </c>
      <c r="B257" s="107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78">
        <v>24</v>
      </c>
      <c r="B258" s="107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78">
        <v>25</v>
      </c>
      <c r="B259" s="107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78">
        <v>26</v>
      </c>
      <c r="B260" s="107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78">
        <v>27</v>
      </c>
      <c r="B261" s="107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78">
        <v>28</v>
      </c>
      <c r="B262" s="107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78">
        <v>29</v>
      </c>
      <c r="B263" s="107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78">
        <v>30</v>
      </c>
      <c r="B264" s="107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c r="A268" s="1078">
        <v>1</v>
      </c>
      <c r="B268" s="107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78">
        <v>2</v>
      </c>
      <c r="B269" s="107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78">
        <v>3</v>
      </c>
      <c r="B270" s="107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78">
        <v>4</v>
      </c>
      <c r="B271" s="107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78">
        <v>5</v>
      </c>
      <c r="B272" s="107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78">
        <v>6</v>
      </c>
      <c r="B273" s="107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78">
        <v>7</v>
      </c>
      <c r="B274" s="107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78">
        <v>8</v>
      </c>
      <c r="B275" s="107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78">
        <v>9</v>
      </c>
      <c r="B276" s="107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78">
        <v>10</v>
      </c>
      <c r="B277" s="107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78">
        <v>11</v>
      </c>
      <c r="B278" s="107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78">
        <v>12</v>
      </c>
      <c r="B279" s="107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78">
        <v>13</v>
      </c>
      <c r="B280" s="107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78">
        <v>14</v>
      </c>
      <c r="B281" s="107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78">
        <v>15</v>
      </c>
      <c r="B282" s="107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78">
        <v>16</v>
      </c>
      <c r="B283" s="107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78">
        <v>17</v>
      </c>
      <c r="B284" s="107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78">
        <v>18</v>
      </c>
      <c r="B285" s="107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78">
        <v>19</v>
      </c>
      <c r="B286" s="107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78">
        <v>20</v>
      </c>
      <c r="B287" s="107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78">
        <v>21</v>
      </c>
      <c r="B288" s="107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78">
        <v>22</v>
      </c>
      <c r="B289" s="107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78">
        <v>23</v>
      </c>
      <c r="B290" s="107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78">
        <v>24</v>
      </c>
      <c r="B291" s="107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78">
        <v>25</v>
      </c>
      <c r="B292" s="107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78">
        <v>26</v>
      </c>
      <c r="B293" s="107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78">
        <v>27</v>
      </c>
      <c r="B294" s="107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78">
        <v>28</v>
      </c>
      <c r="B295" s="107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78">
        <v>29</v>
      </c>
      <c r="B296" s="107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78">
        <v>30</v>
      </c>
      <c r="B297" s="107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c r="A301" s="1078">
        <v>1</v>
      </c>
      <c r="B301" s="107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78">
        <v>2</v>
      </c>
      <c r="B302" s="107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78">
        <v>3</v>
      </c>
      <c r="B303" s="107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78">
        <v>4</v>
      </c>
      <c r="B304" s="107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78">
        <v>5</v>
      </c>
      <c r="B305" s="107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78">
        <v>6</v>
      </c>
      <c r="B306" s="107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78">
        <v>7</v>
      </c>
      <c r="B307" s="107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78">
        <v>8</v>
      </c>
      <c r="B308" s="107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78">
        <v>9</v>
      </c>
      <c r="B309" s="107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78">
        <v>10</v>
      </c>
      <c r="B310" s="107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78">
        <v>11</v>
      </c>
      <c r="B311" s="107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78">
        <v>12</v>
      </c>
      <c r="B312" s="107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78">
        <v>13</v>
      </c>
      <c r="B313" s="107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78">
        <v>14</v>
      </c>
      <c r="B314" s="107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78">
        <v>15</v>
      </c>
      <c r="B315" s="107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78">
        <v>16</v>
      </c>
      <c r="B316" s="107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78">
        <v>17</v>
      </c>
      <c r="B317" s="107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78">
        <v>18</v>
      </c>
      <c r="B318" s="107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78">
        <v>19</v>
      </c>
      <c r="B319" s="107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78">
        <v>20</v>
      </c>
      <c r="B320" s="107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78">
        <v>21</v>
      </c>
      <c r="B321" s="107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78">
        <v>22</v>
      </c>
      <c r="B322" s="107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78">
        <v>23</v>
      </c>
      <c r="B323" s="107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78">
        <v>24</v>
      </c>
      <c r="B324" s="107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78">
        <v>25</v>
      </c>
      <c r="B325" s="107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78">
        <v>26</v>
      </c>
      <c r="B326" s="107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78">
        <v>27</v>
      </c>
      <c r="B327" s="107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78">
        <v>28</v>
      </c>
      <c r="B328" s="107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78">
        <v>29</v>
      </c>
      <c r="B329" s="107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78">
        <v>30</v>
      </c>
      <c r="B330" s="107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c r="A334" s="1078">
        <v>1</v>
      </c>
      <c r="B334" s="107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78">
        <v>2</v>
      </c>
      <c r="B335" s="107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78">
        <v>3</v>
      </c>
      <c r="B336" s="107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78">
        <v>4</v>
      </c>
      <c r="B337" s="107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78">
        <v>5</v>
      </c>
      <c r="B338" s="107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78">
        <v>6</v>
      </c>
      <c r="B339" s="107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78">
        <v>7</v>
      </c>
      <c r="B340" s="107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78">
        <v>8</v>
      </c>
      <c r="B341" s="107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78">
        <v>9</v>
      </c>
      <c r="B342" s="107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78">
        <v>10</v>
      </c>
      <c r="B343" s="107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78">
        <v>11</v>
      </c>
      <c r="B344" s="107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78">
        <v>12</v>
      </c>
      <c r="B345" s="107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78">
        <v>13</v>
      </c>
      <c r="B346" s="107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78">
        <v>14</v>
      </c>
      <c r="B347" s="107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78">
        <v>15</v>
      </c>
      <c r="B348" s="107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78">
        <v>16</v>
      </c>
      <c r="B349" s="107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78">
        <v>17</v>
      </c>
      <c r="B350" s="107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78">
        <v>18</v>
      </c>
      <c r="B351" s="107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78">
        <v>19</v>
      </c>
      <c r="B352" s="107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78">
        <v>20</v>
      </c>
      <c r="B353" s="107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78">
        <v>21</v>
      </c>
      <c r="B354" s="107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78">
        <v>22</v>
      </c>
      <c r="B355" s="107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78">
        <v>23</v>
      </c>
      <c r="B356" s="107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78">
        <v>24</v>
      </c>
      <c r="B357" s="107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78">
        <v>25</v>
      </c>
      <c r="B358" s="107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78">
        <v>26</v>
      </c>
      <c r="B359" s="107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78">
        <v>27</v>
      </c>
      <c r="B360" s="107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78">
        <v>28</v>
      </c>
      <c r="B361" s="107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78">
        <v>29</v>
      </c>
      <c r="B362" s="107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78">
        <v>30</v>
      </c>
      <c r="B363" s="107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c r="A367" s="1078">
        <v>1</v>
      </c>
      <c r="B367" s="107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78">
        <v>2</v>
      </c>
      <c r="B368" s="107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78">
        <v>3</v>
      </c>
      <c r="B369" s="107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78">
        <v>4</v>
      </c>
      <c r="B370" s="107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78">
        <v>5</v>
      </c>
      <c r="B371" s="107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78">
        <v>6</v>
      </c>
      <c r="B372" s="107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78">
        <v>7</v>
      </c>
      <c r="B373" s="107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78">
        <v>8</v>
      </c>
      <c r="B374" s="107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78">
        <v>9</v>
      </c>
      <c r="B375" s="107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78">
        <v>10</v>
      </c>
      <c r="B376" s="107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78">
        <v>11</v>
      </c>
      <c r="B377" s="107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78">
        <v>12</v>
      </c>
      <c r="B378" s="107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78">
        <v>13</v>
      </c>
      <c r="B379" s="107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78">
        <v>14</v>
      </c>
      <c r="B380" s="107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78">
        <v>15</v>
      </c>
      <c r="B381" s="107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78">
        <v>16</v>
      </c>
      <c r="B382" s="107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78">
        <v>17</v>
      </c>
      <c r="B383" s="107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78">
        <v>18</v>
      </c>
      <c r="B384" s="107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78">
        <v>19</v>
      </c>
      <c r="B385" s="107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78">
        <v>20</v>
      </c>
      <c r="B386" s="107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78">
        <v>21</v>
      </c>
      <c r="B387" s="107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78">
        <v>22</v>
      </c>
      <c r="B388" s="107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78">
        <v>23</v>
      </c>
      <c r="B389" s="107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78">
        <v>24</v>
      </c>
      <c r="B390" s="107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78">
        <v>25</v>
      </c>
      <c r="B391" s="107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78">
        <v>26</v>
      </c>
      <c r="B392" s="107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78">
        <v>27</v>
      </c>
      <c r="B393" s="107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78">
        <v>28</v>
      </c>
      <c r="B394" s="107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78">
        <v>29</v>
      </c>
      <c r="B395" s="107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78">
        <v>30</v>
      </c>
      <c r="B396" s="107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c r="A400" s="1078">
        <v>1</v>
      </c>
      <c r="B400" s="107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78">
        <v>2</v>
      </c>
      <c r="B401" s="107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78">
        <v>3</v>
      </c>
      <c r="B402" s="107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78">
        <v>4</v>
      </c>
      <c r="B403" s="107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78">
        <v>5</v>
      </c>
      <c r="B404" s="107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78">
        <v>6</v>
      </c>
      <c r="B405" s="107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78">
        <v>7</v>
      </c>
      <c r="B406" s="107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78">
        <v>8</v>
      </c>
      <c r="B407" s="107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78">
        <v>9</v>
      </c>
      <c r="B408" s="107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78">
        <v>10</v>
      </c>
      <c r="B409" s="107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78">
        <v>11</v>
      </c>
      <c r="B410" s="107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78">
        <v>12</v>
      </c>
      <c r="B411" s="107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78">
        <v>13</v>
      </c>
      <c r="B412" s="107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78">
        <v>14</v>
      </c>
      <c r="B413" s="107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78">
        <v>15</v>
      </c>
      <c r="B414" s="107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78">
        <v>16</v>
      </c>
      <c r="B415" s="107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78">
        <v>17</v>
      </c>
      <c r="B416" s="107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78">
        <v>18</v>
      </c>
      <c r="B417" s="107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78">
        <v>19</v>
      </c>
      <c r="B418" s="107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78">
        <v>20</v>
      </c>
      <c r="B419" s="107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78">
        <v>21</v>
      </c>
      <c r="B420" s="107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78">
        <v>22</v>
      </c>
      <c r="B421" s="107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78">
        <v>23</v>
      </c>
      <c r="B422" s="107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78">
        <v>24</v>
      </c>
      <c r="B423" s="107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78">
        <v>25</v>
      </c>
      <c r="B424" s="107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78">
        <v>26</v>
      </c>
      <c r="B425" s="107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78">
        <v>27</v>
      </c>
      <c r="B426" s="107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78">
        <v>28</v>
      </c>
      <c r="B427" s="107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78">
        <v>29</v>
      </c>
      <c r="B428" s="107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78">
        <v>30</v>
      </c>
      <c r="B429" s="107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c r="A433" s="1078">
        <v>1</v>
      </c>
      <c r="B433" s="107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78">
        <v>2</v>
      </c>
      <c r="B434" s="107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78">
        <v>3</v>
      </c>
      <c r="B435" s="107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78">
        <v>4</v>
      </c>
      <c r="B436" s="107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78">
        <v>5</v>
      </c>
      <c r="B437" s="107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78">
        <v>6</v>
      </c>
      <c r="B438" s="107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78">
        <v>7</v>
      </c>
      <c r="B439" s="107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78">
        <v>8</v>
      </c>
      <c r="B440" s="107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78">
        <v>9</v>
      </c>
      <c r="B441" s="107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78">
        <v>10</v>
      </c>
      <c r="B442" s="107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78">
        <v>11</v>
      </c>
      <c r="B443" s="107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78">
        <v>12</v>
      </c>
      <c r="B444" s="107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78">
        <v>13</v>
      </c>
      <c r="B445" s="107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78">
        <v>14</v>
      </c>
      <c r="B446" s="107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78">
        <v>15</v>
      </c>
      <c r="B447" s="107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78">
        <v>16</v>
      </c>
      <c r="B448" s="107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78">
        <v>17</v>
      </c>
      <c r="B449" s="107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78">
        <v>18</v>
      </c>
      <c r="B450" s="107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78">
        <v>19</v>
      </c>
      <c r="B451" s="107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78">
        <v>20</v>
      </c>
      <c r="B452" s="107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78">
        <v>21</v>
      </c>
      <c r="B453" s="107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78">
        <v>22</v>
      </c>
      <c r="B454" s="107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78">
        <v>23</v>
      </c>
      <c r="B455" s="107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78">
        <v>24</v>
      </c>
      <c r="B456" s="107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78">
        <v>25</v>
      </c>
      <c r="B457" s="107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78">
        <v>26</v>
      </c>
      <c r="B458" s="107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78">
        <v>27</v>
      </c>
      <c r="B459" s="107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78">
        <v>28</v>
      </c>
      <c r="B460" s="107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78">
        <v>29</v>
      </c>
      <c r="B461" s="107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78">
        <v>30</v>
      </c>
      <c r="B462" s="107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c r="A466" s="1078">
        <v>1</v>
      </c>
      <c r="B466" s="107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78">
        <v>2</v>
      </c>
      <c r="B467" s="107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78">
        <v>3</v>
      </c>
      <c r="B468" s="107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78">
        <v>4</v>
      </c>
      <c r="B469" s="107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78">
        <v>5</v>
      </c>
      <c r="B470" s="107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78">
        <v>6</v>
      </c>
      <c r="B471" s="107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78">
        <v>7</v>
      </c>
      <c r="B472" s="107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78">
        <v>8</v>
      </c>
      <c r="B473" s="107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78">
        <v>9</v>
      </c>
      <c r="B474" s="107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78">
        <v>10</v>
      </c>
      <c r="B475" s="107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78">
        <v>11</v>
      </c>
      <c r="B476" s="107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78">
        <v>12</v>
      </c>
      <c r="B477" s="107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78">
        <v>13</v>
      </c>
      <c r="B478" s="107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78">
        <v>14</v>
      </c>
      <c r="B479" s="107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78">
        <v>15</v>
      </c>
      <c r="B480" s="107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78">
        <v>16</v>
      </c>
      <c r="B481" s="107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78">
        <v>17</v>
      </c>
      <c r="B482" s="107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78">
        <v>18</v>
      </c>
      <c r="B483" s="107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78">
        <v>19</v>
      </c>
      <c r="B484" s="107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78">
        <v>20</v>
      </c>
      <c r="B485" s="107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78">
        <v>21</v>
      </c>
      <c r="B486" s="107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78">
        <v>22</v>
      </c>
      <c r="B487" s="107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78">
        <v>23</v>
      </c>
      <c r="B488" s="107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78">
        <v>24</v>
      </c>
      <c r="B489" s="107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78">
        <v>25</v>
      </c>
      <c r="B490" s="107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78">
        <v>26</v>
      </c>
      <c r="B491" s="107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78">
        <v>27</v>
      </c>
      <c r="B492" s="107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78">
        <v>28</v>
      </c>
      <c r="B493" s="107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78">
        <v>29</v>
      </c>
      <c r="B494" s="107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78">
        <v>30</v>
      </c>
      <c r="B495" s="107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c r="A499" s="1078">
        <v>1</v>
      </c>
      <c r="B499" s="107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78">
        <v>2</v>
      </c>
      <c r="B500" s="107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78">
        <v>3</v>
      </c>
      <c r="B501" s="107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78">
        <v>4</v>
      </c>
      <c r="B502" s="107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78">
        <v>5</v>
      </c>
      <c r="B503" s="107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78">
        <v>6</v>
      </c>
      <c r="B504" s="107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78">
        <v>7</v>
      </c>
      <c r="B505" s="107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78">
        <v>8</v>
      </c>
      <c r="B506" s="107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78">
        <v>9</v>
      </c>
      <c r="B507" s="107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78">
        <v>10</v>
      </c>
      <c r="B508" s="107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78">
        <v>11</v>
      </c>
      <c r="B509" s="107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78">
        <v>12</v>
      </c>
      <c r="B510" s="107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78">
        <v>13</v>
      </c>
      <c r="B511" s="107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78">
        <v>14</v>
      </c>
      <c r="B512" s="107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78">
        <v>15</v>
      </c>
      <c r="B513" s="107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78">
        <v>16</v>
      </c>
      <c r="B514" s="107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78">
        <v>17</v>
      </c>
      <c r="B515" s="107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78">
        <v>18</v>
      </c>
      <c r="B516" s="107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78">
        <v>19</v>
      </c>
      <c r="B517" s="107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78">
        <v>20</v>
      </c>
      <c r="B518" s="107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78">
        <v>21</v>
      </c>
      <c r="B519" s="107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78">
        <v>22</v>
      </c>
      <c r="B520" s="107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78">
        <v>23</v>
      </c>
      <c r="B521" s="107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78">
        <v>24</v>
      </c>
      <c r="B522" s="107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78">
        <v>25</v>
      </c>
      <c r="B523" s="107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78">
        <v>26</v>
      </c>
      <c r="B524" s="107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78">
        <v>27</v>
      </c>
      <c r="B525" s="107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78">
        <v>28</v>
      </c>
      <c r="B526" s="107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78">
        <v>29</v>
      </c>
      <c r="B527" s="107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78">
        <v>30</v>
      </c>
      <c r="B528" s="107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c r="A532" s="1078">
        <v>1</v>
      </c>
      <c r="B532" s="107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78">
        <v>2</v>
      </c>
      <c r="B533" s="107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78">
        <v>3</v>
      </c>
      <c r="B534" s="107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78">
        <v>4</v>
      </c>
      <c r="B535" s="107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78">
        <v>5</v>
      </c>
      <c r="B536" s="107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78">
        <v>6</v>
      </c>
      <c r="B537" s="107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78">
        <v>7</v>
      </c>
      <c r="B538" s="107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78">
        <v>8</v>
      </c>
      <c r="B539" s="107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78">
        <v>9</v>
      </c>
      <c r="B540" s="107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78">
        <v>10</v>
      </c>
      <c r="B541" s="107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78">
        <v>11</v>
      </c>
      <c r="B542" s="107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78">
        <v>12</v>
      </c>
      <c r="B543" s="107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78">
        <v>13</v>
      </c>
      <c r="B544" s="107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78">
        <v>14</v>
      </c>
      <c r="B545" s="107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78">
        <v>15</v>
      </c>
      <c r="B546" s="107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78">
        <v>16</v>
      </c>
      <c r="B547" s="107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78">
        <v>17</v>
      </c>
      <c r="B548" s="107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78">
        <v>18</v>
      </c>
      <c r="B549" s="107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78">
        <v>19</v>
      </c>
      <c r="B550" s="107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78">
        <v>20</v>
      </c>
      <c r="B551" s="107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78">
        <v>21</v>
      </c>
      <c r="B552" s="107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78">
        <v>22</v>
      </c>
      <c r="B553" s="107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78">
        <v>23</v>
      </c>
      <c r="B554" s="107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78">
        <v>24</v>
      </c>
      <c r="B555" s="107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78">
        <v>25</v>
      </c>
      <c r="B556" s="107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78">
        <v>26</v>
      </c>
      <c r="B557" s="107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78">
        <v>27</v>
      </c>
      <c r="B558" s="107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78">
        <v>28</v>
      </c>
      <c r="B559" s="107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78">
        <v>29</v>
      </c>
      <c r="B560" s="107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78">
        <v>30</v>
      </c>
      <c r="B561" s="107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c r="A565" s="1078">
        <v>1</v>
      </c>
      <c r="B565" s="107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78">
        <v>2</v>
      </c>
      <c r="B566" s="107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78">
        <v>3</v>
      </c>
      <c r="B567" s="107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78">
        <v>4</v>
      </c>
      <c r="B568" s="107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78">
        <v>5</v>
      </c>
      <c r="B569" s="107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78">
        <v>6</v>
      </c>
      <c r="B570" s="107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78">
        <v>7</v>
      </c>
      <c r="B571" s="107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78">
        <v>8</v>
      </c>
      <c r="B572" s="107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78">
        <v>9</v>
      </c>
      <c r="B573" s="107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78">
        <v>10</v>
      </c>
      <c r="B574" s="107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78">
        <v>11</v>
      </c>
      <c r="B575" s="107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78">
        <v>12</v>
      </c>
      <c r="B576" s="107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78">
        <v>13</v>
      </c>
      <c r="B577" s="107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78">
        <v>14</v>
      </c>
      <c r="B578" s="107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78">
        <v>15</v>
      </c>
      <c r="B579" s="107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78">
        <v>16</v>
      </c>
      <c r="B580" s="107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78">
        <v>17</v>
      </c>
      <c r="B581" s="107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78">
        <v>18</v>
      </c>
      <c r="B582" s="107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78">
        <v>19</v>
      </c>
      <c r="B583" s="107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78">
        <v>20</v>
      </c>
      <c r="B584" s="107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78">
        <v>21</v>
      </c>
      <c r="B585" s="107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78">
        <v>22</v>
      </c>
      <c r="B586" s="107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78">
        <v>23</v>
      </c>
      <c r="B587" s="107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78">
        <v>24</v>
      </c>
      <c r="B588" s="107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78">
        <v>25</v>
      </c>
      <c r="B589" s="107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78">
        <v>26</v>
      </c>
      <c r="B590" s="107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78">
        <v>27</v>
      </c>
      <c r="B591" s="107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78">
        <v>28</v>
      </c>
      <c r="B592" s="107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78">
        <v>29</v>
      </c>
      <c r="B593" s="107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78">
        <v>30</v>
      </c>
      <c r="B594" s="107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c r="A598" s="1078">
        <v>1</v>
      </c>
      <c r="B598" s="107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78">
        <v>2</v>
      </c>
      <c r="B599" s="107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78">
        <v>3</v>
      </c>
      <c r="B600" s="107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78">
        <v>4</v>
      </c>
      <c r="B601" s="107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78">
        <v>5</v>
      </c>
      <c r="B602" s="107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78">
        <v>6</v>
      </c>
      <c r="B603" s="107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78">
        <v>7</v>
      </c>
      <c r="B604" s="107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78">
        <v>8</v>
      </c>
      <c r="B605" s="107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78">
        <v>9</v>
      </c>
      <c r="B606" s="107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78">
        <v>10</v>
      </c>
      <c r="B607" s="107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78">
        <v>11</v>
      </c>
      <c r="B608" s="107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78">
        <v>12</v>
      </c>
      <c r="B609" s="107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78">
        <v>13</v>
      </c>
      <c r="B610" s="107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78">
        <v>14</v>
      </c>
      <c r="B611" s="107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78">
        <v>15</v>
      </c>
      <c r="B612" s="107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78">
        <v>16</v>
      </c>
      <c r="B613" s="107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78">
        <v>17</v>
      </c>
      <c r="B614" s="107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78">
        <v>18</v>
      </c>
      <c r="B615" s="107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78">
        <v>19</v>
      </c>
      <c r="B616" s="107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78">
        <v>20</v>
      </c>
      <c r="B617" s="107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78">
        <v>21</v>
      </c>
      <c r="B618" s="107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78">
        <v>22</v>
      </c>
      <c r="B619" s="107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78">
        <v>23</v>
      </c>
      <c r="B620" s="107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78">
        <v>24</v>
      </c>
      <c r="B621" s="107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78">
        <v>25</v>
      </c>
      <c r="B622" s="107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78">
        <v>26</v>
      </c>
      <c r="B623" s="107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78">
        <v>27</v>
      </c>
      <c r="B624" s="107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78">
        <v>28</v>
      </c>
      <c r="B625" s="107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78">
        <v>29</v>
      </c>
      <c r="B626" s="107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78">
        <v>30</v>
      </c>
      <c r="B627" s="107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c r="A631" s="1078">
        <v>1</v>
      </c>
      <c r="B631" s="107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78">
        <v>2</v>
      </c>
      <c r="B632" s="107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78">
        <v>3</v>
      </c>
      <c r="B633" s="107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78">
        <v>4</v>
      </c>
      <c r="B634" s="107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78">
        <v>5</v>
      </c>
      <c r="B635" s="107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78">
        <v>6</v>
      </c>
      <c r="B636" s="107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78">
        <v>7</v>
      </c>
      <c r="B637" s="107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78">
        <v>8</v>
      </c>
      <c r="B638" s="107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78">
        <v>9</v>
      </c>
      <c r="B639" s="107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78">
        <v>10</v>
      </c>
      <c r="B640" s="107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78">
        <v>11</v>
      </c>
      <c r="B641" s="107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78">
        <v>12</v>
      </c>
      <c r="B642" s="107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78">
        <v>13</v>
      </c>
      <c r="B643" s="107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78">
        <v>14</v>
      </c>
      <c r="B644" s="107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78">
        <v>15</v>
      </c>
      <c r="B645" s="107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78">
        <v>16</v>
      </c>
      <c r="B646" s="107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78">
        <v>17</v>
      </c>
      <c r="B647" s="107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78">
        <v>18</v>
      </c>
      <c r="B648" s="107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78">
        <v>19</v>
      </c>
      <c r="B649" s="107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78">
        <v>20</v>
      </c>
      <c r="B650" s="107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78">
        <v>21</v>
      </c>
      <c r="B651" s="107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78">
        <v>22</v>
      </c>
      <c r="B652" s="107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78">
        <v>23</v>
      </c>
      <c r="B653" s="107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78">
        <v>24</v>
      </c>
      <c r="B654" s="107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78">
        <v>25</v>
      </c>
      <c r="B655" s="107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78">
        <v>26</v>
      </c>
      <c r="B656" s="107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78">
        <v>27</v>
      </c>
      <c r="B657" s="107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78">
        <v>28</v>
      </c>
      <c r="B658" s="107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78">
        <v>29</v>
      </c>
      <c r="B659" s="107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78">
        <v>30</v>
      </c>
      <c r="B660" s="107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c r="A664" s="1078">
        <v>1</v>
      </c>
      <c r="B664" s="107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78">
        <v>2</v>
      </c>
      <c r="B665" s="107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78">
        <v>3</v>
      </c>
      <c r="B666" s="107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78">
        <v>4</v>
      </c>
      <c r="B667" s="107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78">
        <v>5</v>
      </c>
      <c r="B668" s="107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78">
        <v>6</v>
      </c>
      <c r="B669" s="107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78">
        <v>7</v>
      </c>
      <c r="B670" s="107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78">
        <v>8</v>
      </c>
      <c r="B671" s="107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78">
        <v>9</v>
      </c>
      <c r="B672" s="107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78">
        <v>10</v>
      </c>
      <c r="B673" s="107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78">
        <v>11</v>
      </c>
      <c r="B674" s="107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78">
        <v>12</v>
      </c>
      <c r="B675" s="107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78">
        <v>13</v>
      </c>
      <c r="B676" s="107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78">
        <v>14</v>
      </c>
      <c r="B677" s="107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78">
        <v>15</v>
      </c>
      <c r="B678" s="107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78">
        <v>16</v>
      </c>
      <c r="B679" s="107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78">
        <v>17</v>
      </c>
      <c r="B680" s="107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78">
        <v>18</v>
      </c>
      <c r="B681" s="107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78">
        <v>19</v>
      </c>
      <c r="B682" s="107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78">
        <v>20</v>
      </c>
      <c r="B683" s="107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78">
        <v>21</v>
      </c>
      <c r="B684" s="107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78">
        <v>22</v>
      </c>
      <c r="B685" s="107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78">
        <v>23</v>
      </c>
      <c r="B686" s="107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78">
        <v>24</v>
      </c>
      <c r="B687" s="107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78">
        <v>25</v>
      </c>
      <c r="B688" s="107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78">
        <v>26</v>
      </c>
      <c r="B689" s="107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78">
        <v>27</v>
      </c>
      <c r="B690" s="107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78">
        <v>28</v>
      </c>
      <c r="B691" s="107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78">
        <v>29</v>
      </c>
      <c r="B692" s="107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78">
        <v>30</v>
      </c>
      <c r="B693" s="107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c r="A697" s="1078">
        <v>1</v>
      </c>
      <c r="B697" s="107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78">
        <v>2</v>
      </c>
      <c r="B698" s="107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78">
        <v>3</v>
      </c>
      <c r="B699" s="107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78">
        <v>4</v>
      </c>
      <c r="B700" s="107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78">
        <v>5</v>
      </c>
      <c r="B701" s="107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78">
        <v>6</v>
      </c>
      <c r="B702" s="107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78">
        <v>7</v>
      </c>
      <c r="B703" s="107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78">
        <v>8</v>
      </c>
      <c r="B704" s="107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78">
        <v>9</v>
      </c>
      <c r="B705" s="107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78">
        <v>10</v>
      </c>
      <c r="B706" s="107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78">
        <v>11</v>
      </c>
      <c r="B707" s="107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78">
        <v>12</v>
      </c>
      <c r="B708" s="107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78">
        <v>13</v>
      </c>
      <c r="B709" s="107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78">
        <v>14</v>
      </c>
      <c r="B710" s="107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78">
        <v>15</v>
      </c>
      <c r="B711" s="107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78">
        <v>16</v>
      </c>
      <c r="B712" s="107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78">
        <v>17</v>
      </c>
      <c r="B713" s="107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78">
        <v>18</v>
      </c>
      <c r="B714" s="107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78">
        <v>19</v>
      </c>
      <c r="B715" s="107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78">
        <v>20</v>
      </c>
      <c r="B716" s="107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78">
        <v>21</v>
      </c>
      <c r="B717" s="107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78">
        <v>22</v>
      </c>
      <c r="B718" s="107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78">
        <v>23</v>
      </c>
      <c r="B719" s="107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78">
        <v>24</v>
      </c>
      <c r="B720" s="107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78">
        <v>25</v>
      </c>
      <c r="B721" s="107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78">
        <v>26</v>
      </c>
      <c r="B722" s="107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78">
        <v>27</v>
      </c>
      <c r="B723" s="107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78">
        <v>28</v>
      </c>
      <c r="B724" s="107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78">
        <v>29</v>
      </c>
      <c r="B725" s="107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78">
        <v>30</v>
      </c>
      <c r="B726" s="107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c r="A730" s="1078">
        <v>1</v>
      </c>
      <c r="B730" s="107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78">
        <v>2</v>
      </c>
      <c r="B731" s="107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78">
        <v>3</v>
      </c>
      <c r="B732" s="107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78">
        <v>4</v>
      </c>
      <c r="B733" s="107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78">
        <v>5</v>
      </c>
      <c r="B734" s="107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78">
        <v>6</v>
      </c>
      <c r="B735" s="107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78">
        <v>7</v>
      </c>
      <c r="B736" s="107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78">
        <v>8</v>
      </c>
      <c r="B737" s="107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78">
        <v>9</v>
      </c>
      <c r="B738" s="107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78">
        <v>10</v>
      </c>
      <c r="B739" s="107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78">
        <v>11</v>
      </c>
      <c r="B740" s="107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78">
        <v>12</v>
      </c>
      <c r="B741" s="107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78">
        <v>13</v>
      </c>
      <c r="B742" s="107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78">
        <v>14</v>
      </c>
      <c r="B743" s="107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78">
        <v>15</v>
      </c>
      <c r="B744" s="107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78">
        <v>16</v>
      </c>
      <c r="B745" s="107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78">
        <v>17</v>
      </c>
      <c r="B746" s="107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78">
        <v>18</v>
      </c>
      <c r="B747" s="107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78">
        <v>19</v>
      </c>
      <c r="B748" s="107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78">
        <v>20</v>
      </c>
      <c r="B749" s="107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78">
        <v>21</v>
      </c>
      <c r="B750" s="107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78">
        <v>22</v>
      </c>
      <c r="B751" s="107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78">
        <v>23</v>
      </c>
      <c r="B752" s="107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78">
        <v>24</v>
      </c>
      <c r="B753" s="107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78">
        <v>25</v>
      </c>
      <c r="B754" s="107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78">
        <v>26</v>
      </c>
      <c r="B755" s="107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78">
        <v>27</v>
      </c>
      <c r="B756" s="107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78">
        <v>28</v>
      </c>
      <c r="B757" s="107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78">
        <v>29</v>
      </c>
      <c r="B758" s="107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78">
        <v>30</v>
      </c>
      <c r="B759" s="107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c r="A763" s="1078">
        <v>1</v>
      </c>
      <c r="B763" s="107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78">
        <v>2</v>
      </c>
      <c r="B764" s="107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78">
        <v>3</v>
      </c>
      <c r="B765" s="107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78">
        <v>4</v>
      </c>
      <c r="B766" s="107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78">
        <v>5</v>
      </c>
      <c r="B767" s="107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78">
        <v>6</v>
      </c>
      <c r="B768" s="107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78">
        <v>7</v>
      </c>
      <c r="B769" s="107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78">
        <v>8</v>
      </c>
      <c r="B770" s="107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78">
        <v>9</v>
      </c>
      <c r="B771" s="107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78">
        <v>10</v>
      </c>
      <c r="B772" s="107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78">
        <v>11</v>
      </c>
      <c r="B773" s="107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78">
        <v>12</v>
      </c>
      <c r="B774" s="107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78">
        <v>13</v>
      </c>
      <c r="B775" s="107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78">
        <v>14</v>
      </c>
      <c r="B776" s="107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78">
        <v>15</v>
      </c>
      <c r="B777" s="107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78">
        <v>16</v>
      </c>
      <c r="B778" s="107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78">
        <v>17</v>
      </c>
      <c r="B779" s="107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78">
        <v>18</v>
      </c>
      <c r="B780" s="107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78">
        <v>19</v>
      </c>
      <c r="B781" s="107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78">
        <v>20</v>
      </c>
      <c r="B782" s="107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78">
        <v>21</v>
      </c>
      <c r="B783" s="107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78">
        <v>22</v>
      </c>
      <c r="B784" s="107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78">
        <v>23</v>
      </c>
      <c r="B785" s="107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78">
        <v>24</v>
      </c>
      <c r="B786" s="107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78">
        <v>25</v>
      </c>
      <c r="B787" s="107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78">
        <v>26</v>
      </c>
      <c r="B788" s="107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78">
        <v>27</v>
      </c>
      <c r="B789" s="107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78">
        <v>28</v>
      </c>
      <c r="B790" s="107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78">
        <v>29</v>
      </c>
      <c r="B791" s="107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78">
        <v>30</v>
      </c>
      <c r="B792" s="107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c r="A796" s="1078">
        <v>1</v>
      </c>
      <c r="B796" s="107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78">
        <v>2</v>
      </c>
      <c r="B797" s="107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78">
        <v>3</v>
      </c>
      <c r="B798" s="107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78">
        <v>4</v>
      </c>
      <c r="B799" s="107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78">
        <v>5</v>
      </c>
      <c r="B800" s="107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78">
        <v>6</v>
      </c>
      <c r="B801" s="107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78">
        <v>7</v>
      </c>
      <c r="B802" s="107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78">
        <v>8</v>
      </c>
      <c r="B803" s="107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78">
        <v>9</v>
      </c>
      <c r="B804" s="107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78">
        <v>10</v>
      </c>
      <c r="B805" s="107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78">
        <v>11</v>
      </c>
      <c r="B806" s="107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78">
        <v>12</v>
      </c>
      <c r="B807" s="107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78">
        <v>13</v>
      </c>
      <c r="B808" s="107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78">
        <v>14</v>
      </c>
      <c r="B809" s="107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78">
        <v>15</v>
      </c>
      <c r="B810" s="107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78">
        <v>16</v>
      </c>
      <c r="B811" s="107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78">
        <v>17</v>
      </c>
      <c r="B812" s="107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78">
        <v>18</v>
      </c>
      <c r="B813" s="107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78">
        <v>19</v>
      </c>
      <c r="B814" s="107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78">
        <v>20</v>
      </c>
      <c r="B815" s="107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78">
        <v>21</v>
      </c>
      <c r="B816" s="107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78">
        <v>22</v>
      </c>
      <c r="B817" s="107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78">
        <v>23</v>
      </c>
      <c r="B818" s="107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78">
        <v>24</v>
      </c>
      <c r="B819" s="107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78">
        <v>25</v>
      </c>
      <c r="B820" s="107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78">
        <v>26</v>
      </c>
      <c r="B821" s="107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78">
        <v>27</v>
      </c>
      <c r="B822" s="107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78">
        <v>28</v>
      </c>
      <c r="B823" s="107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78">
        <v>29</v>
      </c>
      <c r="B824" s="107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78">
        <v>30</v>
      </c>
      <c r="B825" s="107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c r="A829" s="1078">
        <v>1</v>
      </c>
      <c r="B829" s="107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78">
        <v>2</v>
      </c>
      <c r="B830" s="107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78">
        <v>3</v>
      </c>
      <c r="B831" s="107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78">
        <v>4</v>
      </c>
      <c r="B832" s="107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78">
        <v>5</v>
      </c>
      <c r="B833" s="107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78">
        <v>6</v>
      </c>
      <c r="B834" s="107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78">
        <v>7</v>
      </c>
      <c r="B835" s="107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78">
        <v>8</v>
      </c>
      <c r="B836" s="107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78">
        <v>9</v>
      </c>
      <c r="B837" s="107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78">
        <v>10</v>
      </c>
      <c r="B838" s="107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78">
        <v>11</v>
      </c>
      <c r="B839" s="107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78">
        <v>12</v>
      </c>
      <c r="B840" s="107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78">
        <v>13</v>
      </c>
      <c r="B841" s="107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78">
        <v>14</v>
      </c>
      <c r="B842" s="107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78">
        <v>15</v>
      </c>
      <c r="B843" s="107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78">
        <v>16</v>
      </c>
      <c r="B844" s="107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78">
        <v>17</v>
      </c>
      <c r="B845" s="107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78">
        <v>18</v>
      </c>
      <c r="B846" s="107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78">
        <v>19</v>
      </c>
      <c r="B847" s="107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78">
        <v>20</v>
      </c>
      <c r="B848" s="107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78">
        <v>21</v>
      </c>
      <c r="B849" s="107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78">
        <v>22</v>
      </c>
      <c r="B850" s="107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78">
        <v>23</v>
      </c>
      <c r="B851" s="107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78">
        <v>24</v>
      </c>
      <c r="B852" s="107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78">
        <v>25</v>
      </c>
      <c r="B853" s="107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78">
        <v>26</v>
      </c>
      <c r="B854" s="107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78">
        <v>27</v>
      </c>
      <c r="B855" s="107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78">
        <v>28</v>
      </c>
      <c r="B856" s="107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78">
        <v>29</v>
      </c>
      <c r="B857" s="107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78">
        <v>30</v>
      </c>
      <c r="B858" s="107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c r="A862" s="1078">
        <v>1</v>
      </c>
      <c r="B862" s="107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78">
        <v>2</v>
      </c>
      <c r="B863" s="107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78">
        <v>3</v>
      </c>
      <c r="B864" s="107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78">
        <v>4</v>
      </c>
      <c r="B865" s="107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78">
        <v>5</v>
      </c>
      <c r="B866" s="107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78">
        <v>6</v>
      </c>
      <c r="B867" s="107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78">
        <v>7</v>
      </c>
      <c r="B868" s="107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78">
        <v>8</v>
      </c>
      <c r="B869" s="107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78">
        <v>9</v>
      </c>
      <c r="B870" s="107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78">
        <v>10</v>
      </c>
      <c r="B871" s="107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78">
        <v>11</v>
      </c>
      <c r="B872" s="107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78">
        <v>12</v>
      </c>
      <c r="B873" s="107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78">
        <v>13</v>
      </c>
      <c r="B874" s="107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78">
        <v>14</v>
      </c>
      <c r="B875" s="107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78">
        <v>15</v>
      </c>
      <c r="B876" s="107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78">
        <v>16</v>
      </c>
      <c r="B877" s="107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78">
        <v>17</v>
      </c>
      <c r="B878" s="107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78">
        <v>18</v>
      </c>
      <c r="B879" s="107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78">
        <v>19</v>
      </c>
      <c r="B880" s="107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78">
        <v>20</v>
      </c>
      <c r="B881" s="107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78">
        <v>21</v>
      </c>
      <c r="B882" s="107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78">
        <v>22</v>
      </c>
      <c r="B883" s="107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78">
        <v>23</v>
      </c>
      <c r="B884" s="107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78">
        <v>24</v>
      </c>
      <c r="B885" s="107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78">
        <v>25</v>
      </c>
      <c r="B886" s="107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78">
        <v>26</v>
      </c>
      <c r="B887" s="107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78">
        <v>27</v>
      </c>
      <c r="B888" s="107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78">
        <v>28</v>
      </c>
      <c r="B889" s="107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78">
        <v>29</v>
      </c>
      <c r="B890" s="107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78">
        <v>30</v>
      </c>
      <c r="B891" s="107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c r="A895" s="1078">
        <v>1</v>
      </c>
      <c r="B895" s="107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78">
        <v>2</v>
      </c>
      <c r="B896" s="107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78">
        <v>3</v>
      </c>
      <c r="B897" s="107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78">
        <v>4</v>
      </c>
      <c r="B898" s="107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78">
        <v>5</v>
      </c>
      <c r="B899" s="107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78">
        <v>6</v>
      </c>
      <c r="B900" s="107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78">
        <v>7</v>
      </c>
      <c r="B901" s="107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78">
        <v>8</v>
      </c>
      <c r="B902" s="107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78">
        <v>9</v>
      </c>
      <c r="B903" s="107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78">
        <v>10</v>
      </c>
      <c r="B904" s="107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78">
        <v>11</v>
      </c>
      <c r="B905" s="107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78">
        <v>12</v>
      </c>
      <c r="B906" s="107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78">
        <v>13</v>
      </c>
      <c r="B907" s="107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78">
        <v>14</v>
      </c>
      <c r="B908" s="107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78">
        <v>15</v>
      </c>
      <c r="B909" s="107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78">
        <v>16</v>
      </c>
      <c r="B910" s="107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78">
        <v>17</v>
      </c>
      <c r="B911" s="107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78">
        <v>18</v>
      </c>
      <c r="B912" s="107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78">
        <v>19</v>
      </c>
      <c r="B913" s="107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78">
        <v>20</v>
      </c>
      <c r="B914" s="107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78">
        <v>21</v>
      </c>
      <c r="B915" s="107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78">
        <v>22</v>
      </c>
      <c r="B916" s="107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78">
        <v>23</v>
      </c>
      <c r="B917" s="107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78">
        <v>24</v>
      </c>
      <c r="B918" s="107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78">
        <v>25</v>
      </c>
      <c r="B919" s="107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78">
        <v>26</v>
      </c>
      <c r="B920" s="107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78">
        <v>27</v>
      </c>
      <c r="B921" s="107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78">
        <v>28</v>
      </c>
      <c r="B922" s="107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78">
        <v>29</v>
      </c>
      <c r="B923" s="107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78">
        <v>30</v>
      </c>
      <c r="B924" s="107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c r="A928" s="1078">
        <v>1</v>
      </c>
      <c r="B928" s="107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78">
        <v>2</v>
      </c>
      <c r="B929" s="107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78">
        <v>3</v>
      </c>
      <c r="B930" s="107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78">
        <v>4</v>
      </c>
      <c r="B931" s="107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78">
        <v>5</v>
      </c>
      <c r="B932" s="107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78">
        <v>6</v>
      </c>
      <c r="B933" s="107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78">
        <v>7</v>
      </c>
      <c r="B934" s="107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78">
        <v>8</v>
      </c>
      <c r="B935" s="107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78">
        <v>9</v>
      </c>
      <c r="B936" s="107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78">
        <v>10</v>
      </c>
      <c r="B937" s="107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78">
        <v>11</v>
      </c>
      <c r="B938" s="107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78">
        <v>12</v>
      </c>
      <c r="B939" s="107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78">
        <v>13</v>
      </c>
      <c r="B940" s="107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78">
        <v>14</v>
      </c>
      <c r="B941" s="107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78">
        <v>15</v>
      </c>
      <c r="B942" s="107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78">
        <v>16</v>
      </c>
      <c r="B943" s="107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78">
        <v>17</v>
      </c>
      <c r="B944" s="107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78">
        <v>18</v>
      </c>
      <c r="B945" s="107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78">
        <v>19</v>
      </c>
      <c r="B946" s="107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78">
        <v>20</v>
      </c>
      <c r="B947" s="107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78">
        <v>21</v>
      </c>
      <c r="B948" s="107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78">
        <v>22</v>
      </c>
      <c r="B949" s="107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78">
        <v>23</v>
      </c>
      <c r="B950" s="107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78">
        <v>24</v>
      </c>
      <c r="B951" s="107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78">
        <v>25</v>
      </c>
      <c r="B952" s="107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78">
        <v>26</v>
      </c>
      <c r="B953" s="107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78">
        <v>27</v>
      </c>
      <c r="B954" s="107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78">
        <v>28</v>
      </c>
      <c r="B955" s="107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78">
        <v>29</v>
      </c>
      <c r="B956" s="107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78">
        <v>30</v>
      </c>
      <c r="B957" s="107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c r="A961" s="1078">
        <v>1</v>
      </c>
      <c r="B961" s="107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78">
        <v>2</v>
      </c>
      <c r="B962" s="107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78">
        <v>3</v>
      </c>
      <c r="B963" s="107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78">
        <v>4</v>
      </c>
      <c r="B964" s="107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78">
        <v>5</v>
      </c>
      <c r="B965" s="107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78">
        <v>6</v>
      </c>
      <c r="B966" s="107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78">
        <v>7</v>
      </c>
      <c r="B967" s="107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78">
        <v>8</v>
      </c>
      <c r="B968" s="107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78">
        <v>9</v>
      </c>
      <c r="B969" s="107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78">
        <v>10</v>
      </c>
      <c r="B970" s="107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78">
        <v>11</v>
      </c>
      <c r="B971" s="107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78">
        <v>12</v>
      </c>
      <c r="B972" s="107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78">
        <v>13</v>
      </c>
      <c r="B973" s="107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78">
        <v>14</v>
      </c>
      <c r="B974" s="107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78">
        <v>15</v>
      </c>
      <c r="B975" s="107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78">
        <v>16</v>
      </c>
      <c r="B976" s="107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78">
        <v>17</v>
      </c>
      <c r="B977" s="107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78">
        <v>18</v>
      </c>
      <c r="B978" s="107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78">
        <v>19</v>
      </c>
      <c r="B979" s="107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78">
        <v>20</v>
      </c>
      <c r="B980" s="107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78">
        <v>21</v>
      </c>
      <c r="B981" s="107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78">
        <v>22</v>
      </c>
      <c r="B982" s="107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78">
        <v>23</v>
      </c>
      <c r="B983" s="107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78">
        <v>24</v>
      </c>
      <c r="B984" s="107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78">
        <v>25</v>
      </c>
      <c r="B985" s="107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78">
        <v>26</v>
      </c>
      <c r="B986" s="107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78">
        <v>27</v>
      </c>
      <c r="B987" s="107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78">
        <v>28</v>
      </c>
      <c r="B988" s="107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78">
        <v>29</v>
      </c>
      <c r="B989" s="107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78">
        <v>30</v>
      </c>
      <c r="B990" s="107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c r="A994" s="1078">
        <v>1</v>
      </c>
      <c r="B994" s="107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78">
        <v>2</v>
      </c>
      <c r="B995" s="107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78">
        <v>3</v>
      </c>
      <c r="B996" s="107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78">
        <v>4</v>
      </c>
      <c r="B997" s="107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78">
        <v>5</v>
      </c>
      <c r="B998" s="107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78">
        <v>6</v>
      </c>
      <c r="B999" s="107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78">
        <v>7</v>
      </c>
      <c r="B1000" s="107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78">
        <v>8</v>
      </c>
      <c r="B1001" s="107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78">
        <v>9</v>
      </c>
      <c r="B1002" s="107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78">
        <v>10</v>
      </c>
      <c r="B1003" s="107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78">
        <v>11</v>
      </c>
      <c r="B1004" s="107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78">
        <v>12</v>
      </c>
      <c r="B1005" s="107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78">
        <v>13</v>
      </c>
      <c r="B1006" s="107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78">
        <v>14</v>
      </c>
      <c r="B1007" s="107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78">
        <v>15</v>
      </c>
      <c r="B1008" s="107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78">
        <v>16</v>
      </c>
      <c r="B1009" s="107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78">
        <v>17</v>
      </c>
      <c r="B1010" s="107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78">
        <v>18</v>
      </c>
      <c r="B1011" s="107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78">
        <v>19</v>
      </c>
      <c r="B1012" s="107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78">
        <v>20</v>
      </c>
      <c r="B1013" s="107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78">
        <v>21</v>
      </c>
      <c r="B1014" s="107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78">
        <v>22</v>
      </c>
      <c r="B1015" s="107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78">
        <v>23</v>
      </c>
      <c r="B1016" s="107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78">
        <v>24</v>
      </c>
      <c r="B1017" s="107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78">
        <v>25</v>
      </c>
      <c r="B1018" s="107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78">
        <v>26</v>
      </c>
      <c r="B1019" s="107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78">
        <v>27</v>
      </c>
      <c r="B1020" s="107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78">
        <v>28</v>
      </c>
      <c r="B1021" s="107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78">
        <v>29</v>
      </c>
      <c r="B1022" s="107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78">
        <v>30</v>
      </c>
      <c r="B1023" s="107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c r="A1027" s="1078">
        <v>1</v>
      </c>
      <c r="B1027" s="107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78">
        <v>2</v>
      </c>
      <c r="B1028" s="107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78">
        <v>3</v>
      </c>
      <c r="B1029" s="107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78">
        <v>4</v>
      </c>
      <c r="B1030" s="107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78">
        <v>5</v>
      </c>
      <c r="B1031" s="107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78">
        <v>6</v>
      </c>
      <c r="B1032" s="107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78">
        <v>7</v>
      </c>
      <c r="B1033" s="107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78">
        <v>8</v>
      </c>
      <c r="B1034" s="107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78">
        <v>9</v>
      </c>
      <c r="B1035" s="107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78">
        <v>10</v>
      </c>
      <c r="B1036" s="107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78">
        <v>11</v>
      </c>
      <c r="B1037" s="107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78">
        <v>12</v>
      </c>
      <c r="B1038" s="107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78">
        <v>13</v>
      </c>
      <c r="B1039" s="107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78">
        <v>14</v>
      </c>
      <c r="B1040" s="107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78">
        <v>15</v>
      </c>
      <c r="B1041" s="107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78">
        <v>16</v>
      </c>
      <c r="B1042" s="107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78">
        <v>17</v>
      </c>
      <c r="B1043" s="107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78">
        <v>18</v>
      </c>
      <c r="B1044" s="107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78">
        <v>19</v>
      </c>
      <c r="B1045" s="107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78">
        <v>20</v>
      </c>
      <c r="B1046" s="107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78">
        <v>21</v>
      </c>
      <c r="B1047" s="107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78">
        <v>22</v>
      </c>
      <c r="B1048" s="107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78">
        <v>23</v>
      </c>
      <c r="B1049" s="107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78">
        <v>24</v>
      </c>
      <c r="B1050" s="107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78">
        <v>25</v>
      </c>
      <c r="B1051" s="107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78">
        <v>26</v>
      </c>
      <c r="B1052" s="107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78">
        <v>27</v>
      </c>
      <c r="B1053" s="107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78">
        <v>28</v>
      </c>
      <c r="B1054" s="107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78">
        <v>29</v>
      </c>
      <c r="B1055" s="107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78">
        <v>30</v>
      </c>
      <c r="B1056" s="107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c r="A1060" s="1078">
        <v>1</v>
      </c>
      <c r="B1060" s="107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78">
        <v>2</v>
      </c>
      <c r="B1061" s="107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78">
        <v>3</v>
      </c>
      <c r="B1062" s="107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78">
        <v>4</v>
      </c>
      <c r="B1063" s="107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78">
        <v>5</v>
      </c>
      <c r="B1064" s="107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78">
        <v>6</v>
      </c>
      <c r="B1065" s="107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78">
        <v>7</v>
      </c>
      <c r="B1066" s="107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78">
        <v>8</v>
      </c>
      <c r="B1067" s="107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78">
        <v>9</v>
      </c>
      <c r="B1068" s="107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78">
        <v>10</v>
      </c>
      <c r="B1069" s="107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78">
        <v>11</v>
      </c>
      <c r="B1070" s="107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78">
        <v>12</v>
      </c>
      <c r="B1071" s="107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78">
        <v>13</v>
      </c>
      <c r="B1072" s="107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78">
        <v>14</v>
      </c>
      <c r="B1073" s="107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78">
        <v>15</v>
      </c>
      <c r="B1074" s="107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78">
        <v>16</v>
      </c>
      <c r="B1075" s="107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78">
        <v>17</v>
      </c>
      <c r="B1076" s="107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78">
        <v>18</v>
      </c>
      <c r="B1077" s="107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78">
        <v>19</v>
      </c>
      <c r="B1078" s="107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78">
        <v>20</v>
      </c>
      <c r="B1079" s="107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78">
        <v>21</v>
      </c>
      <c r="B1080" s="107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78">
        <v>22</v>
      </c>
      <c r="B1081" s="107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78">
        <v>23</v>
      </c>
      <c r="B1082" s="107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78">
        <v>24</v>
      </c>
      <c r="B1083" s="107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78">
        <v>25</v>
      </c>
      <c r="B1084" s="107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78">
        <v>26</v>
      </c>
      <c r="B1085" s="107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78">
        <v>27</v>
      </c>
      <c r="B1086" s="107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78">
        <v>28</v>
      </c>
      <c r="B1087" s="107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78">
        <v>29</v>
      </c>
      <c r="B1088" s="107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78">
        <v>30</v>
      </c>
      <c r="B1089" s="107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c r="A1093" s="1078">
        <v>1</v>
      </c>
      <c r="B1093" s="107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78">
        <v>2</v>
      </c>
      <c r="B1094" s="107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78">
        <v>3</v>
      </c>
      <c r="B1095" s="107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78">
        <v>4</v>
      </c>
      <c r="B1096" s="107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78">
        <v>5</v>
      </c>
      <c r="B1097" s="107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78">
        <v>6</v>
      </c>
      <c r="B1098" s="107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78">
        <v>7</v>
      </c>
      <c r="B1099" s="107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78">
        <v>8</v>
      </c>
      <c r="B1100" s="107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78">
        <v>9</v>
      </c>
      <c r="B1101" s="107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78">
        <v>10</v>
      </c>
      <c r="B1102" s="107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78">
        <v>11</v>
      </c>
      <c r="B1103" s="107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78">
        <v>12</v>
      </c>
      <c r="B1104" s="107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78">
        <v>13</v>
      </c>
      <c r="B1105" s="107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78">
        <v>14</v>
      </c>
      <c r="B1106" s="107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78">
        <v>15</v>
      </c>
      <c r="B1107" s="107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78">
        <v>16</v>
      </c>
      <c r="B1108" s="107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78">
        <v>17</v>
      </c>
      <c r="B1109" s="107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78">
        <v>18</v>
      </c>
      <c r="B1110" s="107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78">
        <v>19</v>
      </c>
      <c r="B1111" s="107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78">
        <v>20</v>
      </c>
      <c r="B1112" s="107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78">
        <v>21</v>
      </c>
      <c r="B1113" s="107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78">
        <v>22</v>
      </c>
      <c r="B1114" s="107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78">
        <v>23</v>
      </c>
      <c r="B1115" s="107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78">
        <v>24</v>
      </c>
      <c r="B1116" s="107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78">
        <v>25</v>
      </c>
      <c r="B1117" s="107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78">
        <v>26</v>
      </c>
      <c r="B1118" s="107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78">
        <v>27</v>
      </c>
      <c r="B1119" s="107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78">
        <v>28</v>
      </c>
      <c r="B1120" s="107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78">
        <v>29</v>
      </c>
      <c r="B1121" s="107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78">
        <v>30</v>
      </c>
      <c r="B1122" s="107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c r="A1126" s="1078">
        <v>1</v>
      </c>
      <c r="B1126" s="107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78">
        <v>2</v>
      </c>
      <c r="B1127" s="107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78">
        <v>3</v>
      </c>
      <c r="B1128" s="107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78">
        <v>4</v>
      </c>
      <c r="B1129" s="107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78">
        <v>5</v>
      </c>
      <c r="B1130" s="107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78">
        <v>6</v>
      </c>
      <c r="B1131" s="107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78">
        <v>7</v>
      </c>
      <c r="B1132" s="107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78">
        <v>8</v>
      </c>
      <c r="B1133" s="107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78">
        <v>9</v>
      </c>
      <c r="B1134" s="107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78">
        <v>10</v>
      </c>
      <c r="B1135" s="107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78">
        <v>11</v>
      </c>
      <c r="B1136" s="107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78">
        <v>12</v>
      </c>
      <c r="B1137" s="107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78">
        <v>13</v>
      </c>
      <c r="B1138" s="107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78">
        <v>14</v>
      </c>
      <c r="B1139" s="107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78">
        <v>15</v>
      </c>
      <c r="B1140" s="107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78">
        <v>16</v>
      </c>
      <c r="B1141" s="107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78">
        <v>17</v>
      </c>
      <c r="B1142" s="107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78">
        <v>18</v>
      </c>
      <c r="B1143" s="107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78">
        <v>19</v>
      </c>
      <c r="B1144" s="107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78">
        <v>20</v>
      </c>
      <c r="B1145" s="107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78">
        <v>21</v>
      </c>
      <c r="B1146" s="107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78">
        <v>22</v>
      </c>
      <c r="B1147" s="107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78">
        <v>23</v>
      </c>
      <c r="B1148" s="107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78">
        <v>24</v>
      </c>
      <c r="B1149" s="107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78">
        <v>25</v>
      </c>
      <c r="B1150" s="107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78">
        <v>26</v>
      </c>
      <c r="B1151" s="107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78">
        <v>27</v>
      </c>
      <c r="B1152" s="107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78">
        <v>28</v>
      </c>
      <c r="B1153" s="107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78">
        <v>29</v>
      </c>
      <c r="B1154" s="107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78">
        <v>30</v>
      </c>
      <c r="B1155" s="107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c r="A1159" s="1078">
        <v>1</v>
      </c>
      <c r="B1159" s="107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78">
        <v>2</v>
      </c>
      <c r="B1160" s="107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78">
        <v>3</v>
      </c>
      <c r="B1161" s="107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78">
        <v>4</v>
      </c>
      <c r="B1162" s="107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78">
        <v>5</v>
      </c>
      <c r="B1163" s="107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78">
        <v>6</v>
      </c>
      <c r="B1164" s="107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78">
        <v>7</v>
      </c>
      <c r="B1165" s="107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78">
        <v>8</v>
      </c>
      <c r="B1166" s="107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78">
        <v>9</v>
      </c>
      <c r="B1167" s="107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78">
        <v>10</v>
      </c>
      <c r="B1168" s="107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78">
        <v>11</v>
      </c>
      <c r="B1169" s="107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78">
        <v>12</v>
      </c>
      <c r="B1170" s="107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78">
        <v>13</v>
      </c>
      <c r="B1171" s="107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78">
        <v>14</v>
      </c>
      <c r="B1172" s="107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78">
        <v>15</v>
      </c>
      <c r="B1173" s="107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78">
        <v>16</v>
      </c>
      <c r="B1174" s="107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78">
        <v>17</v>
      </c>
      <c r="B1175" s="107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78">
        <v>18</v>
      </c>
      <c r="B1176" s="107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78">
        <v>19</v>
      </c>
      <c r="B1177" s="107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78">
        <v>20</v>
      </c>
      <c r="B1178" s="107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78">
        <v>21</v>
      </c>
      <c r="B1179" s="107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78">
        <v>22</v>
      </c>
      <c r="B1180" s="107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78">
        <v>23</v>
      </c>
      <c r="B1181" s="107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78">
        <v>24</v>
      </c>
      <c r="B1182" s="107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78">
        <v>25</v>
      </c>
      <c r="B1183" s="107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78">
        <v>26</v>
      </c>
      <c r="B1184" s="107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78">
        <v>27</v>
      </c>
      <c r="B1185" s="107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78">
        <v>28</v>
      </c>
      <c r="B1186" s="107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78">
        <v>29</v>
      </c>
      <c r="B1187" s="107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78">
        <v>30</v>
      </c>
      <c r="B1188" s="107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c r="A1192" s="1078">
        <v>1</v>
      </c>
      <c r="B1192" s="107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78">
        <v>2</v>
      </c>
      <c r="B1193" s="107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78">
        <v>3</v>
      </c>
      <c r="B1194" s="107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78">
        <v>4</v>
      </c>
      <c r="B1195" s="107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78">
        <v>5</v>
      </c>
      <c r="B1196" s="107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78">
        <v>6</v>
      </c>
      <c r="B1197" s="107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78">
        <v>7</v>
      </c>
      <c r="B1198" s="107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78">
        <v>8</v>
      </c>
      <c r="B1199" s="107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78">
        <v>9</v>
      </c>
      <c r="B1200" s="107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78">
        <v>10</v>
      </c>
      <c r="B1201" s="107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78">
        <v>11</v>
      </c>
      <c r="B1202" s="107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78">
        <v>12</v>
      </c>
      <c r="B1203" s="107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78">
        <v>13</v>
      </c>
      <c r="B1204" s="107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78">
        <v>14</v>
      </c>
      <c r="B1205" s="107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78">
        <v>15</v>
      </c>
      <c r="B1206" s="107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78">
        <v>16</v>
      </c>
      <c r="B1207" s="107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78">
        <v>17</v>
      </c>
      <c r="B1208" s="107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78">
        <v>18</v>
      </c>
      <c r="B1209" s="107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78">
        <v>19</v>
      </c>
      <c r="B1210" s="107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78">
        <v>20</v>
      </c>
      <c r="B1211" s="107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78">
        <v>21</v>
      </c>
      <c r="B1212" s="107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78">
        <v>22</v>
      </c>
      <c r="B1213" s="107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78">
        <v>23</v>
      </c>
      <c r="B1214" s="107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78">
        <v>24</v>
      </c>
      <c r="B1215" s="107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78">
        <v>25</v>
      </c>
      <c r="B1216" s="107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78">
        <v>26</v>
      </c>
      <c r="B1217" s="107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78">
        <v>27</v>
      </c>
      <c r="B1218" s="107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78">
        <v>28</v>
      </c>
      <c r="B1219" s="107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78">
        <v>29</v>
      </c>
      <c r="B1220" s="107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78">
        <v>30</v>
      </c>
      <c r="B1221" s="107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c r="A1225" s="1078">
        <v>1</v>
      </c>
      <c r="B1225" s="107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78">
        <v>2</v>
      </c>
      <c r="B1226" s="107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78">
        <v>3</v>
      </c>
      <c r="B1227" s="107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78">
        <v>4</v>
      </c>
      <c r="B1228" s="107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78">
        <v>5</v>
      </c>
      <c r="B1229" s="107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78">
        <v>6</v>
      </c>
      <c r="B1230" s="107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78">
        <v>7</v>
      </c>
      <c r="B1231" s="107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78">
        <v>8</v>
      </c>
      <c r="B1232" s="107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78">
        <v>9</v>
      </c>
      <c r="B1233" s="107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78">
        <v>10</v>
      </c>
      <c r="B1234" s="107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78">
        <v>11</v>
      </c>
      <c r="B1235" s="107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78">
        <v>12</v>
      </c>
      <c r="B1236" s="107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78">
        <v>13</v>
      </c>
      <c r="B1237" s="107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78">
        <v>14</v>
      </c>
      <c r="B1238" s="107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78">
        <v>15</v>
      </c>
      <c r="B1239" s="107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78">
        <v>16</v>
      </c>
      <c r="B1240" s="107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78">
        <v>17</v>
      </c>
      <c r="B1241" s="107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78">
        <v>18</v>
      </c>
      <c r="B1242" s="107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78">
        <v>19</v>
      </c>
      <c r="B1243" s="107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78">
        <v>20</v>
      </c>
      <c r="B1244" s="107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78">
        <v>21</v>
      </c>
      <c r="B1245" s="107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78">
        <v>22</v>
      </c>
      <c r="B1246" s="107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78">
        <v>23</v>
      </c>
      <c r="B1247" s="107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78">
        <v>24</v>
      </c>
      <c r="B1248" s="107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78">
        <v>25</v>
      </c>
      <c r="B1249" s="107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78">
        <v>26</v>
      </c>
      <c r="B1250" s="107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78">
        <v>27</v>
      </c>
      <c r="B1251" s="107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78">
        <v>28</v>
      </c>
      <c r="B1252" s="107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78">
        <v>29</v>
      </c>
      <c r="B1253" s="107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78">
        <v>30</v>
      </c>
      <c r="B1254" s="107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c r="A1258" s="1078">
        <v>1</v>
      </c>
      <c r="B1258" s="107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78">
        <v>2</v>
      </c>
      <c r="B1259" s="107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78">
        <v>3</v>
      </c>
      <c r="B1260" s="107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78">
        <v>4</v>
      </c>
      <c r="B1261" s="107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78">
        <v>5</v>
      </c>
      <c r="B1262" s="107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78">
        <v>6</v>
      </c>
      <c r="B1263" s="107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78">
        <v>7</v>
      </c>
      <c r="B1264" s="107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78">
        <v>8</v>
      </c>
      <c r="B1265" s="107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78">
        <v>9</v>
      </c>
      <c r="B1266" s="107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78">
        <v>10</v>
      </c>
      <c r="B1267" s="107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78">
        <v>11</v>
      </c>
      <c r="B1268" s="107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78">
        <v>12</v>
      </c>
      <c r="B1269" s="107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78">
        <v>13</v>
      </c>
      <c r="B1270" s="107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78">
        <v>14</v>
      </c>
      <c r="B1271" s="107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78">
        <v>15</v>
      </c>
      <c r="B1272" s="107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78">
        <v>16</v>
      </c>
      <c r="B1273" s="107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78">
        <v>17</v>
      </c>
      <c r="B1274" s="107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78">
        <v>18</v>
      </c>
      <c r="B1275" s="107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78">
        <v>19</v>
      </c>
      <c r="B1276" s="107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78">
        <v>20</v>
      </c>
      <c r="B1277" s="107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78">
        <v>21</v>
      </c>
      <c r="B1278" s="107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78">
        <v>22</v>
      </c>
      <c r="B1279" s="107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78">
        <v>23</v>
      </c>
      <c r="B1280" s="107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78">
        <v>24</v>
      </c>
      <c r="B1281" s="107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78">
        <v>25</v>
      </c>
      <c r="B1282" s="107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78">
        <v>26</v>
      </c>
      <c r="B1283" s="107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78">
        <v>27</v>
      </c>
      <c r="B1284" s="107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78">
        <v>28</v>
      </c>
      <c r="B1285" s="107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78">
        <v>29</v>
      </c>
      <c r="B1286" s="107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78">
        <v>30</v>
      </c>
      <c r="B1287" s="107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c r="A1291" s="1078">
        <v>1</v>
      </c>
      <c r="B1291" s="107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78">
        <v>2</v>
      </c>
      <c r="B1292" s="107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78">
        <v>3</v>
      </c>
      <c r="B1293" s="107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78">
        <v>4</v>
      </c>
      <c r="B1294" s="107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78">
        <v>5</v>
      </c>
      <c r="B1295" s="107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78">
        <v>6</v>
      </c>
      <c r="B1296" s="107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78">
        <v>7</v>
      </c>
      <c r="B1297" s="107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78">
        <v>8</v>
      </c>
      <c r="B1298" s="107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78">
        <v>9</v>
      </c>
      <c r="B1299" s="107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78">
        <v>10</v>
      </c>
      <c r="B1300" s="107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78">
        <v>11</v>
      </c>
      <c r="B1301" s="107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78">
        <v>12</v>
      </c>
      <c r="B1302" s="107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78">
        <v>13</v>
      </c>
      <c r="B1303" s="107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78">
        <v>14</v>
      </c>
      <c r="B1304" s="107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78">
        <v>15</v>
      </c>
      <c r="B1305" s="107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78">
        <v>16</v>
      </c>
      <c r="B1306" s="107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78">
        <v>17</v>
      </c>
      <c r="B1307" s="107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78">
        <v>18</v>
      </c>
      <c r="B1308" s="107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78">
        <v>19</v>
      </c>
      <c r="B1309" s="107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78">
        <v>20</v>
      </c>
      <c r="B1310" s="107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78">
        <v>21</v>
      </c>
      <c r="B1311" s="107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78">
        <v>22</v>
      </c>
      <c r="B1312" s="107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78">
        <v>23</v>
      </c>
      <c r="B1313" s="107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78">
        <v>24</v>
      </c>
      <c r="B1314" s="107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78">
        <v>25</v>
      </c>
      <c r="B1315" s="107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78">
        <v>26</v>
      </c>
      <c r="B1316" s="107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78">
        <v>27</v>
      </c>
      <c r="B1317" s="107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78">
        <v>28</v>
      </c>
      <c r="B1318" s="107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78">
        <v>29</v>
      </c>
      <c r="B1319" s="107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78">
        <v>30</v>
      </c>
      <c r="B1320" s="107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2018-05-24T02:15:31Z</cp:lastPrinted>
  <dcterms:created xsi:type="dcterms:W3CDTF">2012-03-13T00:50:25Z</dcterms:created>
  <dcterms:modified xsi:type="dcterms:W3CDTF">2018-07-04T08:32:55Z</dcterms:modified>
</cp:coreProperties>
</file>