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<sst xmlns="http://schemas.openxmlformats.org/spreadsheetml/2006/main" count="2845" uniqueCount="640">
  <si>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</si>
  <si>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</si>
  <si>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</si>
  <si>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</si>
  <si>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</si>
  <si>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</si>
  <si>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</si>
  <si>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</si>
  <si>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</si>
  <si>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</si>
  <si>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</si>
  <si>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</si>
  <si>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</si>
  <si>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</si>
  <si>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</si>
  <si>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</si>
  <si>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</si>
  <si>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</si>
  <si>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</si>
  <si>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</si>
  <si>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</si>
  <si>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</si>
  <si>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</si>
  <si>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</si>
  <si>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</si>
  <si>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</si>
  <si>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</si>
  <si>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</si>
  <si>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</si>
  <si>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</si>
  <si>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</si>
  <si>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</si>
  <si>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</si>
  <si>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</si>
  <si>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</si>
  <si>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</si>
  <si>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</si>
  <si>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</si>
  <si>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</si>
  <si>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</si>
  <si>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</si>
  <si>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</si>
  <si>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</si>
  <si>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</si>
  <si>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</si>
  <si>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</si>
  <si>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</si>
  <si>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</si>
  <si>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</si>
  <si>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</si>
  <si>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</si>
  <si>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</si>
  <si>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</si>
  <si>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</si>
  <si>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</si>
  <si>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</si>
  <si>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</si>
  <si>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</si>
  <si>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</si>
  <si>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</si>
  <si>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</si>
  <si>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</si>
  <si>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</si>
  <si>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</si>
  <si>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</si>
  <si>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</si>
  <si>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</si>
  <si>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</si>
  <si>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</si>
  <si>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</si>
  <si>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</si>
  <si>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</si>
  <si>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</si>
  <si>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</si>
  <si>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</si>
  <si>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</si>
  <si>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</si>
  <si>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</si>
  <si>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</si>
  <si>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</si>
  <si>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</si>
  <si>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</si>
  <si>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</si>
  <si>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</si>
  <si>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</si>
  <si>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</si>
  <si>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</si>
  <si>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</si>
  <si>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</si>
  <si>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</si>
  <si>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</si>
  <si>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</si>
  <si>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</si>
  <si>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</si>
  <si>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</si>
  <si>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</si>
  <si>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</si>
  <si>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</si>
  <si>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</si>
  <si>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</si>
  <si>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</si>
  <si>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</si>
  <si>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</si>
  <si>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</si>
  <si>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</si>
  <si>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</si>
  <si>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</si>
  <si>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</si>
  <si>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</si>
  <si>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</si>
  <si>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</si>
  <si>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</si>
  <si>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</si>
  <si>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</si>
  <si>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</si>
  <si>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</si>
  <si>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</si>
  <si>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</si>
  <si>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</si>
  <si>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</si>
  <si>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</si>
  <si>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</si>
  <si>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</si>
  <si>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</si>
  <si>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</si>
  <si>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</si>
  <si>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</si>
  <si>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</si>
  <si>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</si>
  <si>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</si>
  <si>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</si>
  <si>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</si>
  <si>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</si>
  <si>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</si>
  <si>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</si>
  <si>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</si>
  <si>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</si>
  <si>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</si>
  <si>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</si>
  <si>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</si>
  <si>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</si>
  <si>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</si>
  <si>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</si>
  <si>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</si>
  <si>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</si>
  <si>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</si>
  <si>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</si>
  <si>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</si>
  <si>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</si>
  <si>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</si>
  <si>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</si>
  <si>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</si>
  <si>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</si>
  <si>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</si>
  <si>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</si>
  <si>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</si>
  <si>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</si>
  <si>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</si>
  <si>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</si>
  <si>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</si>
  <si>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</si>
  <si>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</si>
  <si>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</si>
  <si>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</si>
  <si>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</si>
  <si>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</si>
  <si>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</si>
  <si>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</si>
  <si>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</si>
  <si>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</si>
  <si>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</si>
  <si>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</si>
  <si>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</si>
  <si>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</si>
  <si>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</si>
  <si>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</si>
  <si>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</si>
  <si>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</si>
  <si>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</si>
  <si>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</si>
  <si>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</si>
  <si>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</si>
  <si>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</si>
  <si>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</si>
  <si>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</si>
  <si>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</si>
  <si>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</si>
  <si>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</si>
  <si>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</si>
  <si>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</si>
  <si>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</si>
  <si>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</si>
  <si>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</si>
  <si>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</si>
  <si>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</si>
  <si>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</si>
  <si>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</si>
  <si>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</si>
  <si>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</si>
  <si>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</si>
  <si>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</si>
  <si>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</si>
  <si>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</si>
  <si>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</si>
  <si>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</si>
  <si>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</si>
  <si>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</si>
  <si>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</si>
  <si>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</si>
  <si>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</si>
  <si>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</si>
  <si>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</si>
  <si>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</si>
  <si>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</si>
  <si>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</si>
  <si>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</si>
  <si>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</si>
  <si>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</si>
  <si>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</si>
  <si>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</si>
  <si>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</si>
  <si>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</si>
  <si>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</si>
  <si>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</si>
  <si>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</si>
  <si>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</si>
  <si>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</si>
  <si>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</si>
  <si>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</si>
  <si>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</si>
  <si>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</si>
  <si>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</si>
  <si>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</si>
  <si>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</si>
  <si>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</si>
  <si>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</si>
  <si>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</si>
  <si>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</si>
  <si>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</si>
  <si>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</si>
  <si>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</si>
  <si>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</si>
  <si>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</si>
  <si>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</si>
  <si>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</si>
  <si>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</si>
  <si>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</si>
  <si>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</si>
  <si>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</si>
  <si>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</si>
  <si>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</si>
  <si>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</si>
  <si>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</si>
  <si>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</si>
  <si>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</si>
  <si>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</si>
  <si>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</si>
  <si>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</si>
  <si>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</si>
  <si>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</si>
  <si>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</si>
  <si>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</si>
  <si>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</si>
  <si>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</si>
  <si>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</si>
  <si>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</si>
  <si>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</si>
  <si>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</si>
  <si>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</si>
  <si>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</si>
  <si>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</si>
  <si>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</si>
  <si>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</si>
  <si>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</si>
  <si>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</si>
  <si>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</si>
  <si>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</si>
  <si>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</si>
  <si>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</si>
  <si>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</si>
  <si>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</si>
  <si>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</si>
  <si>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</si>
  <si>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</si>
  <si>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</si>
  <si>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</si>
  <si>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</si>
  <si>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</si>
  <si>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</si>
  <si>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</si>
  <si>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</si>
  <si>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</si>
  <si>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</si>
  <si>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</si>
  <si>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</si>
  <si>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</si>
  <si>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</si>
  <si>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</si>
  <si>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</si>
  <si>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</si>
  <si>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</si>
  <si>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</si>
  <si>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</si>
  <si>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</si>
  <si>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</si>
  <si>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</si>
  <si>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</si>
  <si>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</si>
  <si>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</si>
  <si>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</si>
  <si>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</si>
  <si>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</si>
  <si>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</si>
  <si>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</si>
  <si>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</si>
  <si>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</si>
  <si>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</si>
  <si>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</si>
  <si>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</si>
  <si>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</si>
  <si>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</si>
  <si>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</si>
  <si>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</si>
  <si>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</si>
  <si>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</si>
  <si>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</si>
  <si>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</si>
  <si>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</si>
  <si>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</si>
  <si>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</si>
  <si>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</si>
  <si>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</si>
  <si>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</si>
  <si>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</si>
  <si>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</si>
  <si>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</si>
  <si>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</si>
  <si>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</si>
  <si>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</si>
  <si>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</si>
  <si>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</si>
  <si>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</si>
  <si>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</si>
  <si>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</si>
  <si>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</si>
  <si>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</si>
  <si>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</si>
  <si>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</si>
  <si>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</si>
  <si>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</si>
  <si>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</si>
  <si>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</si>
  <si>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</si>
  <si>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</si>
  <si>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</si>
  <si>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</si>
  <si>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</si>
  <si>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</si>
  <si>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</si>
  <si>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</si>
  <si>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</si>
  <si>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</si>
  <si>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</si>
  <si>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</si>
  <si>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</si>
  <si>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</si>
  <si>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</si>
  <si>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</si>
  <si>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</si>
  <si>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</si>
  <si>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</si>
  <si>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</si>
  <si>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</si>
  <si>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</si>
  <si>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</si>
  <si>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</si>
  <si>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</si>
  <si>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</si>
  <si>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</si>
  <si>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</si>
  <si>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</si>
  <si>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</si>
  <si>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</si>
  <si>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</si>
  <si>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</si>
  <si>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</si>
  <si>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</si>
  <si>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</si>
  <si>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</si>
  <si>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</si>
  <si>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</si>
  <si>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</si>
  <si>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</si>
  <si>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</si>
  <si>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</si>
  <si>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</si>
  <si>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</si>
  <si>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</si>
  <si>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</si>
  <si>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</si>
  <si>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</si>
  <si>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</si>
  <si>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</si>
  <si>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</si>
  <si>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</si>
  <si>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</si>
  <si>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</si>
  <si>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</si>
  <si>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</si>
  <si>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</si>
  <si>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</si>
  <si>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</si>
  <si>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</si>
  <si>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</si>
  <si>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</si>
  <si>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</si>
  <si>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</si>
  <si>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</si>
  <si>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</si>
  <si>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</si>
  <si>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</si>
  <si>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</si>
  <si>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</si>
  <si>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</si>
  <si>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</si>
  <si>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</si>
  <si>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</si>
  <si>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</si>
  <si>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</si>
  <si>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</si>
  <si>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</si>
  <si>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</si>
  <si>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</si>
  <si>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</si>
  <si>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</si>
  <si>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</si>
  <si>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</si>
  <si>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</si>
  <si>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</si>
  <si>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</si>
  <si>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</si>
  <si>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</si>
  <si>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</si>
  <si>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</si>
  <si>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</si>
  <si>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</si>
  <si>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</si>
  <si>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</si>
  <si>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</si>
  <si>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</si>
  <si>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</si>
  <si>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</si>
  <si>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</si>
  <si>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</si>
  <si>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</si>
  <si>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</si>
  <si>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</si>
  <si>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</si>
  <si>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</si>
  <si>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</si>
  <si>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</si>
  <si>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</si>
  <si>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</si>
  <si>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</si>
  <si>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</si>
  <si>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</si>
  <si>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</si>
  <si>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</si>
  <si>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</si>
  <si>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</si>
  <si>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</si>
  <si>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</si>
  <si>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</si>
  <si>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</si>
  <si>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</si>
  <si>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</si>
  <si>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</si>
  <si>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</si>
  <si>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</si>
  <si>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</si>
  <si>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</si>
  <si>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</si>
  <si>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</si>
  <si>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</si>
  <si>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</si>
  <si>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</si>
  <si>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</si>
  <si>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</si>
  <si>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</si>
  <si>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</si>
  <si>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</si>
  <si>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</si>
  <si>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</si>
  <si>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</si>
  <si>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</si>
  <si>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</si>
  <si>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</si>
  <si>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</si>
  <si>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</si>
  <si>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</si>
  <si>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</si>
  <si>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</si>
  <si>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</si>
  <si>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</si>
  <si>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</si>
  <si>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</si>
  <si>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</si>
  <si>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</si>
  <si>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</si>
  <si>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</si>
  <si>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</si>
  <si>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</si>
  <si>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</si>
  <si>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</si>
  <si>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</si>
  <si>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</si>
  <si>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</si>
  <si>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</si>
  <si>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</si>
  <si>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</si>
  <si>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</si>
  <si>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</si>
  <si>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</si>
  <si>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</si>
  <si>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</si>
  <si>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</si>
  <si>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</si>
  <si>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</si>
  <si>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</si>
  <si>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</si>
  <si>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</si>
  <si>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</si>
  <si>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</si>
  <si>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</si>
  <si>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</si>
  <si>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</si>
  <si>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</si>
  <si>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</si>
  <si>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</si>
  <si>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</si>
  <si>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</si>
  <si>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</si>
  <si>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</si>
  <si>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</si>
  <si>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</si>
  <si>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</si>
  <si>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</si>
  <si>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</si>
  <si>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</si>
  <si>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</si>
  <si>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エネルギー憲章条約（ＥＣＴ）分担金</t>
    <rPh sb="5" eb="7">
      <t>ケンショウ</t>
    </rPh>
    <rPh sb="7" eb="9">
      <t>ジョウヤク</t>
    </rPh>
    <rPh sb="14" eb="17">
      <t>ブンタンキン</t>
    </rPh>
    <phoneticPr fontId="5"/>
  </si>
  <si>
    <t>経済局</t>
    <rPh sb="0" eb="3">
      <t>ケイザイキョク</t>
    </rPh>
    <phoneticPr fontId="5"/>
  </si>
  <si>
    <t>経済安全保障課</t>
    <rPh sb="0" eb="2">
      <t>ケイザイ</t>
    </rPh>
    <rPh sb="2" eb="4">
      <t>アンゼン</t>
    </rPh>
    <rPh sb="4" eb="7">
      <t>ホショウカ</t>
    </rPh>
    <phoneticPr fontId="5"/>
  </si>
  <si>
    <t>外務省</t>
  </si>
  <si>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</si>
  <si>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</si>
  <si>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</si>
  <si>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</si>
  <si>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</si>
  <si>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</si>
  <si>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分担金</t>
    <rPh sb="0" eb="3">
      <t>ブンタンキン</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</si>
  <si>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</si>
  <si>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</si>
  <si>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人</t>
    <rPh sb="0" eb="1">
      <t>ヒト</t>
    </rPh>
    <phoneticPr fontId="5"/>
  </si>
  <si>
    <t>平成２９年１月，中田眞佐美氏がエネルギー憲章事務局次長に就任。</t>
    <rPh sb="0" eb="2">
      <t>ヘイセイ</t>
    </rPh>
    <rPh sb="4" eb="5">
      <t>ネン</t>
    </rPh>
    <rPh sb="6" eb="7">
      <t>ガツ</t>
    </rPh>
    <rPh sb="8" eb="10">
      <t>ナカタ</t>
    </rPh>
    <rPh sb="10" eb="14">
      <t>マサミシ</t>
    </rPh>
    <rPh sb="20" eb="22">
      <t>ケンショウ</t>
    </rPh>
    <rPh sb="22" eb="25">
      <t>ジムキョク</t>
    </rPh>
    <rPh sb="25" eb="27">
      <t>ジチョウ</t>
    </rPh>
    <rPh sb="28" eb="30">
      <t>シュウニン</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</si>
  <si>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</si>
  <si>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締約国数(含：ＥＵ）</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</si>
  <si>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</si>
  <si>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</si>
  <si>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締約国数</t>
    <rPh sb="0" eb="3">
      <t>テイヤクコク</t>
    </rPh>
    <rPh sb="3" eb="4">
      <t>スウ</t>
    </rPh>
    <phoneticPr fontId="5"/>
  </si>
  <si>
    <t>署名国数</t>
    <rPh sb="0" eb="3">
      <t>ショメイコク</t>
    </rPh>
    <rPh sb="3" eb="4">
      <t>スウ</t>
    </rPh>
    <phoneticPr fontId="5"/>
  </si>
  <si>
    <t>-</t>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</si>
  <si>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</si>
  <si>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</si>
  <si>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セミナー，ワークショップ等の締約国等への技術支援に関する会合数</t>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</si>
  <si>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</si>
  <si>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</si>
  <si>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</si>
  <si>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ユーロ</t>
    <phoneticPr fontId="5"/>
  </si>
  <si>
    <t>会議費／会議数</t>
    <rPh sb="0" eb="3">
      <t>カイギヒ</t>
    </rPh>
    <rPh sb="4" eb="6">
      <t>カイギ</t>
    </rPh>
    <rPh sb="6" eb="7">
      <t>スウ</t>
    </rPh>
    <phoneticPr fontId="5"/>
  </si>
  <si>
    <t>　　会議費/会議数</t>
    <rPh sb="2" eb="5">
      <t>カイギヒ</t>
    </rPh>
    <rPh sb="6" eb="8">
      <t>カイギ</t>
    </rPh>
    <rPh sb="8" eb="9">
      <t>スウ</t>
    </rPh>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</si>
  <si>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</si>
  <si>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</si>
  <si>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</si>
  <si>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</si>
  <si>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</si>
  <si>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</si>
  <si>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</si>
  <si>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</si>
  <si>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</si>
  <si>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無</t>
  </si>
  <si>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</si>
  <si>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</si>
  <si>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</si>
  <si>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事業実施に適切な国際機関への拠出であり，ルスナック事務局長の下，効果的・効率的に事業が実施されている。</t>
    <rPh sb="25" eb="27">
      <t>ジム</t>
    </rPh>
    <phoneticPr fontId="5"/>
  </si>
  <si>
    <t>‐</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</si>
  <si>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</si>
  <si>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</si>
  <si>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使途は限定されている。</t>
    <phoneticPr fontId="5"/>
  </si>
  <si>
    <t>予算は適切に執行されている。</t>
    <rPh sb="0" eb="2">
      <t>ヨサン</t>
    </rPh>
    <rPh sb="3" eb="5">
      <t>テキセツ</t>
    </rPh>
    <rPh sb="6" eb="8">
      <t>シッコウ</t>
    </rPh>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</si>
  <si>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</si>
  <si>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</si>
  <si>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</si>
  <si>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</si>
  <si>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</si>
  <si>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</si>
  <si>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２２</t>
    <phoneticPr fontId="5"/>
  </si>
  <si>
    <t>２５</t>
    <phoneticPr fontId="5"/>
  </si>
  <si>
    <t>５１</t>
    <phoneticPr fontId="5"/>
  </si>
  <si>
    <t>１８４</t>
    <phoneticPr fontId="5"/>
  </si>
  <si>
    <t>１８１</t>
    <phoneticPr fontId="5"/>
  </si>
  <si>
    <t>１８３</t>
    <phoneticPr fontId="5"/>
  </si>
  <si>
    <t>２２２</t>
    <phoneticPr fontId="5"/>
  </si>
  <si>
    <t>分担金</t>
    <rPh sb="0" eb="3">
      <t>ブンタンキン</t>
    </rPh>
    <phoneticPr fontId="5"/>
  </si>
  <si>
    <t>エネルギー原料・産品の貿易の自由化及びエネルギー分野における投資の保護・自由化等</t>
    <rPh sb="39" eb="40">
      <t>トウ</t>
    </rPh>
    <phoneticPr fontId="5"/>
  </si>
  <si>
    <t>エネルギー憲章条約機関</t>
    <rPh sb="5" eb="7">
      <t>ケンショウ</t>
    </rPh>
    <rPh sb="7" eb="9">
      <t>ジョウヤク</t>
    </rPh>
    <rPh sb="9" eb="11">
      <t>キカン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</si>
  <si>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</si>
  <si>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</si>
  <si>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</si>
  <si>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</si>
  <si>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</si>
  <si>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</si>
  <si>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</si>
  <si>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</si>
  <si>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</si>
  <si>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</si>
  <si>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</si>
  <si>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ECTに基づく投資紛争件数（暦年）</t>
    <rPh sb="12" eb="13">
      <t>スウ</t>
    </rPh>
    <rPh sb="14" eb="16">
      <t>レキネン</t>
    </rPh>
    <phoneticPr fontId="5"/>
  </si>
  <si>
    <t>分担金総額に占める会議費／会議開催数（暦年）</t>
    <rPh sb="0" eb="3">
      <t>ブンタンキン</t>
    </rPh>
    <rPh sb="3" eb="5">
      <t>ソウガク</t>
    </rPh>
    <rPh sb="6" eb="7">
      <t>シ</t>
    </rPh>
    <rPh sb="9" eb="12">
      <t>カイギヒ</t>
    </rPh>
    <rPh sb="13" eb="15">
      <t>カイギ</t>
    </rPh>
    <rPh sb="15" eb="18">
      <t>カイサイスウ</t>
    </rPh>
    <rPh sb="19" eb="21">
      <t>レキネン</t>
    </rPh>
    <phoneticPr fontId="5"/>
  </si>
  <si>
    <t>89,638/29</t>
    <phoneticPr fontId="5"/>
  </si>
  <si>
    <t>77,516/20</t>
    <phoneticPr fontId="5"/>
  </si>
  <si>
    <t>-</t>
    <phoneticPr fontId="5"/>
  </si>
  <si>
    <t>N/A（決算未了）</t>
    <rPh sb="4" eb="6">
      <t>ケッサン</t>
    </rPh>
    <rPh sb="6" eb="8">
      <t>ミリョウ</t>
    </rPh>
    <phoneticPr fontId="5"/>
  </si>
  <si>
    <t>-</t>
    <phoneticPr fontId="5"/>
  </si>
  <si>
    <t>ECT等の関連国際機関や多国間の枠組み等における議論に積極的かつ主導的に参加・貢献し，資源・エネルギーの安定供給を図る。また，ECT締約国拡大に向けたアジア諸国へのアウトリーチ活動を強化する。これを通じ，エネルギー分野での投資促進に係る法的枠組みの基盤強化と裾野拡大を図る。</t>
    <rPh sb="66" eb="68">
      <t>テイヤク</t>
    </rPh>
    <rPh sb="68" eb="69">
      <t>コク</t>
    </rPh>
    <rPh sb="69" eb="71">
      <t>カクダイ</t>
    </rPh>
    <rPh sb="72" eb="73">
      <t>ム</t>
    </rPh>
    <phoneticPr fontId="5"/>
  </si>
  <si>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5"/>
  </si>
  <si>
    <t xml:space="preserve">（１）PDCAサイクルについては以下のとおり。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以前は２１名であったが，2016年に１５名まで削減された。当該事務局は他の国際機関の事務局と比較できるような規模ではないため，幹部職員については目標を設定せず，邦人職員１名の送り込みを実現させた。
（３）我が国は，近代化サブグループの副議長を務める等，ECTの意思決定に関する議論に積極的に関与している。2017年，毎年エネルギー憲章条約に最も貢献した人物に贈られるエネルギー憲章賞に兒玉和夫欧州連合日本政府代表部特命全権大使が選ばれた。
（４）ECTプロセスを通じてエネルギー原料・産品の貿易の自由化及びエネルギー分野における投資の保護・自由化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ア　H27年５月，エネルギー憲章に関連するプロセスを近代化するため，欧州エネルギー憲章の内容を基礎とする政治宣言「国際エネルギー憲章」が作成され，我が国を含む７２か国が署名した。
　イ　Ｈ28年11月，エネルギー憲章会議の議長国として，東京にてエネルギー憲章会議第27回会合を開催。全体で32名の閣僚級を含む69か国・地域と9の国際機関から，２日間でのべ400名以上が参加。閣僚会合では，成果文書として，「エネルギー憲章に関する東京宣言」を発出。また，アウトリーチ活動を積極的に行い，会合期間中，新たに6者が「国際エネルギー憲章」に署名。
　ウ　H29年度は，新たにナイジェリア，ケニア，ブルキナファソ，マリ，UAE，ガンビア，アゼルバイジャンが「国際エネルギー憲章」に署名。署名国は88か国となった。
</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イゼン</t>
    </rPh>
    <rPh sb="376" eb="377">
      <t>メイ</t>
    </rPh>
    <rPh sb="387" eb="388">
      <t>ネン</t>
    </rPh>
    <rPh sb="463" eb="465">
      <t>ジツゲン</t>
    </rPh>
    <rPh sb="479" eb="482">
      <t>キンダイカ</t>
    </rPh>
    <rPh sb="489" eb="492">
      <t>フクギチョウ</t>
    </rPh>
    <rPh sb="493" eb="494">
      <t>ツト</t>
    </rPh>
    <rPh sb="528" eb="529">
      <t>ネン</t>
    </rPh>
    <rPh sb="1023" eb="1024">
      <t>ネン</t>
    </rPh>
    <rPh sb="1024" eb="1025">
      <t>ド</t>
    </rPh>
    <rPh sb="1027" eb="1028">
      <t>アラ</t>
    </rPh>
    <rPh sb="1071" eb="1073">
      <t>コクサイ</t>
    </rPh>
    <rPh sb="1078" eb="1080">
      <t>ケンショウ</t>
    </rPh>
    <rPh sb="1082" eb="1084">
      <t>ショメイ</t>
    </rPh>
    <rPh sb="1085" eb="1087">
      <t>ショメイ</t>
    </rPh>
    <rPh sb="1087" eb="1088">
      <t>コク</t>
    </rPh>
    <rPh sb="1092" eb="1093">
      <t>コク</t>
    </rPh>
    <phoneticPr fontId="5"/>
  </si>
  <si>
    <t>-</t>
    <phoneticPr fontId="5"/>
  </si>
  <si>
    <t>-</t>
    <phoneticPr fontId="5"/>
  </si>
  <si>
    <t>29年11月にトルクメニスタン（アシガバット）において開催されたエネルギー憲章会議第28回会合に堀井学外務大臣政務官が出席し，兒玉欧州連合日本政府代表部大使が副議長を務めた。閣僚級セッションでは，「持続可能なエネルギーの将来と多様な輸送ルートのための投資の動員」をテーマに議論が行われ，成果文書として「アシガバット・エネルギー憲章宣言」が発出され，投資促進及び投資関連紛争の防止と管理，ECTのメンバーシップの継続的拡大と深化，エネルギー憲章プロセスの近代化などについて確認された。成果文書の作成に際しては，我が国として重視する投資促進に係る法的枠組みの基盤強化と裾野拡大について適切な記述が盛り込まれるよう，積極的に議論に参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</si>
</sst>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741</xdr:row>
      <xdr:rowOff>222246</xdr:rowOff>
    </xdr:from>
    <xdr:to>
      <xdr:col>34</xdr:col>
      <xdr:colOff>33617</xdr:colOff>
      <xdr:row>748</xdr:row>
      <xdr:rowOff>328085</xdr:rowOff>
    </xdr:to>
    <xdr:grpSp>
      <xdr:nvGrpSpPr>
        <xdr:cNvPr id="16" name="グループ化 7"/>
        <xdr:cNvGrpSpPr>
          <a:grpSpLocks/>
        </xdr:cNvGrpSpPr>
      </xdr:nvGrpSpPr>
      <xdr:grpSpPr bwMode="auto">
        <a:xfrm>
          <a:off x="2022038" y="59446579"/>
          <a:ext cx="4848412" cy="2550589"/>
          <a:chOff x="2652658" y="60950914"/>
          <a:chExt cx="5046976" cy="3781540"/>
        </a:xfrm>
      </xdr:grpSpPr>
      <xdr:sp macro="" textlink="">
        <xdr:nvSpPr>
          <xdr:cNvPr id="17" name="Rectangle 27"/>
          <xdr:cNvSpPr>
            <a:spLocks noChangeArrowheads="1"/>
          </xdr:cNvSpPr>
        </xdr:nvSpPr>
        <xdr:spPr bwMode="auto">
          <a:xfrm>
            <a:off x="4095527" y="60950914"/>
            <a:ext cx="1863739" cy="687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8" name="Rectangle 28"/>
          <xdr:cNvSpPr>
            <a:spLocks noChangeArrowheads="1"/>
          </xdr:cNvSpPr>
        </xdr:nvSpPr>
        <xdr:spPr bwMode="auto">
          <a:xfrm>
            <a:off x="3738641" y="63006445"/>
            <a:ext cx="2438722" cy="6285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9"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2" name="Rectangle 31"/>
          <xdr:cNvSpPr>
            <a:spLocks noChangeArrowheads="1"/>
          </xdr:cNvSpPr>
        </xdr:nvSpPr>
        <xdr:spPr bwMode="auto">
          <a:xfrm>
            <a:off x="2652658" y="63728227"/>
            <a:ext cx="5046976" cy="1004227"/>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24</xdr:col>
      <xdr:colOff>134471</xdr:colOff>
      <xdr:row>743</xdr:row>
      <xdr:rowOff>179293</xdr:rowOff>
    </xdr:from>
    <xdr:to>
      <xdr:col>24</xdr:col>
      <xdr:colOff>134471</xdr:colOff>
      <xdr:row>745</xdr:row>
      <xdr:rowOff>89646</xdr:rowOff>
    </xdr:to>
    <xdr:sp macro="" textlink="">
      <xdr:nvSpPr>
        <xdr:cNvPr id="23" name="Line 29"/>
        <xdr:cNvSpPr>
          <a:spLocks noChangeShapeType="1"/>
        </xdr:cNvSpPr>
      </xdr:nvSpPr>
      <xdr:spPr bwMode="auto">
        <a:xfrm flipV="1">
          <a:off x="4935071" y="59986768"/>
          <a:ext cx="0" cy="6152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744</xdr:row>
      <xdr:rowOff>11204</xdr:rowOff>
    </xdr:from>
    <xdr:to>
      <xdr:col>29</xdr:col>
      <xdr:colOff>89647</xdr:colOff>
      <xdr:row>744</xdr:row>
      <xdr:rowOff>235321</xdr:rowOff>
    </xdr:to>
    <xdr:sp macro="" textlink="">
      <xdr:nvSpPr>
        <xdr:cNvPr id="24" name="Rectangle 30"/>
        <xdr:cNvSpPr>
          <a:spLocks noChangeArrowheads="1"/>
        </xdr:cNvSpPr>
      </xdr:nvSpPr>
      <xdr:spPr bwMode="auto">
        <a:xfrm>
          <a:off x="5200650" y="60171104"/>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241</v>
      </c>
      <c r="AT2" s="958"/>
      <c r="AU2" s="958"/>
      <c r="AV2" s="52" t="str">
        <f>IF(AW2="", "", "-")</f>
        <v/>
      </c>
      <c r="AW2" s="926"/>
      <c r="AX2" s="926"/>
    </row>
    <row r="3" spans="1:50" ht="21" customHeight="1" thickBot="1" x14ac:dyDescent="0.2">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553</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5" t="s">
        <v>171</v>
      </c>
      <c r="H5" s="856"/>
      <c r="I5" s="856"/>
      <c r="J5" s="856"/>
      <c r="K5" s="856"/>
      <c r="L5" s="856"/>
      <c r="M5" s="857" t="s">
        <v>66</v>
      </c>
      <c r="N5" s="858"/>
      <c r="O5" s="858"/>
      <c r="P5" s="858"/>
      <c r="Q5" s="858"/>
      <c r="R5" s="859"/>
      <c r="S5" s="860" t="s">
        <v>131</v>
      </c>
      <c r="T5" s="856"/>
      <c r="U5" s="856"/>
      <c r="V5" s="856"/>
      <c r="W5" s="856"/>
      <c r="X5" s="861"/>
      <c r="Y5" s="711" t="s">
        <v>3</v>
      </c>
      <c r="Z5" s="541"/>
      <c r="AA5" s="541"/>
      <c r="AB5" s="541"/>
      <c r="AC5" s="541"/>
      <c r="AD5" s="542"/>
      <c r="AE5" s="712" t="s">
        <v>552</v>
      </c>
      <c r="AF5" s="712"/>
      <c r="AG5" s="712"/>
      <c r="AH5" s="712"/>
      <c r="AI5" s="712"/>
      <c r="AJ5" s="712"/>
      <c r="AK5" s="712"/>
      <c r="AL5" s="712"/>
      <c r="AM5" s="712"/>
      <c r="AN5" s="712"/>
      <c r="AO5" s="712"/>
      <c r="AP5" s="713"/>
      <c r="AQ5" s="714" t="s">
        <v>554</v>
      </c>
      <c r="AR5" s="715"/>
      <c r="AS5" s="715"/>
      <c r="AT5" s="715"/>
      <c r="AU5" s="715"/>
      <c r="AV5" s="715"/>
      <c r="AW5" s="715"/>
      <c r="AX5" s="716"/>
    </row>
    <row r="6" spans="1:50" ht="39" customHeight="1" x14ac:dyDescent="0.15">
      <c r="A6" s="719" t="s">
        <v>4</v>
      </c>
      <c r="B6" s="720"/>
      <c r="C6" s="720"/>
      <c r="D6" s="720"/>
      <c r="E6" s="720"/>
      <c r="F6" s="72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8"/>
      <c r="W7" s="498"/>
      <c r="X7" s="498"/>
      <c r="Y7" s="937" t="s">
        <v>548</v>
      </c>
      <c r="Z7" s="441"/>
      <c r="AA7" s="441"/>
      <c r="AB7" s="441"/>
      <c r="AC7" s="441"/>
      <c r="AD7" s="938"/>
      <c r="AE7" s="927" t="s">
        <v>557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3" t="s">
        <v>389</v>
      </c>
      <c r="B8" s="494"/>
      <c r="C8" s="494"/>
      <c r="D8" s="494"/>
      <c r="E8" s="494"/>
      <c r="F8" s="495"/>
      <c r="G8" s="959" t="str">
        <f>入力規則等!A26</f>
        <v>-</v>
      </c>
      <c r="H8" s="734"/>
      <c r="I8" s="734"/>
      <c r="J8" s="734"/>
      <c r="K8" s="734"/>
      <c r="L8" s="734"/>
      <c r="M8" s="734"/>
      <c r="N8" s="734"/>
      <c r="O8" s="734"/>
      <c r="P8" s="734"/>
      <c r="Q8" s="734"/>
      <c r="R8" s="734"/>
      <c r="S8" s="734"/>
      <c r="T8" s="734"/>
      <c r="U8" s="734"/>
      <c r="V8" s="734"/>
      <c r="W8" s="734"/>
      <c r="X8" s="960"/>
      <c r="Y8" s="862" t="s">
        <v>390</v>
      </c>
      <c r="Z8" s="863"/>
      <c r="AA8" s="863"/>
      <c r="AB8" s="863"/>
      <c r="AC8" s="863"/>
      <c r="AD8" s="864"/>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66" customHeight="1" x14ac:dyDescent="0.15">
      <c r="A9" s="865" t="s">
        <v>23</v>
      </c>
      <c r="B9" s="866"/>
      <c r="C9" s="866"/>
      <c r="D9" s="866"/>
      <c r="E9" s="866"/>
      <c r="F9" s="866"/>
      <c r="G9" s="768" t="s">
        <v>558</v>
      </c>
      <c r="H9" s="769"/>
      <c r="I9" s="769"/>
      <c r="J9" s="769"/>
      <c r="K9" s="769"/>
      <c r="L9" s="769"/>
      <c r="M9" s="769"/>
      <c r="N9" s="769"/>
      <c r="O9" s="769"/>
      <c r="P9" s="769"/>
      <c r="Q9" s="769"/>
      <c r="R9" s="769"/>
      <c r="S9" s="769"/>
      <c r="T9" s="769"/>
      <c r="U9" s="769"/>
      <c r="V9" s="769"/>
      <c r="W9" s="769"/>
      <c r="X9" s="769"/>
      <c r="Y9" s="867"/>
      <c r="Z9" s="867"/>
      <c r="AA9" s="867"/>
      <c r="AB9" s="867"/>
      <c r="AC9" s="867"/>
      <c r="AD9" s="867"/>
      <c r="AE9" s="769"/>
      <c r="AF9" s="769"/>
      <c r="AG9" s="769"/>
      <c r="AH9" s="769"/>
      <c r="AI9" s="769"/>
      <c r="AJ9" s="769"/>
      <c r="AK9" s="769"/>
      <c r="AL9" s="769"/>
      <c r="AM9" s="769"/>
      <c r="AN9" s="769"/>
      <c r="AO9" s="769"/>
      <c r="AP9" s="769"/>
      <c r="AQ9" s="769"/>
      <c r="AR9" s="769"/>
      <c r="AS9" s="769"/>
      <c r="AT9" s="769"/>
      <c r="AU9" s="769"/>
      <c r="AV9" s="769"/>
      <c r="AW9" s="769"/>
      <c r="AX9" s="770"/>
    </row>
    <row r="10" spans="1:50" ht="121.5" customHeight="1" x14ac:dyDescent="0.15">
      <c r="A10" s="673" t="s">
        <v>30</v>
      </c>
      <c r="B10" s="674"/>
      <c r="C10" s="674"/>
      <c r="D10" s="674"/>
      <c r="E10" s="674"/>
      <c r="F10" s="674"/>
      <c r="G10" s="768" t="s">
        <v>559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76"/>
      <c r="H12" s="777"/>
      <c r="I12" s="777"/>
      <c r="J12" s="777"/>
      <c r="K12" s="777"/>
      <c r="L12" s="777"/>
      <c r="M12" s="777"/>
      <c r="N12" s="777"/>
      <c r="O12" s="77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6"/>
    </row>
    <row r="13" spans="1:50" ht="21" customHeight="1" x14ac:dyDescent="0.15">
      <c r="A13" s="619"/>
      <c r="B13" s="620"/>
      <c r="C13" s="620"/>
      <c r="D13" s="620"/>
      <c r="E13" s="620"/>
      <c r="F13" s="621"/>
      <c r="G13" s="737" t="s">
        <v>6</v>
      </c>
      <c r="H13" s="738"/>
      <c r="I13" s="780" t="s">
        <v>7</v>
      </c>
      <c r="J13" s="781"/>
      <c r="K13" s="781"/>
      <c r="L13" s="781"/>
      <c r="M13" s="781"/>
      <c r="N13" s="781"/>
      <c r="O13" s="782"/>
      <c r="P13" s="662">
        <v>133</v>
      </c>
      <c r="Q13" s="663"/>
      <c r="R13" s="663"/>
      <c r="S13" s="663"/>
      <c r="T13" s="663"/>
      <c r="U13" s="663"/>
      <c r="V13" s="664"/>
      <c r="W13" s="662">
        <v>130</v>
      </c>
      <c r="X13" s="663"/>
      <c r="Y13" s="663"/>
      <c r="Z13" s="663"/>
      <c r="AA13" s="663"/>
      <c r="AB13" s="663"/>
      <c r="AC13" s="664"/>
      <c r="AD13" s="662">
        <v>110</v>
      </c>
      <c r="AE13" s="663"/>
      <c r="AF13" s="663"/>
      <c r="AG13" s="663"/>
      <c r="AH13" s="663"/>
      <c r="AI13" s="663"/>
      <c r="AJ13" s="664"/>
      <c r="AK13" s="662">
        <v>111</v>
      </c>
      <c r="AL13" s="663"/>
      <c r="AM13" s="663"/>
      <c r="AN13" s="663"/>
      <c r="AO13" s="663"/>
      <c r="AP13" s="663"/>
      <c r="AQ13" s="664"/>
      <c r="AR13" s="934"/>
      <c r="AS13" s="935"/>
      <c r="AT13" s="935"/>
      <c r="AU13" s="935"/>
      <c r="AV13" s="935"/>
      <c r="AW13" s="935"/>
      <c r="AX13" s="936"/>
    </row>
    <row r="14" spans="1:50" ht="21" customHeight="1" x14ac:dyDescent="0.15">
      <c r="A14" s="619"/>
      <c r="B14" s="620"/>
      <c r="C14" s="620"/>
      <c r="D14" s="620"/>
      <c r="E14" s="620"/>
      <c r="F14" s="621"/>
      <c r="G14" s="739"/>
      <c r="H14" s="740"/>
      <c r="I14" s="725" t="s">
        <v>8</v>
      </c>
      <c r="J14" s="778"/>
      <c r="K14" s="778"/>
      <c r="L14" s="778"/>
      <c r="M14" s="778"/>
      <c r="N14" s="778"/>
      <c r="O14" s="779"/>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804"/>
      <c r="AS14" s="804"/>
      <c r="AT14" s="804"/>
      <c r="AU14" s="804"/>
      <c r="AV14" s="804"/>
      <c r="AW14" s="804"/>
      <c r="AX14" s="805"/>
    </row>
    <row r="15" spans="1:50" ht="21" customHeight="1" x14ac:dyDescent="0.15">
      <c r="A15" s="619"/>
      <c r="B15" s="620"/>
      <c r="C15" s="620"/>
      <c r="D15" s="620"/>
      <c r="E15" s="620"/>
      <c r="F15" s="621"/>
      <c r="G15" s="739"/>
      <c r="H15" s="740"/>
      <c r="I15" s="725" t="s">
        <v>51</v>
      </c>
      <c r="J15" s="726"/>
      <c r="K15" s="726"/>
      <c r="L15" s="726"/>
      <c r="M15" s="726"/>
      <c r="N15" s="726"/>
      <c r="O15" s="727"/>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22"/>
    </row>
    <row r="16" spans="1:50" ht="21" customHeight="1" x14ac:dyDescent="0.15">
      <c r="A16" s="619"/>
      <c r="B16" s="620"/>
      <c r="C16" s="620"/>
      <c r="D16" s="620"/>
      <c r="E16" s="620"/>
      <c r="F16" s="621"/>
      <c r="G16" s="739"/>
      <c r="H16" s="740"/>
      <c r="I16" s="725" t="s">
        <v>52</v>
      </c>
      <c r="J16" s="726"/>
      <c r="K16" s="726"/>
      <c r="L16" s="726"/>
      <c r="M16" s="726"/>
      <c r="N16" s="726"/>
      <c r="O16" s="727"/>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71"/>
      <c r="AS16" s="772"/>
      <c r="AT16" s="772"/>
      <c r="AU16" s="772"/>
      <c r="AV16" s="772"/>
      <c r="AW16" s="772"/>
      <c r="AX16" s="773"/>
    </row>
    <row r="17" spans="1:50" ht="24.75" customHeight="1" x14ac:dyDescent="0.15">
      <c r="A17" s="619"/>
      <c r="B17" s="620"/>
      <c r="C17" s="620"/>
      <c r="D17" s="620"/>
      <c r="E17" s="620"/>
      <c r="F17" s="621"/>
      <c r="G17" s="739"/>
      <c r="H17" s="740"/>
      <c r="I17" s="725" t="s">
        <v>50</v>
      </c>
      <c r="J17" s="778"/>
      <c r="K17" s="778"/>
      <c r="L17" s="778"/>
      <c r="M17" s="778"/>
      <c r="N17" s="778"/>
      <c r="O17" s="779"/>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32"/>
      <c r="AS17" s="932"/>
      <c r="AT17" s="932"/>
      <c r="AU17" s="932"/>
      <c r="AV17" s="932"/>
      <c r="AW17" s="932"/>
      <c r="AX17" s="933"/>
    </row>
    <row r="18" spans="1:50" ht="24.75" customHeight="1" x14ac:dyDescent="0.15">
      <c r="A18" s="619"/>
      <c r="B18" s="620"/>
      <c r="C18" s="620"/>
      <c r="D18" s="620"/>
      <c r="E18" s="620"/>
      <c r="F18" s="621"/>
      <c r="G18" s="741"/>
      <c r="H18" s="742"/>
      <c r="I18" s="730" t="s">
        <v>20</v>
      </c>
      <c r="J18" s="731"/>
      <c r="K18" s="731"/>
      <c r="L18" s="731"/>
      <c r="M18" s="731"/>
      <c r="N18" s="731"/>
      <c r="O18" s="732"/>
      <c r="P18" s="894">
        <f>SUM(P13:V17)</f>
        <v>133</v>
      </c>
      <c r="Q18" s="895"/>
      <c r="R18" s="895"/>
      <c r="S18" s="895"/>
      <c r="T18" s="895"/>
      <c r="U18" s="895"/>
      <c r="V18" s="896"/>
      <c r="W18" s="894">
        <f>SUM(W13:AC17)</f>
        <v>130</v>
      </c>
      <c r="X18" s="895"/>
      <c r="Y18" s="895"/>
      <c r="Z18" s="895"/>
      <c r="AA18" s="895"/>
      <c r="AB18" s="895"/>
      <c r="AC18" s="896"/>
      <c r="AD18" s="894">
        <f>SUM(AD13:AJ17)</f>
        <v>110</v>
      </c>
      <c r="AE18" s="895"/>
      <c r="AF18" s="895"/>
      <c r="AG18" s="895"/>
      <c r="AH18" s="895"/>
      <c r="AI18" s="895"/>
      <c r="AJ18" s="896"/>
      <c r="AK18" s="894">
        <f>SUM(AK13:AQ17)</f>
        <v>111</v>
      </c>
      <c r="AL18" s="895"/>
      <c r="AM18" s="895"/>
      <c r="AN18" s="895"/>
      <c r="AO18" s="895"/>
      <c r="AP18" s="895"/>
      <c r="AQ18" s="896"/>
      <c r="AR18" s="894">
        <f>SUM(AR13:AX17)</f>
        <v>0</v>
      </c>
      <c r="AS18" s="895"/>
      <c r="AT18" s="895"/>
      <c r="AU18" s="895"/>
      <c r="AV18" s="895"/>
      <c r="AW18" s="895"/>
      <c r="AX18" s="897"/>
    </row>
    <row r="19" spans="1:50" ht="24.75" customHeight="1" x14ac:dyDescent="0.15">
      <c r="A19" s="619"/>
      <c r="B19" s="620"/>
      <c r="C19" s="620"/>
      <c r="D19" s="620"/>
      <c r="E19" s="620"/>
      <c r="F19" s="621"/>
      <c r="G19" s="892" t="s">
        <v>9</v>
      </c>
      <c r="H19" s="893"/>
      <c r="I19" s="893"/>
      <c r="J19" s="893"/>
      <c r="K19" s="893"/>
      <c r="L19" s="893"/>
      <c r="M19" s="893"/>
      <c r="N19" s="893"/>
      <c r="O19" s="893"/>
      <c r="P19" s="662">
        <v>133</v>
      </c>
      <c r="Q19" s="663"/>
      <c r="R19" s="663"/>
      <c r="S19" s="663"/>
      <c r="T19" s="663"/>
      <c r="U19" s="663"/>
      <c r="V19" s="664"/>
      <c r="W19" s="662">
        <v>130</v>
      </c>
      <c r="X19" s="663"/>
      <c r="Y19" s="663"/>
      <c r="Z19" s="663"/>
      <c r="AA19" s="663"/>
      <c r="AB19" s="663"/>
      <c r="AC19" s="664"/>
      <c r="AD19" s="662">
        <v>110</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92" t="s">
        <v>10</v>
      </c>
      <c r="H20" s="893"/>
      <c r="I20" s="893"/>
      <c r="J20" s="893"/>
      <c r="K20" s="893"/>
      <c r="L20" s="893"/>
      <c r="M20" s="893"/>
      <c r="N20" s="893"/>
      <c r="O20" s="89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540</v>
      </c>
      <c r="B22" s="983"/>
      <c r="C22" s="983"/>
      <c r="D22" s="983"/>
      <c r="E22" s="983"/>
      <c r="F22" s="984"/>
      <c r="G22" s="969" t="s">
        <v>474</v>
      </c>
      <c r="H22" s="215"/>
      <c r="I22" s="215"/>
      <c r="J22" s="215"/>
      <c r="K22" s="215"/>
      <c r="L22" s="215"/>
      <c r="M22" s="215"/>
      <c r="N22" s="215"/>
      <c r="O22" s="216"/>
      <c r="P22" s="954" t="s">
        <v>538</v>
      </c>
      <c r="Q22" s="215"/>
      <c r="R22" s="215"/>
      <c r="S22" s="215"/>
      <c r="T22" s="215"/>
      <c r="U22" s="215"/>
      <c r="V22" s="216"/>
      <c r="W22" s="954" t="s">
        <v>539</v>
      </c>
      <c r="X22" s="215"/>
      <c r="Y22" s="215"/>
      <c r="Z22" s="215"/>
      <c r="AA22" s="215"/>
      <c r="AB22" s="215"/>
      <c r="AC22" s="216"/>
      <c r="AD22" s="954" t="s">
        <v>473</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560</v>
      </c>
      <c r="H23" s="971"/>
      <c r="I23" s="971"/>
      <c r="J23" s="971"/>
      <c r="K23" s="971"/>
      <c r="L23" s="971"/>
      <c r="M23" s="971"/>
      <c r="N23" s="971"/>
      <c r="O23" s="972"/>
      <c r="P23" s="934">
        <v>112</v>
      </c>
      <c r="Q23" s="935"/>
      <c r="R23" s="935"/>
      <c r="S23" s="935"/>
      <c r="T23" s="935"/>
      <c r="U23" s="935"/>
      <c r="V23" s="955"/>
      <c r="W23" s="934"/>
      <c r="X23" s="935"/>
      <c r="Y23" s="935"/>
      <c r="Z23" s="935"/>
      <c r="AA23" s="935"/>
      <c r="AB23" s="935"/>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73"/>
      <c r="H24" s="974"/>
      <c r="I24" s="974"/>
      <c r="J24" s="974"/>
      <c r="K24" s="974"/>
      <c r="L24" s="974"/>
      <c r="M24" s="974"/>
      <c r="N24" s="974"/>
      <c r="O24" s="975"/>
      <c r="P24" s="662"/>
      <c r="Q24" s="663"/>
      <c r="R24" s="663"/>
      <c r="S24" s="663"/>
      <c r="T24" s="663"/>
      <c r="U24" s="663"/>
      <c r="V24" s="664"/>
      <c r="W24" s="662"/>
      <c r="X24" s="663"/>
      <c r="Y24" s="663"/>
      <c r="Z24" s="663"/>
      <c r="AA24" s="663"/>
      <c r="AB24" s="663"/>
      <c r="AC24" s="66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73"/>
      <c r="H25" s="974"/>
      <c r="I25" s="974"/>
      <c r="J25" s="974"/>
      <c r="K25" s="974"/>
      <c r="L25" s="974"/>
      <c r="M25" s="974"/>
      <c r="N25" s="974"/>
      <c r="O25" s="975"/>
      <c r="P25" s="662"/>
      <c r="Q25" s="663"/>
      <c r="R25" s="663"/>
      <c r="S25" s="663"/>
      <c r="T25" s="663"/>
      <c r="U25" s="663"/>
      <c r="V25" s="664"/>
      <c r="W25" s="662"/>
      <c r="X25" s="663"/>
      <c r="Y25" s="663"/>
      <c r="Z25" s="663"/>
      <c r="AA25" s="663"/>
      <c r="AB25" s="663"/>
      <c r="AC25" s="66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62"/>
      <c r="Q26" s="663"/>
      <c r="R26" s="663"/>
      <c r="S26" s="663"/>
      <c r="T26" s="663"/>
      <c r="U26" s="663"/>
      <c r="V26" s="664"/>
      <c r="W26" s="662"/>
      <c r="X26" s="663"/>
      <c r="Y26" s="663"/>
      <c r="Z26" s="663"/>
      <c r="AA26" s="663"/>
      <c r="AB26" s="663"/>
      <c r="AC26" s="66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62"/>
      <c r="Q27" s="663"/>
      <c r="R27" s="663"/>
      <c r="S27" s="663"/>
      <c r="T27" s="663"/>
      <c r="U27" s="663"/>
      <c r="V27" s="664"/>
      <c r="W27" s="662"/>
      <c r="X27" s="663"/>
      <c r="Y27" s="663"/>
      <c r="Z27" s="663"/>
      <c r="AA27" s="663"/>
      <c r="AB27" s="663"/>
      <c r="AC27" s="66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478</v>
      </c>
      <c r="H28" s="977"/>
      <c r="I28" s="977"/>
      <c r="J28" s="977"/>
      <c r="K28" s="977"/>
      <c r="L28" s="977"/>
      <c r="M28" s="977"/>
      <c r="N28" s="977"/>
      <c r="O28" s="978"/>
      <c r="P28" s="894">
        <f>P29-SUM(P23:P27)</f>
        <v>-1</v>
      </c>
      <c r="Q28" s="895"/>
      <c r="R28" s="895"/>
      <c r="S28" s="895"/>
      <c r="T28" s="895"/>
      <c r="U28" s="895"/>
      <c r="V28" s="896"/>
      <c r="W28" s="894">
        <f>W29-SUM(W23:W27)</f>
        <v>0</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475</v>
      </c>
      <c r="H29" s="980"/>
      <c r="I29" s="980"/>
      <c r="J29" s="980"/>
      <c r="K29" s="980"/>
      <c r="L29" s="980"/>
      <c r="M29" s="980"/>
      <c r="N29" s="980"/>
      <c r="O29" s="981"/>
      <c r="P29" s="951">
        <f>AK13</f>
        <v>111</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5" t="s">
        <v>491</v>
      </c>
      <c r="B30" s="876"/>
      <c r="C30" s="876"/>
      <c r="D30" s="876"/>
      <c r="E30" s="876"/>
      <c r="F30" s="877"/>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357</v>
      </c>
      <c r="AF30" s="873"/>
      <c r="AG30" s="873"/>
      <c r="AH30" s="874"/>
      <c r="AI30" s="872" t="s">
        <v>363</v>
      </c>
      <c r="AJ30" s="873"/>
      <c r="AK30" s="873"/>
      <c r="AL30" s="874"/>
      <c r="AM30" s="930" t="s">
        <v>472</v>
      </c>
      <c r="AN30" s="930"/>
      <c r="AO30" s="930"/>
      <c r="AP30" s="872"/>
      <c r="AQ30" s="783" t="s">
        <v>355</v>
      </c>
      <c r="AR30" s="784"/>
      <c r="AS30" s="784"/>
      <c r="AT30" s="785"/>
      <c r="AU30" s="790" t="s">
        <v>253</v>
      </c>
      <c r="AV30" s="790"/>
      <c r="AW30" s="790"/>
      <c r="AX30" s="93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5">
        <v>32</v>
      </c>
      <c r="AR31" s="193"/>
      <c r="AS31" s="126" t="s">
        <v>356</v>
      </c>
      <c r="AT31" s="127"/>
      <c r="AU31" s="192" t="s">
        <v>618</v>
      </c>
      <c r="AV31" s="192"/>
      <c r="AW31" s="396" t="s">
        <v>300</v>
      </c>
      <c r="AX31" s="397"/>
    </row>
    <row r="32" spans="1:50" ht="81" customHeight="1" x14ac:dyDescent="0.15">
      <c r="A32" s="401"/>
      <c r="B32" s="399"/>
      <c r="C32" s="399"/>
      <c r="D32" s="399"/>
      <c r="E32" s="399"/>
      <c r="F32" s="400"/>
      <c r="G32" s="566" t="s">
        <v>561</v>
      </c>
      <c r="H32" s="665"/>
      <c r="I32" s="665"/>
      <c r="J32" s="665"/>
      <c r="K32" s="665"/>
      <c r="L32" s="665"/>
      <c r="M32" s="665"/>
      <c r="N32" s="665"/>
      <c r="O32" s="666"/>
      <c r="P32" s="98" t="s">
        <v>562</v>
      </c>
      <c r="Q32" s="555"/>
      <c r="R32" s="555"/>
      <c r="S32" s="555"/>
      <c r="T32" s="555"/>
      <c r="U32" s="555"/>
      <c r="V32" s="555"/>
      <c r="W32" s="555"/>
      <c r="X32" s="556"/>
      <c r="Y32" s="469" t="s">
        <v>12</v>
      </c>
      <c r="Z32" s="529"/>
      <c r="AA32" s="530"/>
      <c r="AB32" s="459" t="s">
        <v>563</v>
      </c>
      <c r="AC32" s="459"/>
      <c r="AD32" s="459"/>
      <c r="AE32" s="211">
        <v>0</v>
      </c>
      <c r="AF32" s="212"/>
      <c r="AG32" s="212"/>
      <c r="AH32" s="212"/>
      <c r="AI32" s="211">
        <v>1</v>
      </c>
      <c r="AJ32" s="212"/>
      <c r="AK32" s="212"/>
      <c r="AL32" s="212"/>
      <c r="AM32" s="211">
        <v>1</v>
      </c>
      <c r="AN32" s="212"/>
      <c r="AO32" s="212"/>
      <c r="AP32" s="212"/>
      <c r="AQ32" s="335" t="s">
        <v>616</v>
      </c>
      <c r="AR32" s="200"/>
      <c r="AS32" s="200"/>
      <c r="AT32" s="336"/>
      <c r="AU32" s="212" t="s">
        <v>619</v>
      </c>
      <c r="AV32" s="212"/>
      <c r="AW32" s="212"/>
      <c r="AX32" s="214"/>
    </row>
    <row r="33" spans="1:50" ht="81" customHeight="1" x14ac:dyDescent="0.15">
      <c r="A33" s="402"/>
      <c r="B33" s="403"/>
      <c r="C33" s="403"/>
      <c r="D33" s="403"/>
      <c r="E33" s="403"/>
      <c r="F33" s="404"/>
      <c r="G33" s="667"/>
      <c r="H33" s="668"/>
      <c r="I33" s="668"/>
      <c r="J33" s="668"/>
      <c r="K33" s="668"/>
      <c r="L33" s="668"/>
      <c r="M33" s="668"/>
      <c r="N33" s="668"/>
      <c r="O33" s="669"/>
      <c r="P33" s="774"/>
      <c r="Q33" s="774"/>
      <c r="R33" s="774"/>
      <c r="S33" s="774"/>
      <c r="T33" s="774"/>
      <c r="U33" s="774"/>
      <c r="V33" s="774"/>
      <c r="W33" s="774"/>
      <c r="X33" s="775"/>
      <c r="Y33" s="413" t="s">
        <v>54</v>
      </c>
      <c r="Z33" s="414"/>
      <c r="AA33" s="415"/>
      <c r="AB33" s="521" t="s">
        <v>563</v>
      </c>
      <c r="AC33" s="521"/>
      <c r="AD33" s="521"/>
      <c r="AE33" s="211">
        <v>1</v>
      </c>
      <c r="AF33" s="212"/>
      <c r="AG33" s="212"/>
      <c r="AH33" s="212"/>
      <c r="AI33" s="211">
        <v>1</v>
      </c>
      <c r="AJ33" s="212"/>
      <c r="AK33" s="212"/>
      <c r="AL33" s="212"/>
      <c r="AM33" s="211">
        <v>1</v>
      </c>
      <c r="AN33" s="212"/>
      <c r="AO33" s="212"/>
      <c r="AP33" s="212"/>
      <c r="AQ33" s="335">
        <v>1</v>
      </c>
      <c r="AR33" s="200"/>
      <c r="AS33" s="200"/>
      <c r="AT33" s="336"/>
      <c r="AU33" s="212" t="s">
        <v>620</v>
      </c>
      <c r="AV33" s="212"/>
      <c r="AW33" s="212"/>
      <c r="AX33" s="214"/>
    </row>
    <row r="34" spans="1:50" ht="81" customHeight="1" x14ac:dyDescent="0.15">
      <c r="A34" s="401"/>
      <c r="B34" s="399"/>
      <c r="C34" s="399"/>
      <c r="D34" s="399"/>
      <c r="E34" s="399"/>
      <c r="F34" s="400"/>
      <c r="G34" s="670"/>
      <c r="H34" s="671"/>
      <c r="I34" s="671"/>
      <c r="J34" s="671"/>
      <c r="K34" s="671"/>
      <c r="L34" s="671"/>
      <c r="M34" s="671"/>
      <c r="N34" s="671"/>
      <c r="O34" s="672"/>
      <c r="P34" s="557"/>
      <c r="Q34" s="557"/>
      <c r="R34" s="557"/>
      <c r="S34" s="557"/>
      <c r="T34" s="557"/>
      <c r="U34" s="557"/>
      <c r="V34" s="557"/>
      <c r="W34" s="557"/>
      <c r="X34" s="558"/>
      <c r="Y34" s="413" t="s">
        <v>13</v>
      </c>
      <c r="Z34" s="414"/>
      <c r="AA34" s="415"/>
      <c r="AB34" s="554" t="s">
        <v>301</v>
      </c>
      <c r="AC34" s="554"/>
      <c r="AD34" s="554"/>
      <c r="AE34" s="211">
        <v>0</v>
      </c>
      <c r="AF34" s="212"/>
      <c r="AG34" s="212"/>
      <c r="AH34" s="212"/>
      <c r="AI34" s="211">
        <v>100</v>
      </c>
      <c r="AJ34" s="212"/>
      <c r="AK34" s="212"/>
      <c r="AL34" s="212"/>
      <c r="AM34" s="211">
        <v>100</v>
      </c>
      <c r="AN34" s="212"/>
      <c r="AO34" s="212"/>
      <c r="AP34" s="212"/>
      <c r="AQ34" s="335" t="s">
        <v>616</v>
      </c>
      <c r="AR34" s="200"/>
      <c r="AS34" s="200"/>
      <c r="AT34" s="336"/>
      <c r="AU34" s="212" t="s">
        <v>620</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5"/>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6" t="s">
        <v>300</v>
      </c>
      <c r="AX38" s="397"/>
    </row>
    <row r="39" spans="1:50" ht="23.25" hidden="1" customHeight="1" x14ac:dyDescent="0.15">
      <c r="A39" s="401"/>
      <c r="B39" s="399"/>
      <c r="C39" s="399"/>
      <c r="D39" s="399"/>
      <c r="E39" s="399"/>
      <c r="F39" s="400"/>
      <c r="G39" s="566"/>
      <c r="H39" s="498"/>
      <c r="I39" s="498"/>
      <c r="J39" s="498"/>
      <c r="K39" s="498"/>
      <c r="L39" s="498"/>
      <c r="M39" s="498"/>
      <c r="N39" s="498"/>
      <c r="O39" s="567"/>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8"/>
      <c r="H40" s="569"/>
      <c r="I40" s="569"/>
      <c r="J40" s="569"/>
      <c r="K40" s="569"/>
      <c r="L40" s="569"/>
      <c r="M40" s="569"/>
      <c r="N40" s="569"/>
      <c r="O40" s="570"/>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71"/>
      <c r="H41" s="572"/>
      <c r="I41" s="572"/>
      <c r="J41" s="572"/>
      <c r="K41" s="572"/>
      <c r="L41" s="572"/>
      <c r="M41" s="572"/>
      <c r="N41" s="572"/>
      <c r="O41" s="573"/>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6" t="s">
        <v>300</v>
      </c>
      <c r="AX45" s="397"/>
    </row>
    <row r="46" spans="1:50" ht="23.25" hidden="1" customHeight="1" x14ac:dyDescent="0.15">
      <c r="A46" s="401"/>
      <c r="B46" s="399"/>
      <c r="C46" s="399"/>
      <c r="D46" s="399"/>
      <c r="E46" s="399"/>
      <c r="F46" s="400"/>
      <c r="G46" s="566"/>
      <c r="H46" s="498"/>
      <c r="I46" s="498"/>
      <c r="J46" s="498"/>
      <c r="K46" s="498"/>
      <c r="L46" s="498"/>
      <c r="M46" s="498"/>
      <c r="N46" s="498"/>
      <c r="O46" s="567"/>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8"/>
      <c r="H47" s="569"/>
      <c r="I47" s="569"/>
      <c r="J47" s="569"/>
      <c r="K47" s="569"/>
      <c r="L47" s="569"/>
      <c r="M47" s="569"/>
      <c r="N47" s="569"/>
      <c r="O47" s="570"/>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71"/>
      <c r="H48" s="572"/>
      <c r="I48" s="572"/>
      <c r="J48" s="572"/>
      <c r="K48" s="572"/>
      <c r="L48" s="572"/>
      <c r="M48" s="572"/>
      <c r="N48" s="572"/>
      <c r="O48" s="573"/>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6" t="s">
        <v>300</v>
      </c>
      <c r="AX52" s="397"/>
    </row>
    <row r="53" spans="1:50" ht="23.25" hidden="1" customHeight="1" x14ac:dyDescent="0.15">
      <c r="A53" s="401"/>
      <c r="B53" s="399"/>
      <c r="C53" s="399"/>
      <c r="D53" s="399"/>
      <c r="E53" s="399"/>
      <c r="F53" s="400"/>
      <c r="G53" s="566"/>
      <c r="H53" s="498"/>
      <c r="I53" s="498"/>
      <c r="J53" s="498"/>
      <c r="K53" s="498"/>
      <c r="L53" s="498"/>
      <c r="M53" s="498"/>
      <c r="N53" s="498"/>
      <c r="O53" s="567"/>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8"/>
      <c r="H54" s="569"/>
      <c r="I54" s="569"/>
      <c r="J54" s="569"/>
      <c r="K54" s="569"/>
      <c r="L54" s="569"/>
      <c r="M54" s="569"/>
      <c r="N54" s="569"/>
      <c r="O54" s="570"/>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71"/>
      <c r="H55" s="572"/>
      <c r="I55" s="572"/>
      <c r="J55" s="572"/>
      <c r="K55" s="572"/>
      <c r="L55" s="572"/>
      <c r="M55" s="572"/>
      <c r="N55" s="572"/>
      <c r="O55" s="573"/>
      <c r="P55" s="104"/>
      <c r="Q55" s="104"/>
      <c r="R55" s="104"/>
      <c r="S55" s="104"/>
      <c r="T55" s="104"/>
      <c r="U55" s="104"/>
      <c r="V55" s="104"/>
      <c r="W55" s="104"/>
      <c r="X55" s="105"/>
      <c r="Y55" s="413" t="s">
        <v>13</v>
      </c>
      <c r="Z55" s="414"/>
      <c r="AA55" s="415"/>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6" t="s">
        <v>300</v>
      </c>
      <c r="AX59" s="397"/>
    </row>
    <row r="60" spans="1:50" ht="23.25" hidden="1" customHeight="1" x14ac:dyDescent="0.15">
      <c r="A60" s="401"/>
      <c r="B60" s="399"/>
      <c r="C60" s="399"/>
      <c r="D60" s="399"/>
      <c r="E60" s="399"/>
      <c r="F60" s="400"/>
      <c r="G60" s="566"/>
      <c r="H60" s="498"/>
      <c r="I60" s="498"/>
      <c r="J60" s="498"/>
      <c r="K60" s="498"/>
      <c r="L60" s="498"/>
      <c r="M60" s="498"/>
      <c r="N60" s="498"/>
      <c r="O60" s="567"/>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8"/>
      <c r="H61" s="569"/>
      <c r="I61" s="569"/>
      <c r="J61" s="569"/>
      <c r="K61" s="569"/>
      <c r="L61" s="569"/>
      <c r="M61" s="569"/>
      <c r="N61" s="569"/>
      <c r="O61" s="570"/>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71"/>
      <c r="H62" s="572"/>
      <c r="I62" s="572"/>
      <c r="J62" s="572"/>
      <c r="K62" s="572"/>
      <c r="L62" s="572"/>
      <c r="M62" s="572"/>
      <c r="N62" s="572"/>
      <c r="O62" s="573"/>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6"/>
      <c r="AF77" s="907"/>
      <c r="AG77" s="907"/>
      <c r="AH77" s="907"/>
      <c r="AI77" s="906"/>
      <c r="AJ77" s="907"/>
      <c r="AK77" s="907"/>
      <c r="AL77" s="907"/>
      <c r="AM77" s="906"/>
      <c r="AN77" s="907"/>
      <c r="AO77" s="907"/>
      <c r="AP77" s="907"/>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92"/>
      <c r="I78" s="593"/>
      <c r="J78" s="593"/>
      <c r="K78" s="593"/>
      <c r="L78" s="593"/>
      <c r="M78" s="593"/>
      <c r="N78" s="593"/>
      <c r="O78" s="594"/>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5"/>
    </row>
    <row r="80" spans="1:50" ht="18.75" hidden="1" customHeight="1" x14ac:dyDescent="0.15">
      <c r="A80" s="878"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9"/>
      <c r="B82" s="525"/>
      <c r="C82" s="426"/>
      <c r="D82" s="426"/>
      <c r="E82" s="426"/>
      <c r="F82" s="427"/>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row>
    <row r="83" spans="1:60" ht="22.5" hidden="1" customHeight="1" x14ac:dyDescent="0.15">
      <c r="A83" s="879"/>
      <c r="B83" s="525"/>
      <c r="C83" s="426"/>
      <c r="D83" s="426"/>
      <c r="E83" s="426"/>
      <c r="F83" s="427"/>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row>
    <row r="84" spans="1:60" ht="19.5" hidden="1" customHeight="1" x14ac:dyDescent="0.15">
      <c r="A84" s="879"/>
      <c r="B84" s="526"/>
      <c r="C84" s="527"/>
      <c r="D84" s="527"/>
      <c r="E84" s="527"/>
      <c r="F84" s="528"/>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5"/>
    </row>
    <row r="85" spans="1:60" ht="18.75" customHeight="1" x14ac:dyDescent="0.15">
      <c r="A85" s="87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customHeight="1" x14ac:dyDescent="0.15">
      <c r="A86" s="87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621</v>
      </c>
      <c r="AV86" s="192"/>
      <c r="AW86" s="396" t="s">
        <v>300</v>
      </c>
      <c r="AX86" s="397"/>
      <c r="AY86" s="10"/>
      <c r="AZ86" s="10"/>
      <c r="BA86" s="10"/>
      <c r="BB86" s="10"/>
      <c r="BC86" s="10"/>
      <c r="BD86" s="10"/>
      <c r="BE86" s="10"/>
      <c r="BF86" s="10"/>
      <c r="BG86" s="10"/>
      <c r="BH86" s="10"/>
    </row>
    <row r="87" spans="1:60" ht="57.75" customHeight="1" x14ac:dyDescent="0.15">
      <c r="A87" s="879"/>
      <c r="B87" s="426"/>
      <c r="C87" s="426"/>
      <c r="D87" s="426"/>
      <c r="E87" s="426"/>
      <c r="F87" s="427"/>
      <c r="G87" s="97" t="s">
        <v>565</v>
      </c>
      <c r="H87" s="98"/>
      <c r="I87" s="98"/>
      <c r="J87" s="98"/>
      <c r="K87" s="98"/>
      <c r="L87" s="98"/>
      <c r="M87" s="98"/>
      <c r="N87" s="98"/>
      <c r="O87" s="99"/>
      <c r="P87" s="98" t="s">
        <v>566</v>
      </c>
      <c r="Q87" s="512"/>
      <c r="R87" s="512"/>
      <c r="S87" s="512"/>
      <c r="T87" s="512"/>
      <c r="U87" s="512"/>
      <c r="V87" s="512"/>
      <c r="W87" s="512"/>
      <c r="X87" s="513"/>
      <c r="Y87" s="563" t="s">
        <v>62</v>
      </c>
      <c r="Z87" s="564"/>
      <c r="AA87" s="565"/>
      <c r="AB87" s="459" t="s">
        <v>569</v>
      </c>
      <c r="AC87" s="459"/>
      <c r="AD87" s="459"/>
      <c r="AE87" s="211">
        <v>50</v>
      </c>
      <c r="AF87" s="212"/>
      <c r="AG87" s="212"/>
      <c r="AH87" s="212"/>
      <c r="AI87" s="211">
        <v>49</v>
      </c>
      <c r="AJ87" s="212"/>
      <c r="AK87" s="212"/>
      <c r="AL87" s="212"/>
      <c r="AM87" s="211">
        <v>49</v>
      </c>
      <c r="AN87" s="212"/>
      <c r="AO87" s="212"/>
      <c r="AP87" s="212"/>
      <c r="AQ87" s="335" t="s">
        <v>466</v>
      </c>
      <c r="AR87" s="200"/>
      <c r="AS87" s="200"/>
      <c r="AT87" s="336"/>
      <c r="AU87" s="212" t="s">
        <v>622</v>
      </c>
      <c r="AV87" s="212"/>
      <c r="AW87" s="212"/>
      <c r="AX87" s="214"/>
    </row>
    <row r="88" spans="1:60" ht="57.75" customHeight="1" x14ac:dyDescent="0.15">
      <c r="A88" s="87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569</v>
      </c>
      <c r="AC88" s="521"/>
      <c r="AD88" s="521"/>
      <c r="AE88" s="211">
        <v>49</v>
      </c>
      <c r="AF88" s="212"/>
      <c r="AG88" s="212"/>
      <c r="AH88" s="212"/>
      <c r="AI88" s="211">
        <v>50</v>
      </c>
      <c r="AJ88" s="212"/>
      <c r="AK88" s="212"/>
      <c r="AL88" s="212"/>
      <c r="AM88" s="211">
        <v>50</v>
      </c>
      <c r="AN88" s="212"/>
      <c r="AO88" s="212"/>
      <c r="AP88" s="212"/>
      <c r="AQ88" s="335">
        <v>50</v>
      </c>
      <c r="AR88" s="200"/>
      <c r="AS88" s="200"/>
      <c r="AT88" s="336"/>
      <c r="AU88" s="212" t="s">
        <v>622</v>
      </c>
      <c r="AV88" s="212"/>
      <c r="AW88" s="212"/>
      <c r="AX88" s="214"/>
      <c r="AY88" s="10"/>
      <c r="AZ88" s="10"/>
      <c r="BA88" s="10"/>
      <c r="BB88" s="10"/>
      <c r="BC88" s="10"/>
    </row>
    <row r="89" spans="1:60" ht="57.75" customHeight="1" x14ac:dyDescent="0.15">
      <c r="A89" s="879"/>
      <c r="B89" s="527"/>
      <c r="C89" s="527"/>
      <c r="D89" s="527"/>
      <c r="E89" s="527"/>
      <c r="F89" s="528"/>
      <c r="G89" s="103"/>
      <c r="H89" s="104"/>
      <c r="I89" s="104"/>
      <c r="J89" s="104"/>
      <c r="K89" s="104"/>
      <c r="L89" s="104"/>
      <c r="M89" s="104"/>
      <c r="N89" s="104"/>
      <c r="O89" s="105"/>
      <c r="P89" s="169"/>
      <c r="Q89" s="169"/>
      <c r="R89" s="169"/>
      <c r="S89" s="169"/>
      <c r="T89" s="169"/>
      <c r="U89" s="169"/>
      <c r="V89" s="169"/>
      <c r="W89" s="169"/>
      <c r="X89" s="562"/>
      <c r="Y89" s="456" t="s">
        <v>13</v>
      </c>
      <c r="Z89" s="457"/>
      <c r="AA89" s="458"/>
      <c r="AB89" s="599" t="s">
        <v>14</v>
      </c>
      <c r="AC89" s="599"/>
      <c r="AD89" s="599"/>
      <c r="AE89" s="211">
        <v>102</v>
      </c>
      <c r="AF89" s="212"/>
      <c r="AG89" s="212"/>
      <c r="AH89" s="212"/>
      <c r="AI89" s="211">
        <v>98</v>
      </c>
      <c r="AJ89" s="212"/>
      <c r="AK89" s="212"/>
      <c r="AL89" s="212"/>
      <c r="AM89" s="211">
        <v>98</v>
      </c>
      <c r="AN89" s="212"/>
      <c r="AO89" s="212"/>
      <c r="AP89" s="212"/>
      <c r="AQ89" s="335" t="s">
        <v>466</v>
      </c>
      <c r="AR89" s="200"/>
      <c r="AS89" s="200"/>
      <c r="AT89" s="336"/>
      <c r="AU89" s="212" t="s">
        <v>623</v>
      </c>
      <c r="AV89" s="212"/>
      <c r="AW89" s="212"/>
      <c r="AX89" s="214"/>
      <c r="AY89" s="10"/>
      <c r="AZ89" s="10"/>
      <c r="BA89" s="10"/>
      <c r="BB89" s="10"/>
      <c r="BC89" s="10"/>
      <c r="BD89" s="10"/>
      <c r="BE89" s="10"/>
      <c r="BF89" s="10"/>
      <c r="BG89" s="10"/>
      <c r="BH89" s="10"/>
    </row>
    <row r="90" spans="1:60" ht="18.75" customHeight="1" x14ac:dyDescent="0.15">
      <c r="A90" s="87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customHeight="1" x14ac:dyDescent="0.15">
      <c r="A91" s="87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v>30</v>
      </c>
      <c r="AR91" s="192"/>
      <c r="AS91" s="126" t="s">
        <v>356</v>
      </c>
      <c r="AT91" s="127"/>
      <c r="AU91" s="192" t="s">
        <v>620</v>
      </c>
      <c r="AV91" s="192"/>
      <c r="AW91" s="396" t="s">
        <v>300</v>
      </c>
      <c r="AX91" s="397"/>
      <c r="AY91" s="10"/>
      <c r="AZ91" s="10"/>
      <c r="BA91" s="10"/>
      <c r="BB91" s="10"/>
      <c r="BC91" s="10"/>
    </row>
    <row r="92" spans="1:60" ht="42" customHeight="1" x14ac:dyDescent="0.15">
      <c r="A92" s="879"/>
      <c r="B92" s="426"/>
      <c r="C92" s="426"/>
      <c r="D92" s="426"/>
      <c r="E92" s="426"/>
      <c r="F92" s="427"/>
      <c r="G92" s="97" t="s">
        <v>567</v>
      </c>
      <c r="H92" s="98"/>
      <c r="I92" s="98"/>
      <c r="J92" s="98"/>
      <c r="K92" s="98"/>
      <c r="L92" s="98"/>
      <c r="M92" s="98"/>
      <c r="N92" s="98"/>
      <c r="O92" s="99"/>
      <c r="P92" s="98" t="s">
        <v>568</v>
      </c>
      <c r="Q92" s="512"/>
      <c r="R92" s="512"/>
      <c r="S92" s="512"/>
      <c r="T92" s="512"/>
      <c r="U92" s="512"/>
      <c r="V92" s="512"/>
      <c r="W92" s="512"/>
      <c r="X92" s="513"/>
      <c r="Y92" s="563" t="s">
        <v>62</v>
      </c>
      <c r="Z92" s="564"/>
      <c r="AA92" s="565"/>
      <c r="AB92" s="459" t="s">
        <v>570</v>
      </c>
      <c r="AC92" s="459"/>
      <c r="AD92" s="459"/>
      <c r="AE92" s="211">
        <v>72</v>
      </c>
      <c r="AF92" s="212"/>
      <c r="AG92" s="212"/>
      <c r="AH92" s="212"/>
      <c r="AI92" s="211">
        <v>83</v>
      </c>
      <c r="AJ92" s="212"/>
      <c r="AK92" s="212"/>
      <c r="AL92" s="212"/>
      <c r="AM92" s="335">
        <v>88</v>
      </c>
      <c r="AN92" s="200"/>
      <c r="AO92" s="200"/>
      <c r="AP92" s="336"/>
      <c r="AQ92" s="335" t="s">
        <v>466</v>
      </c>
      <c r="AR92" s="200"/>
      <c r="AS92" s="200"/>
      <c r="AT92" s="336"/>
      <c r="AU92" s="335" t="s">
        <v>466</v>
      </c>
      <c r="AV92" s="200"/>
      <c r="AW92" s="200"/>
      <c r="AX92" s="336"/>
      <c r="AY92" s="10"/>
      <c r="AZ92" s="10"/>
      <c r="BA92" s="10"/>
      <c r="BB92" s="10"/>
      <c r="BC92" s="10"/>
      <c r="BD92" s="10"/>
      <c r="BE92" s="10"/>
      <c r="BF92" s="10"/>
      <c r="BG92" s="10"/>
      <c r="BH92" s="10"/>
    </row>
    <row r="93" spans="1:60" ht="42" customHeight="1" x14ac:dyDescent="0.15">
      <c r="A93" s="87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t="s">
        <v>570</v>
      </c>
      <c r="AC93" s="521"/>
      <c r="AD93" s="521"/>
      <c r="AE93" s="211" t="s">
        <v>571</v>
      </c>
      <c r="AF93" s="212"/>
      <c r="AG93" s="212"/>
      <c r="AH93" s="212"/>
      <c r="AI93" s="211">
        <v>75</v>
      </c>
      <c r="AJ93" s="212"/>
      <c r="AK93" s="212"/>
      <c r="AL93" s="212"/>
      <c r="AM93" s="335">
        <v>100</v>
      </c>
      <c r="AN93" s="200"/>
      <c r="AO93" s="200"/>
      <c r="AP93" s="336"/>
      <c r="AQ93" s="335">
        <v>100</v>
      </c>
      <c r="AR93" s="200"/>
      <c r="AS93" s="200"/>
      <c r="AT93" s="336"/>
      <c r="AU93" s="212" t="s">
        <v>624</v>
      </c>
      <c r="AV93" s="212"/>
      <c r="AW93" s="212"/>
      <c r="AX93" s="214"/>
    </row>
    <row r="94" spans="1:60" ht="42" customHeight="1" thickBot="1" x14ac:dyDescent="0.2">
      <c r="A94" s="879"/>
      <c r="B94" s="527"/>
      <c r="C94" s="527"/>
      <c r="D94" s="527"/>
      <c r="E94" s="527"/>
      <c r="F94" s="528"/>
      <c r="G94" s="103"/>
      <c r="H94" s="104"/>
      <c r="I94" s="104"/>
      <c r="J94" s="104"/>
      <c r="K94" s="104"/>
      <c r="L94" s="104"/>
      <c r="M94" s="104"/>
      <c r="N94" s="104"/>
      <c r="O94" s="105"/>
      <c r="P94" s="169"/>
      <c r="Q94" s="169"/>
      <c r="R94" s="169"/>
      <c r="S94" s="169"/>
      <c r="T94" s="169"/>
      <c r="U94" s="169"/>
      <c r="V94" s="169"/>
      <c r="W94" s="169"/>
      <c r="X94" s="562"/>
      <c r="Y94" s="456" t="s">
        <v>13</v>
      </c>
      <c r="Z94" s="457"/>
      <c r="AA94" s="458"/>
      <c r="AB94" s="599" t="s">
        <v>14</v>
      </c>
      <c r="AC94" s="599"/>
      <c r="AD94" s="599"/>
      <c r="AE94" s="211" t="s">
        <v>571</v>
      </c>
      <c r="AF94" s="212"/>
      <c r="AG94" s="212"/>
      <c r="AH94" s="212"/>
      <c r="AI94" s="211">
        <v>111</v>
      </c>
      <c r="AJ94" s="212"/>
      <c r="AK94" s="212"/>
      <c r="AL94" s="212"/>
      <c r="AM94" s="211">
        <v>88</v>
      </c>
      <c r="AN94" s="212"/>
      <c r="AO94" s="212"/>
      <c r="AP94" s="212"/>
      <c r="AQ94" s="335" t="s">
        <v>466</v>
      </c>
      <c r="AR94" s="200"/>
      <c r="AS94" s="200"/>
      <c r="AT94" s="336"/>
      <c r="AU94" s="335" t="s">
        <v>466</v>
      </c>
      <c r="AV94" s="200"/>
      <c r="AW94" s="200"/>
      <c r="AX94" s="336"/>
      <c r="AY94" s="10"/>
      <c r="AZ94" s="10"/>
      <c r="BA94" s="10"/>
      <c r="BB94" s="10"/>
      <c r="BC94" s="10"/>
    </row>
    <row r="95" spans="1:60" ht="18.75" hidden="1" customHeight="1" x14ac:dyDescent="0.15">
      <c r="A95" s="87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79"/>
      <c r="B97" s="426"/>
      <c r="C97" s="426"/>
      <c r="D97" s="426"/>
      <c r="E97" s="426"/>
      <c r="F97" s="427"/>
      <c r="G97" s="97"/>
      <c r="H97" s="98"/>
      <c r="I97" s="98"/>
      <c r="J97" s="98"/>
      <c r="K97" s="98"/>
      <c r="L97" s="98"/>
      <c r="M97" s="98"/>
      <c r="N97" s="98"/>
      <c r="O97" s="99"/>
      <c r="P97" s="98"/>
      <c r="Q97" s="512"/>
      <c r="R97" s="512"/>
      <c r="S97" s="512"/>
      <c r="T97" s="512"/>
      <c r="U97" s="512"/>
      <c r="V97" s="512"/>
      <c r="W97" s="512"/>
      <c r="X97" s="513"/>
      <c r="Y97" s="563" t="s">
        <v>62</v>
      </c>
      <c r="Z97" s="564"/>
      <c r="AA97" s="565"/>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2"/>
      <c r="AC98" s="583"/>
      <c r="AD98" s="58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0"/>
      <c r="B99" s="428"/>
      <c r="C99" s="428"/>
      <c r="D99" s="428"/>
      <c r="E99" s="428"/>
      <c r="F99" s="429"/>
      <c r="G99" s="585"/>
      <c r="H99" s="208"/>
      <c r="I99" s="208"/>
      <c r="J99" s="208"/>
      <c r="K99" s="208"/>
      <c r="L99" s="208"/>
      <c r="M99" s="208"/>
      <c r="N99" s="208"/>
      <c r="O99" s="586"/>
      <c r="P99" s="516"/>
      <c r="Q99" s="516"/>
      <c r="R99" s="516"/>
      <c r="S99" s="516"/>
      <c r="T99" s="516"/>
      <c r="U99" s="516"/>
      <c r="V99" s="516"/>
      <c r="W99" s="516"/>
      <c r="X99" s="517"/>
      <c r="Y99" s="911" t="s">
        <v>13</v>
      </c>
      <c r="Z99" s="912"/>
      <c r="AA99" s="913"/>
      <c r="AB99" s="908" t="s">
        <v>14</v>
      </c>
      <c r="AC99" s="909"/>
      <c r="AD99" s="91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8"/>
      <c r="Z100" s="869"/>
      <c r="AA100" s="870"/>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8.5" customHeight="1" x14ac:dyDescent="0.15">
      <c r="A101" s="420"/>
      <c r="B101" s="421"/>
      <c r="C101" s="421"/>
      <c r="D101" s="421"/>
      <c r="E101" s="421"/>
      <c r="F101" s="422"/>
      <c r="G101" s="98" t="s">
        <v>572</v>
      </c>
      <c r="H101" s="555"/>
      <c r="I101" s="555"/>
      <c r="J101" s="555"/>
      <c r="K101" s="555"/>
      <c r="L101" s="555"/>
      <c r="M101" s="555"/>
      <c r="N101" s="555"/>
      <c r="O101" s="555"/>
      <c r="P101" s="555"/>
      <c r="Q101" s="555"/>
      <c r="R101" s="555"/>
      <c r="S101" s="555"/>
      <c r="T101" s="555"/>
      <c r="U101" s="555"/>
      <c r="V101" s="555"/>
      <c r="W101" s="555"/>
      <c r="X101" s="556"/>
      <c r="Y101" s="540" t="s">
        <v>55</v>
      </c>
      <c r="Z101" s="541"/>
      <c r="AA101" s="542"/>
      <c r="AB101" s="459" t="s">
        <v>575</v>
      </c>
      <c r="AC101" s="459"/>
      <c r="AD101" s="459"/>
      <c r="AE101" s="211">
        <v>29</v>
      </c>
      <c r="AF101" s="212"/>
      <c r="AG101" s="212"/>
      <c r="AH101" s="213"/>
      <c r="AI101" s="211">
        <v>20</v>
      </c>
      <c r="AJ101" s="212"/>
      <c r="AK101" s="212"/>
      <c r="AL101" s="213"/>
      <c r="AM101" s="211">
        <v>16</v>
      </c>
      <c r="AN101" s="212"/>
      <c r="AO101" s="212"/>
      <c r="AP101" s="213"/>
      <c r="AQ101" s="211" t="s">
        <v>618</v>
      </c>
      <c r="AR101" s="212"/>
      <c r="AS101" s="212"/>
      <c r="AT101" s="213"/>
      <c r="AU101" s="211"/>
      <c r="AV101" s="212"/>
      <c r="AW101" s="212"/>
      <c r="AX101" s="213"/>
    </row>
    <row r="102" spans="1:60" ht="28.5" customHeight="1" x14ac:dyDescent="0.15">
      <c r="A102" s="423"/>
      <c r="B102" s="424"/>
      <c r="C102" s="424"/>
      <c r="D102" s="424"/>
      <c r="E102" s="424"/>
      <c r="F102" s="425"/>
      <c r="G102" s="557"/>
      <c r="H102" s="557"/>
      <c r="I102" s="557"/>
      <c r="J102" s="557"/>
      <c r="K102" s="557"/>
      <c r="L102" s="557"/>
      <c r="M102" s="557"/>
      <c r="N102" s="557"/>
      <c r="O102" s="557"/>
      <c r="P102" s="557"/>
      <c r="Q102" s="557"/>
      <c r="R102" s="557"/>
      <c r="S102" s="557"/>
      <c r="T102" s="557"/>
      <c r="U102" s="557"/>
      <c r="V102" s="557"/>
      <c r="W102" s="557"/>
      <c r="X102" s="558"/>
      <c r="Y102" s="443" t="s">
        <v>56</v>
      </c>
      <c r="Z102" s="444"/>
      <c r="AA102" s="445"/>
      <c r="AB102" s="459" t="s">
        <v>575</v>
      </c>
      <c r="AC102" s="459"/>
      <c r="AD102" s="459"/>
      <c r="AE102" s="416">
        <v>23</v>
      </c>
      <c r="AF102" s="416"/>
      <c r="AG102" s="416"/>
      <c r="AH102" s="416"/>
      <c r="AI102" s="416">
        <v>18</v>
      </c>
      <c r="AJ102" s="416"/>
      <c r="AK102" s="416"/>
      <c r="AL102" s="416"/>
      <c r="AM102" s="416">
        <v>20</v>
      </c>
      <c r="AN102" s="416"/>
      <c r="AO102" s="416"/>
      <c r="AP102" s="416"/>
      <c r="AQ102" s="266">
        <v>25</v>
      </c>
      <c r="AR102" s="267"/>
      <c r="AS102" s="267"/>
      <c r="AT102" s="312"/>
      <c r="AU102" s="266"/>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9.25" customHeight="1" x14ac:dyDescent="0.15">
      <c r="A104" s="420"/>
      <c r="B104" s="421"/>
      <c r="C104" s="421"/>
      <c r="D104" s="421"/>
      <c r="E104" s="421"/>
      <c r="F104" s="422"/>
      <c r="G104" s="98" t="s">
        <v>573</v>
      </c>
      <c r="H104" s="98"/>
      <c r="I104" s="98"/>
      <c r="J104" s="98"/>
      <c r="K104" s="98"/>
      <c r="L104" s="98"/>
      <c r="M104" s="98"/>
      <c r="N104" s="98"/>
      <c r="O104" s="98"/>
      <c r="P104" s="98"/>
      <c r="Q104" s="98"/>
      <c r="R104" s="98"/>
      <c r="S104" s="98"/>
      <c r="T104" s="98"/>
      <c r="U104" s="98"/>
      <c r="V104" s="98"/>
      <c r="W104" s="98"/>
      <c r="X104" s="99"/>
      <c r="Y104" s="463" t="s">
        <v>55</v>
      </c>
      <c r="Z104" s="464"/>
      <c r="AA104" s="465"/>
      <c r="AB104" s="543" t="s">
        <v>576</v>
      </c>
      <c r="AC104" s="544"/>
      <c r="AD104" s="545"/>
      <c r="AE104" s="211">
        <v>13</v>
      </c>
      <c r="AF104" s="212"/>
      <c r="AG104" s="212"/>
      <c r="AH104" s="213"/>
      <c r="AI104" s="211">
        <v>13</v>
      </c>
      <c r="AJ104" s="212"/>
      <c r="AK104" s="212"/>
      <c r="AL104" s="213"/>
      <c r="AM104" s="211">
        <v>8</v>
      </c>
      <c r="AN104" s="212"/>
      <c r="AO104" s="212"/>
      <c r="AP104" s="213"/>
      <c r="AQ104" s="211" t="s">
        <v>625</v>
      </c>
      <c r="AR104" s="212"/>
      <c r="AS104" s="212"/>
      <c r="AT104" s="213"/>
      <c r="AU104" s="211"/>
      <c r="AV104" s="212"/>
      <c r="AW104" s="212"/>
      <c r="AX104" s="213"/>
    </row>
    <row r="105" spans="1:60" ht="29.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576</v>
      </c>
      <c r="AC105" s="467"/>
      <c r="AD105" s="468"/>
      <c r="AE105" s="416">
        <v>10</v>
      </c>
      <c r="AF105" s="416"/>
      <c r="AG105" s="416"/>
      <c r="AH105" s="416"/>
      <c r="AI105" s="416">
        <v>13</v>
      </c>
      <c r="AJ105" s="416"/>
      <c r="AK105" s="416"/>
      <c r="AL105" s="416"/>
      <c r="AM105" s="416">
        <v>13</v>
      </c>
      <c r="AN105" s="416"/>
      <c r="AO105" s="416"/>
      <c r="AP105" s="416"/>
      <c r="AQ105" s="211">
        <v>10</v>
      </c>
      <c r="AR105" s="212"/>
      <c r="AS105" s="212"/>
      <c r="AT105" s="213"/>
      <c r="AU105" s="266"/>
      <c r="AV105" s="267"/>
      <c r="AW105" s="267"/>
      <c r="AX105" s="312"/>
    </row>
    <row r="106" spans="1:60" ht="31.5"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customHeight="1" x14ac:dyDescent="0.15">
      <c r="A107" s="420"/>
      <c r="B107" s="421"/>
      <c r="C107" s="421"/>
      <c r="D107" s="421"/>
      <c r="E107" s="421"/>
      <c r="F107" s="422"/>
      <c r="G107" s="98" t="s">
        <v>627</v>
      </c>
      <c r="H107" s="98"/>
      <c r="I107" s="98"/>
      <c r="J107" s="98"/>
      <c r="K107" s="98"/>
      <c r="L107" s="98"/>
      <c r="M107" s="98"/>
      <c r="N107" s="98"/>
      <c r="O107" s="98"/>
      <c r="P107" s="98"/>
      <c r="Q107" s="98"/>
      <c r="R107" s="98"/>
      <c r="S107" s="98"/>
      <c r="T107" s="98"/>
      <c r="U107" s="98"/>
      <c r="V107" s="98"/>
      <c r="W107" s="98"/>
      <c r="X107" s="99"/>
      <c r="Y107" s="463" t="s">
        <v>55</v>
      </c>
      <c r="Z107" s="464"/>
      <c r="AA107" s="465"/>
      <c r="AB107" s="543" t="s">
        <v>577</v>
      </c>
      <c r="AC107" s="544"/>
      <c r="AD107" s="545"/>
      <c r="AE107" s="416">
        <v>29</v>
      </c>
      <c r="AF107" s="416"/>
      <c r="AG107" s="416"/>
      <c r="AH107" s="416"/>
      <c r="AI107" s="416">
        <v>12</v>
      </c>
      <c r="AJ107" s="416"/>
      <c r="AK107" s="416"/>
      <c r="AL107" s="416"/>
      <c r="AM107" s="416">
        <v>6</v>
      </c>
      <c r="AN107" s="416"/>
      <c r="AO107" s="416"/>
      <c r="AP107" s="416"/>
      <c r="AQ107" s="211" t="s">
        <v>626</v>
      </c>
      <c r="AR107" s="212"/>
      <c r="AS107" s="212"/>
      <c r="AT107" s="213"/>
      <c r="AU107" s="211"/>
      <c r="AV107" s="212"/>
      <c r="AW107" s="212"/>
      <c r="AX107" s="213"/>
    </row>
    <row r="108" spans="1:60" ht="23.2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577</v>
      </c>
      <c r="AC108" s="467"/>
      <c r="AD108" s="468"/>
      <c r="AE108" s="416" t="s">
        <v>581</v>
      </c>
      <c r="AF108" s="416"/>
      <c r="AG108" s="416"/>
      <c r="AH108" s="416"/>
      <c r="AI108" s="416" t="s">
        <v>571</v>
      </c>
      <c r="AJ108" s="416"/>
      <c r="AK108" s="416"/>
      <c r="AL108" s="416"/>
      <c r="AM108" s="416" t="s">
        <v>622</v>
      </c>
      <c r="AN108" s="416"/>
      <c r="AO108" s="416"/>
      <c r="AP108" s="416"/>
      <c r="AQ108" s="211" t="s">
        <v>625</v>
      </c>
      <c r="AR108" s="212"/>
      <c r="AS108" s="212"/>
      <c r="AT108" s="213"/>
      <c r="AU108" s="266"/>
      <c r="AV108" s="267"/>
      <c r="AW108" s="267"/>
      <c r="AX108" s="312"/>
    </row>
    <row r="109" spans="1:60" ht="31.5"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customHeight="1" x14ac:dyDescent="0.15">
      <c r="A110" s="420"/>
      <c r="B110" s="421"/>
      <c r="C110" s="421"/>
      <c r="D110" s="421"/>
      <c r="E110" s="421"/>
      <c r="F110" s="422"/>
      <c r="G110" s="98" t="s">
        <v>574</v>
      </c>
      <c r="H110" s="98"/>
      <c r="I110" s="98"/>
      <c r="J110" s="98"/>
      <c r="K110" s="98"/>
      <c r="L110" s="98"/>
      <c r="M110" s="98"/>
      <c r="N110" s="98"/>
      <c r="O110" s="98"/>
      <c r="P110" s="98"/>
      <c r="Q110" s="98"/>
      <c r="R110" s="98"/>
      <c r="S110" s="98"/>
      <c r="T110" s="98"/>
      <c r="U110" s="98"/>
      <c r="V110" s="98"/>
      <c r="W110" s="98"/>
      <c r="X110" s="99"/>
      <c r="Y110" s="463" t="s">
        <v>55</v>
      </c>
      <c r="Z110" s="464"/>
      <c r="AA110" s="465"/>
      <c r="AB110" s="543" t="s">
        <v>578</v>
      </c>
      <c r="AC110" s="544"/>
      <c r="AD110" s="545"/>
      <c r="AE110" s="416">
        <v>16</v>
      </c>
      <c r="AF110" s="416"/>
      <c r="AG110" s="416"/>
      <c r="AH110" s="416"/>
      <c r="AI110" s="416">
        <v>11</v>
      </c>
      <c r="AJ110" s="416"/>
      <c r="AK110" s="416"/>
      <c r="AL110" s="416"/>
      <c r="AM110" s="416">
        <v>7</v>
      </c>
      <c r="AN110" s="416"/>
      <c r="AO110" s="416"/>
      <c r="AP110" s="416"/>
      <c r="AQ110" s="211" t="s">
        <v>623</v>
      </c>
      <c r="AR110" s="212"/>
      <c r="AS110" s="212"/>
      <c r="AT110" s="213"/>
      <c r="AU110" s="211"/>
      <c r="AV110" s="212"/>
      <c r="AW110" s="212"/>
      <c r="AX110" s="213"/>
    </row>
    <row r="111" spans="1:60" ht="23.25"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t="s">
        <v>579</v>
      </c>
      <c r="AC111" s="467"/>
      <c r="AD111" s="468"/>
      <c r="AE111" s="416">
        <v>13</v>
      </c>
      <c r="AF111" s="416"/>
      <c r="AG111" s="416"/>
      <c r="AH111" s="416"/>
      <c r="AI111" s="416">
        <v>9</v>
      </c>
      <c r="AJ111" s="416"/>
      <c r="AK111" s="416"/>
      <c r="AL111" s="416"/>
      <c r="AM111" s="416">
        <v>10</v>
      </c>
      <c r="AN111" s="416"/>
      <c r="AO111" s="416"/>
      <c r="AP111" s="416"/>
      <c r="AQ111" s="211">
        <v>10</v>
      </c>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6" t="s">
        <v>542</v>
      </c>
      <c r="AR115" s="597"/>
      <c r="AS115" s="597"/>
      <c r="AT115" s="597"/>
      <c r="AU115" s="597"/>
      <c r="AV115" s="597"/>
      <c r="AW115" s="597"/>
      <c r="AX115" s="598"/>
    </row>
    <row r="116" spans="1:50" ht="23.25" customHeight="1" x14ac:dyDescent="0.15">
      <c r="A116" s="437"/>
      <c r="B116" s="438"/>
      <c r="C116" s="438"/>
      <c r="D116" s="438"/>
      <c r="E116" s="438"/>
      <c r="F116" s="439"/>
      <c r="G116" s="391" t="s">
        <v>628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578</v>
      </c>
      <c r="AC116" s="461"/>
      <c r="AD116" s="462"/>
      <c r="AE116" s="416">
        <v>3090</v>
      </c>
      <c r="AF116" s="416"/>
      <c r="AG116" s="416"/>
      <c r="AH116" s="416"/>
      <c r="AI116" s="416">
        <v>3876</v>
      </c>
      <c r="AJ116" s="416"/>
      <c r="AK116" s="416"/>
      <c r="AL116" s="416"/>
      <c r="AM116" s="416" t="s">
        <v>631</v>
      </c>
      <c r="AN116" s="416"/>
      <c r="AO116" s="416"/>
      <c r="AP116" s="416"/>
      <c r="AQ116" s="211" t="s">
        <v>624</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580</v>
      </c>
      <c r="AC117" s="471"/>
      <c r="AD117" s="472"/>
      <c r="AE117" s="549" t="s">
        <v>629</v>
      </c>
      <c r="AF117" s="549"/>
      <c r="AG117" s="549"/>
      <c r="AH117" s="549"/>
      <c r="AI117" s="549" t="s">
        <v>630</v>
      </c>
      <c r="AJ117" s="549"/>
      <c r="AK117" s="549"/>
      <c r="AL117" s="549"/>
      <c r="AM117" s="549" t="s">
        <v>632</v>
      </c>
      <c r="AN117" s="549"/>
      <c r="AO117" s="549"/>
      <c r="AP117" s="549"/>
      <c r="AQ117" s="549" t="s">
        <v>622</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6" t="s">
        <v>542</v>
      </c>
      <c r="AR118" s="597"/>
      <c r="AS118" s="597"/>
      <c r="AT118" s="597"/>
      <c r="AU118" s="597"/>
      <c r="AV118" s="597"/>
      <c r="AW118" s="597"/>
      <c r="AX118" s="598"/>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6" t="s">
        <v>542</v>
      </c>
      <c r="AR121" s="597"/>
      <c r="AS121" s="597"/>
      <c r="AT121" s="597"/>
      <c r="AU121" s="597"/>
      <c r="AV121" s="597"/>
      <c r="AW121" s="597"/>
      <c r="AX121" s="598"/>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6" t="s">
        <v>542</v>
      </c>
      <c r="AR124" s="597"/>
      <c r="AS124" s="597"/>
      <c r="AT124" s="597"/>
      <c r="AU124" s="597"/>
      <c r="AV124" s="597"/>
      <c r="AW124" s="597"/>
      <c r="AX124" s="598"/>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6"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3" t="s">
        <v>357</v>
      </c>
      <c r="AF127" s="414"/>
      <c r="AG127" s="414"/>
      <c r="AH127" s="415"/>
      <c r="AI127" s="413" t="s">
        <v>363</v>
      </c>
      <c r="AJ127" s="414"/>
      <c r="AK127" s="414"/>
      <c r="AL127" s="415"/>
      <c r="AM127" s="413" t="s">
        <v>472</v>
      </c>
      <c r="AN127" s="414"/>
      <c r="AO127" s="414"/>
      <c r="AP127" s="415"/>
      <c r="AQ127" s="596" t="s">
        <v>542</v>
      </c>
      <c r="AR127" s="597"/>
      <c r="AS127" s="597"/>
      <c r="AT127" s="597"/>
      <c r="AU127" s="597"/>
      <c r="AV127" s="597"/>
      <c r="AW127" s="597"/>
      <c r="AX127" s="598"/>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582</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45" customHeight="1" x14ac:dyDescent="0.15">
      <c r="A131" s="182"/>
      <c r="B131" s="179"/>
      <c r="C131" s="173"/>
      <c r="D131" s="179"/>
      <c r="E131" s="167" t="s">
        <v>398</v>
      </c>
      <c r="F131" s="168"/>
      <c r="G131" s="946" t="s">
        <v>583</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918"/>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633</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57</v>
      </c>
      <c r="AF134" s="200"/>
      <c r="AG134" s="200"/>
      <c r="AH134" s="200"/>
      <c r="AI134" s="199">
        <v>42</v>
      </c>
      <c r="AJ134" s="200"/>
      <c r="AK134" s="200"/>
      <c r="AL134" s="200"/>
      <c r="AM134" s="199">
        <v>55</v>
      </c>
      <c r="AN134" s="200"/>
      <c r="AO134" s="200"/>
      <c r="AP134" s="200"/>
      <c r="AQ134" s="199" t="s">
        <v>617</v>
      </c>
      <c r="AR134" s="200"/>
      <c r="AS134" s="200"/>
      <c r="AT134" s="200"/>
      <c r="AU134" s="199" t="s">
        <v>617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v>40</v>
      </c>
      <c r="AF135" s="200"/>
      <c r="AG135" s="200"/>
      <c r="AH135" s="200"/>
      <c r="AI135" s="199">
        <v>45</v>
      </c>
      <c r="AJ135" s="200"/>
      <c r="AK135" s="200"/>
      <c r="AL135" s="200"/>
      <c r="AM135" s="199">
        <v>45</v>
      </c>
      <c r="AN135" s="200"/>
      <c r="AO135" s="200"/>
      <c r="AP135" s="200"/>
      <c r="AQ135" s="199">
        <v>50</v>
      </c>
      <c r="AR135" s="200"/>
      <c r="AS135" s="200"/>
      <c r="AT135" s="200"/>
      <c r="AU135" s="199" t="s">
        <v>617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1" customHeight="1" x14ac:dyDescent="0.15">
      <c r="A154" s="182"/>
      <c r="B154" s="179"/>
      <c r="C154" s="173"/>
      <c r="D154" s="179"/>
      <c r="E154" s="173"/>
      <c r="F154" s="174"/>
      <c r="G154" s="97" t="s">
        <v>586</v>
      </c>
      <c r="H154" s="98"/>
      <c r="I154" s="98"/>
      <c r="J154" s="98"/>
      <c r="K154" s="98"/>
      <c r="L154" s="98"/>
      <c r="M154" s="98"/>
      <c r="N154" s="98"/>
      <c r="O154" s="98"/>
      <c r="P154" s="99"/>
      <c r="Q154" s="118" t="s">
        <v>587</v>
      </c>
      <c r="R154" s="98"/>
      <c r="S154" s="98"/>
      <c r="T154" s="98"/>
      <c r="U154" s="98"/>
      <c r="V154" s="98"/>
      <c r="W154" s="98"/>
      <c r="X154" s="98"/>
      <c r="Y154" s="98"/>
      <c r="Z154" s="98"/>
      <c r="AA154" s="286"/>
      <c r="AB154" s="134" t="s">
        <v>588</v>
      </c>
      <c r="AC154" s="135"/>
      <c r="AD154" s="135"/>
      <c r="AE154" s="140" t="s">
        <v>634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639</v>
      </c>
      <c r="AF157" s="98"/>
      <c r="AG157" s="98"/>
      <c r="AH157" s="98"/>
      <c r="AI157" s="98"/>
      <c r="AJ157" s="98"/>
      <c r="AK157" s="98"/>
      <c r="AL157" s="98"/>
      <c r="AM157" s="98"/>
      <c r="AN157" s="98"/>
      <c r="AO157" s="98"/>
      <c r="AP157" s="98"/>
      <c r="AQ157" s="98"/>
      <c r="AR157" s="98"/>
      <c r="AS157" s="98"/>
      <c r="AT157" s="98"/>
      <c r="AU157" s="98"/>
      <c r="AV157" s="98"/>
      <c r="AW157" s="98"/>
      <c r="AX157" s="119"/>
    </row>
    <row r="158" spans="1:50" ht="77.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6.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6.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9"/>
      <c r="E430" s="167" t="s">
        <v>388</v>
      </c>
      <c r="F430" s="168"/>
      <c r="G430" s="914" t="s">
        <v>384</v>
      </c>
      <c r="H430" s="116"/>
      <c r="I430" s="116"/>
      <c r="J430" s="915"/>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0" t="s">
        <v>31</v>
      </c>
      <c r="AH701" s="380"/>
      <c r="AI701" s="380"/>
      <c r="AJ701" s="380"/>
      <c r="AK701" s="380"/>
      <c r="AL701" s="380"/>
      <c r="AM701" s="380"/>
      <c r="AN701" s="380"/>
      <c r="AO701" s="380"/>
      <c r="AP701" s="380"/>
      <c r="AQ701" s="380"/>
      <c r="AR701" s="380"/>
      <c r="AS701" s="380"/>
      <c r="AT701" s="380"/>
      <c r="AU701" s="380"/>
      <c r="AV701" s="380"/>
      <c r="AW701" s="380"/>
      <c r="AX701" s="841"/>
    </row>
    <row r="702" spans="1:50" ht="68.25" customHeight="1" x14ac:dyDescent="0.15">
      <c r="A702" s="886" t="s">
        <v>259</v>
      </c>
      <c r="B702" s="88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555</v>
      </c>
      <c r="AE702" s="341"/>
      <c r="AF702" s="341"/>
      <c r="AG702" s="383" t="s">
        <v>591</v>
      </c>
      <c r="AH702" s="384"/>
      <c r="AI702" s="384"/>
      <c r="AJ702" s="384"/>
      <c r="AK702" s="384"/>
      <c r="AL702" s="384"/>
      <c r="AM702" s="384"/>
      <c r="AN702" s="384"/>
      <c r="AO702" s="384"/>
      <c r="AP702" s="384"/>
      <c r="AQ702" s="384"/>
      <c r="AR702" s="384"/>
      <c r="AS702" s="384"/>
      <c r="AT702" s="384"/>
      <c r="AU702" s="384"/>
      <c r="AV702" s="384"/>
      <c r="AW702" s="384"/>
      <c r="AX702" s="385"/>
    </row>
    <row r="703" spans="1:50" ht="68.2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0"/>
      <c r="AD703" s="321" t="s">
        <v>555</v>
      </c>
      <c r="AE703" s="322"/>
      <c r="AF703" s="322"/>
      <c r="AG703" s="94" t="s">
        <v>592</v>
      </c>
      <c r="AH703" s="333"/>
      <c r="AI703" s="333"/>
      <c r="AJ703" s="333"/>
      <c r="AK703" s="333"/>
      <c r="AL703" s="333"/>
      <c r="AM703" s="333"/>
      <c r="AN703" s="333"/>
      <c r="AO703" s="333"/>
      <c r="AP703" s="333"/>
      <c r="AQ703" s="333"/>
      <c r="AR703" s="333"/>
      <c r="AS703" s="333"/>
      <c r="AT703" s="333"/>
      <c r="AU703" s="333"/>
      <c r="AV703" s="333"/>
      <c r="AW703" s="333"/>
      <c r="AX703" s="334"/>
    </row>
    <row r="704" spans="1:50" ht="78"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555</v>
      </c>
      <c r="AE704" s="799"/>
      <c r="AF704" s="799"/>
      <c r="AG704" s="120" t="s">
        <v>593</v>
      </c>
      <c r="AH704" s="557"/>
      <c r="AI704" s="557"/>
      <c r="AJ704" s="557"/>
      <c r="AK704" s="557"/>
      <c r="AL704" s="557"/>
      <c r="AM704" s="557"/>
      <c r="AN704" s="557"/>
      <c r="AO704" s="557"/>
      <c r="AP704" s="557"/>
      <c r="AQ704" s="557"/>
      <c r="AR704" s="557"/>
      <c r="AS704" s="557"/>
      <c r="AT704" s="557"/>
      <c r="AU704" s="557"/>
      <c r="AV704" s="557"/>
      <c r="AW704" s="557"/>
      <c r="AX704" s="721"/>
    </row>
    <row r="705" spans="1:50" ht="27" customHeight="1" x14ac:dyDescent="0.15">
      <c r="A705" s="645" t="s">
        <v>39</v>
      </c>
      <c r="B705" s="646"/>
      <c r="C705" s="837" t="s">
        <v>41</v>
      </c>
      <c r="D705" s="83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9"/>
      <c r="AD705" s="728" t="s">
        <v>555</v>
      </c>
      <c r="AE705" s="729"/>
      <c r="AF705" s="729"/>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10"/>
      <c r="D706" s="811"/>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590</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12"/>
      <c r="D707" s="813"/>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590</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104.2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9" t="s">
        <v>555</v>
      </c>
      <c r="AE708" s="610"/>
      <c r="AF708" s="610"/>
      <c r="AG708" s="756" t="s">
        <v>596</v>
      </c>
      <c r="AH708" s="884"/>
      <c r="AI708" s="884"/>
      <c r="AJ708" s="884"/>
      <c r="AK708" s="884"/>
      <c r="AL708" s="884"/>
      <c r="AM708" s="884"/>
      <c r="AN708" s="884"/>
      <c r="AO708" s="884"/>
      <c r="AP708" s="884"/>
      <c r="AQ708" s="884"/>
      <c r="AR708" s="884"/>
      <c r="AS708" s="884"/>
      <c r="AT708" s="884"/>
      <c r="AU708" s="884"/>
      <c r="AV708" s="884"/>
      <c r="AW708" s="884"/>
      <c r="AX708" s="885"/>
    </row>
    <row r="709" spans="1:50" ht="77.25" customHeight="1" x14ac:dyDescent="0.15">
      <c r="A709" s="647"/>
      <c r="B709" s="649"/>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595</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1" t="s">
        <v>555</v>
      </c>
      <c r="AE711" s="322"/>
      <c r="AF711" s="322"/>
      <c r="AG711" s="94" t="s">
        <v>598</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7"/>
      <c r="B712" s="649"/>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98" t="s">
        <v>595</v>
      </c>
      <c r="AE712" s="799"/>
      <c r="AF712" s="799"/>
      <c r="AG712" s="826" t="s">
        <v>599</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7"/>
      <c r="B713" s="649"/>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595</v>
      </c>
      <c r="AE713" s="322"/>
      <c r="AF713" s="676"/>
      <c r="AG713" s="94" t="s">
        <v>588</v>
      </c>
      <c r="AH713" s="95"/>
      <c r="AI713" s="95"/>
      <c r="AJ713" s="95"/>
      <c r="AK713" s="95"/>
      <c r="AL713" s="95"/>
      <c r="AM713" s="95"/>
      <c r="AN713" s="95"/>
      <c r="AO713" s="95"/>
      <c r="AP713" s="95"/>
      <c r="AQ713" s="95"/>
      <c r="AR713" s="95"/>
      <c r="AS713" s="95"/>
      <c r="AT713" s="95"/>
      <c r="AU713" s="95"/>
      <c r="AV713" s="95"/>
      <c r="AW713" s="95"/>
      <c r="AX713" s="96"/>
    </row>
    <row r="714" spans="1:50" ht="69"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3" t="s">
        <v>555</v>
      </c>
      <c r="AE714" s="824"/>
      <c r="AF714" s="825"/>
      <c r="AG714" s="750" t="s">
        <v>600</v>
      </c>
      <c r="AH714" s="751"/>
      <c r="AI714" s="751"/>
      <c r="AJ714" s="751"/>
      <c r="AK714" s="751"/>
      <c r="AL714" s="751"/>
      <c r="AM714" s="751"/>
      <c r="AN714" s="751"/>
      <c r="AO714" s="751"/>
      <c r="AP714" s="751"/>
      <c r="AQ714" s="751"/>
      <c r="AR714" s="751"/>
      <c r="AS714" s="751"/>
      <c r="AT714" s="751"/>
      <c r="AU714" s="751"/>
      <c r="AV714" s="751"/>
      <c r="AW714" s="751"/>
      <c r="AX714" s="752"/>
    </row>
    <row r="715" spans="1:50" ht="85.5" customHeight="1" x14ac:dyDescent="0.15">
      <c r="A715" s="645"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9" t="s">
        <v>555</v>
      </c>
      <c r="AE715" s="610"/>
      <c r="AF715" s="661"/>
      <c r="AG715" s="756" t="s">
        <v>601</v>
      </c>
      <c r="AH715" s="757"/>
      <c r="AI715" s="757"/>
      <c r="AJ715" s="757"/>
      <c r="AK715" s="757"/>
      <c r="AL715" s="757"/>
      <c r="AM715" s="757"/>
      <c r="AN715" s="757"/>
      <c r="AO715" s="757"/>
      <c r="AP715" s="757"/>
      <c r="AQ715" s="757"/>
      <c r="AR715" s="757"/>
      <c r="AS715" s="757"/>
      <c r="AT715" s="757"/>
      <c r="AU715" s="757"/>
      <c r="AV715" s="757"/>
      <c r="AW715" s="757"/>
      <c r="AX715" s="758"/>
    </row>
    <row r="716" spans="1:50" ht="75.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94" t="s">
        <v>635</v>
      </c>
      <c r="AH716" s="333"/>
      <c r="AI716" s="333"/>
      <c r="AJ716" s="333"/>
      <c r="AK716" s="333"/>
      <c r="AL716" s="333"/>
      <c r="AM716" s="333"/>
      <c r="AN716" s="333"/>
      <c r="AO716" s="333"/>
      <c r="AP716" s="333"/>
      <c r="AQ716" s="333"/>
      <c r="AR716" s="333"/>
      <c r="AS716" s="333"/>
      <c r="AT716" s="333"/>
      <c r="AU716" s="333"/>
      <c r="AV716" s="333"/>
      <c r="AW716" s="333"/>
      <c r="AX716" s="334"/>
    </row>
    <row r="717" spans="1:50" ht="51" customHeight="1" x14ac:dyDescent="0.15">
      <c r="A717" s="647"/>
      <c r="B717" s="649"/>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602</v>
      </c>
      <c r="AH717" s="333"/>
      <c r="AI717" s="333"/>
      <c r="AJ717" s="333"/>
      <c r="AK717" s="333"/>
      <c r="AL717" s="333"/>
      <c r="AM717" s="333"/>
      <c r="AN717" s="333"/>
      <c r="AO717" s="333"/>
      <c r="AP717" s="333"/>
      <c r="AQ717" s="333"/>
      <c r="AR717" s="333"/>
      <c r="AS717" s="333"/>
      <c r="AT717" s="333"/>
      <c r="AU717" s="333"/>
      <c r="AV717" s="333"/>
      <c r="AW717" s="333"/>
      <c r="AX717" s="334"/>
    </row>
    <row r="718" spans="1:50" ht="51"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555</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595</v>
      </c>
      <c r="AE719" s="610"/>
      <c r="AF719" s="610"/>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18"/>
      <c r="C726" s="831" t="s">
        <v>53</v>
      </c>
      <c r="D726" s="853"/>
      <c r="E726" s="853"/>
      <c r="F726" s="854"/>
      <c r="G726" s="578"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9"/>
      <c r="B727" s="820"/>
      <c r="C727" s="762" t="s">
        <v>57</v>
      </c>
      <c r="D727" s="763"/>
      <c r="E727" s="763"/>
      <c r="F727" s="764"/>
      <c r="G727" s="576" t="s">
        <v>605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5"/>
      <c r="B731" s="816"/>
      <c r="C731" s="816"/>
      <c r="D731" s="816"/>
      <c r="E731" s="817"/>
      <c r="F731" s="743"/>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c r="B733" s="687"/>
      <c r="C733" s="687"/>
      <c r="D733" s="687"/>
      <c r="E733" s="688"/>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408.75" customHeight="1" thickBot="1" x14ac:dyDescent="0.2">
      <c r="A735" s="806" t="s">
        <v>636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0" t="s">
        <v>431</v>
      </c>
      <c r="B737" s="203"/>
      <c r="C737" s="203"/>
      <c r="D737" s="204"/>
      <c r="E737" s="1006" t="s">
        <v>606</v>
      </c>
      <c r="F737" s="1006"/>
      <c r="G737" s="1006"/>
      <c r="H737" s="1006"/>
      <c r="I737" s="1006"/>
      <c r="J737" s="1006"/>
      <c r="K737" s="1006"/>
      <c r="L737" s="1006"/>
      <c r="M737" s="1006"/>
      <c r="N737" s="360" t="s">
        <v>358</v>
      </c>
      <c r="O737" s="360"/>
      <c r="P737" s="360"/>
      <c r="Q737" s="360"/>
      <c r="R737" s="1006" t="s">
        <v>607</v>
      </c>
      <c r="S737" s="1006"/>
      <c r="T737" s="1006"/>
      <c r="U737" s="1006"/>
      <c r="V737" s="1006"/>
      <c r="W737" s="1006"/>
      <c r="X737" s="1006"/>
      <c r="Y737" s="1006"/>
      <c r="Z737" s="1006"/>
      <c r="AA737" s="360" t="s">
        <v>359</v>
      </c>
      <c r="AB737" s="360"/>
      <c r="AC737" s="360"/>
      <c r="AD737" s="360"/>
      <c r="AE737" s="1006" t="s">
        <v>608</v>
      </c>
      <c r="AF737" s="1006"/>
      <c r="AG737" s="1006"/>
      <c r="AH737" s="1006"/>
      <c r="AI737" s="1006"/>
      <c r="AJ737" s="1006"/>
      <c r="AK737" s="1006"/>
      <c r="AL737" s="1006"/>
      <c r="AM737" s="1006"/>
      <c r="AN737" s="360" t="s">
        <v>360</v>
      </c>
      <c r="AO737" s="360"/>
      <c r="AP737" s="360"/>
      <c r="AQ737" s="360"/>
      <c r="AR737" s="1007" t="s">
        <v>609</v>
      </c>
      <c r="AS737" s="1008"/>
      <c r="AT737" s="1008"/>
      <c r="AU737" s="1008"/>
      <c r="AV737" s="1008"/>
      <c r="AW737" s="1008"/>
      <c r="AX737" s="1009"/>
      <c r="AY737" s="89"/>
      <c r="AZ737" s="89"/>
    </row>
    <row r="738" spans="1:52" ht="24.75" customHeight="1" x14ac:dyDescent="0.15">
      <c r="A738" s="1010" t="s">
        <v>361</v>
      </c>
      <c r="B738" s="203"/>
      <c r="C738" s="203"/>
      <c r="D738" s="204"/>
      <c r="E738" s="1006" t="s">
        <v>610</v>
      </c>
      <c r="F738" s="1006"/>
      <c r="G738" s="1006"/>
      <c r="H738" s="1006"/>
      <c r="I738" s="1006"/>
      <c r="J738" s="1006"/>
      <c r="K738" s="1006"/>
      <c r="L738" s="1006"/>
      <c r="M738" s="1006"/>
      <c r="N738" s="360" t="s">
        <v>362</v>
      </c>
      <c r="O738" s="360"/>
      <c r="P738" s="360"/>
      <c r="Q738" s="360"/>
      <c r="R738" s="1006" t="s">
        <v>611</v>
      </c>
      <c r="S738" s="1006"/>
      <c r="T738" s="1006"/>
      <c r="U738" s="1006"/>
      <c r="V738" s="1006"/>
      <c r="W738" s="1006"/>
      <c r="X738" s="1006"/>
      <c r="Y738" s="1006"/>
      <c r="Z738" s="1006"/>
      <c r="AA738" s="360" t="s">
        <v>482</v>
      </c>
      <c r="AB738" s="360"/>
      <c r="AC738" s="360"/>
      <c r="AD738" s="360"/>
      <c r="AE738" s="1006" t="s">
        <v>612</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543</v>
      </c>
      <c r="B739" s="1015"/>
      <c r="C739" s="1015"/>
      <c r="D739" s="1016"/>
      <c r="E739" s="1017" t="s">
        <v>553</v>
      </c>
      <c r="F739" s="1018"/>
      <c r="G739" s="1018"/>
      <c r="H739" s="91" t="str">
        <f>IF(E739="", "", "(")</f>
        <v>(</v>
      </c>
      <c r="I739" s="1001"/>
      <c r="J739" s="1001"/>
      <c r="K739" s="91" t="str">
        <f>IF(OR(I739="　", I739=""), "", "-")</f>
        <v/>
      </c>
      <c r="L739" s="1002">
        <v>229</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9"/>
    </row>
    <row r="780" spans="1:50" ht="24.75" customHeight="1" x14ac:dyDescent="0.15">
      <c r="A780" s="636"/>
      <c r="B780" s="637"/>
      <c r="C780" s="637"/>
      <c r="D780" s="637"/>
      <c r="E780" s="637"/>
      <c r="F780" s="638"/>
      <c r="G780" s="831"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4"/>
      <c r="AC780" s="831"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37.5" customHeight="1" x14ac:dyDescent="0.15">
      <c r="A781" s="636"/>
      <c r="B781" s="637"/>
      <c r="C781" s="637"/>
      <c r="D781" s="637"/>
      <c r="E781" s="637"/>
      <c r="F781" s="638"/>
      <c r="G781" s="683" t="s">
        <v>613</v>
      </c>
      <c r="H781" s="684"/>
      <c r="I781" s="684"/>
      <c r="J781" s="684"/>
      <c r="K781" s="685"/>
      <c r="L781" s="677" t="s">
        <v>614</v>
      </c>
      <c r="M781" s="678"/>
      <c r="N781" s="678"/>
      <c r="O781" s="678"/>
      <c r="P781" s="678"/>
      <c r="Q781" s="678"/>
      <c r="R781" s="678"/>
      <c r="S781" s="678"/>
      <c r="T781" s="678"/>
      <c r="U781" s="678"/>
      <c r="V781" s="678"/>
      <c r="W781" s="678"/>
      <c r="X781" s="679"/>
      <c r="Y781" s="386">
        <v>110</v>
      </c>
      <c r="Z781" s="387"/>
      <c r="AA781" s="387"/>
      <c r="AB781" s="821"/>
      <c r="AC781" s="683" t="s">
        <v>637</v>
      </c>
      <c r="AD781" s="684"/>
      <c r="AE781" s="684"/>
      <c r="AF781" s="684"/>
      <c r="AG781" s="685"/>
      <c r="AH781" s="677" t="s">
        <v>637</v>
      </c>
      <c r="AI781" s="678"/>
      <c r="AJ781" s="678"/>
      <c r="AK781" s="678"/>
      <c r="AL781" s="678"/>
      <c r="AM781" s="678"/>
      <c r="AN781" s="678"/>
      <c r="AO781" s="678"/>
      <c r="AP781" s="678"/>
      <c r="AQ781" s="678"/>
      <c r="AR781" s="678"/>
      <c r="AS781" s="678"/>
      <c r="AT781" s="679"/>
      <c r="AU781" s="386" t="s">
        <v>637</v>
      </c>
      <c r="AV781" s="387"/>
      <c r="AW781" s="387"/>
      <c r="AX781" s="388"/>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42" t="s">
        <v>20</v>
      </c>
      <c r="H791" s="843"/>
      <c r="I791" s="843"/>
      <c r="J791" s="843"/>
      <c r="K791" s="843"/>
      <c r="L791" s="844"/>
      <c r="M791" s="845"/>
      <c r="N791" s="845"/>
      <c r="O791" s="845"/>
      <c r="P791" s="845"/>
      <c r="Q791" s="845"/>
      <c r="R791" s="845"/>
      <c r="S791" s="845"/>
      <c r="T791" s="845"/>
      <c r="U791" s="845"/>
      <c r="V791" s="845"/>
      <c r="W791" s="845"/>
      <c r="X791" s="846"/>
      <c r="Y791" s="847">
        <f>SUM(Y781:AB790)</f>
        <v>110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9"/>
    </row>
    <row r="793" spans="1:50" ht="24.75" hidden="1" customHeight="1" x14ac:dyDescent="0.15">
      <c r="A793" s="636"/>
      <c r="B793" s="637"/>
      <c r="C793" s="637"/>
      <c r="D793" s="637"/>
      <c r="E793" s="637"/>
      <c r="F793" s="638"/>
      <c r="G793" s="831"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4"/>
      <c r="AC793" s="831"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24.75" hidden="1" customHeight="1" x14ac:dyDescent="0.15">
      <c r="A794" s="636"/>
      <c r="B794" s="637"/>
      <c r="C794" s="637"/>
      <c r="D794" s="637"/>
      <c r="E794" s="637"/>
      <c r="F794" s="638"/>
      <c r="G794" s="683"/>
      <c r="H794" s="684"/>
      <c r="I794" s="684"/>
      <c r="J794" s="684"/>
      <c r="K794" s="685"/>
      <c r="L794" s="677"/>
      <c r="M794" s="678"/>
      <c r="N794" s="678"/>
      <c r="O794" s="678"/>
      <c r="P794" s="678"/>
      <c r="Q794" s="678"/>
      <c r="R794" s="678"/>
      <c r="S794" s="678"/>
      <c r="T794" s="678"/>
      <c r="U794" s="678"/>
      <c r="V794" s="678"/>
      <c r="W794" s="678"/>
      <c r="X794" s="679"/>
      <c r="Y794" s="386"/>
      <c r="Z794" s="387"/>
      <c r="AA794" s="387"/>
      <c r="AB794" s="821"/>
      <c r="AC794" s="683"/>
      <c r="AD794" s="684"/>
      <c r="AE794" s="684"/>
      <c r="AF794" s="684"/>
      <c r="AG794" s="685"/>
      <c r="AH794" s="677"/>
      <c r="AI794" s="678"/>
      <c r="AJ794" s="678"/>
      <c r="AK794" s="678"/>
      <c r="AL794" s="678"/>
      <c r="AM794" s="678"/>
      <c r="AN794" s="678"/>
      <c r="AO794" s="678"/>
      <c r="AP794" s="678"/>
      <c r="AQ794" s="678"/>
      <c r="AR794" s="678"/>
      <c r="AS794" s="678"/>
      <c r="AT794" s="679"/>
      <c r="AU794" s="386"/>
      <c r="AV794" s="387"/>
      <c r="AW794" s="387"/>
      <c r="AX794" s="388"/>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9"/>
    </row>
    <row r="806" spans="1:50" ht="24.75" hidden="1" customHeight="1" x14ac:dyDescent="0.15">
      <c r="A806" s="636"/>
      <c r="B806" s="637"/>
      <c r="C806" s="637"/>
      <c r="D806" s="637"/>
      <c r="E806" s="637"/>
      <c r="F806" s="638"/>
      <c r="G806" s="831"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4"/>
      <c r="AC806" s="831"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75" hidden="1" customHeight="1" x14ac:dyDescent="0.15">
      <c r="A807" s="636"/>
      <c r="B807" s="637"/>
      <c r="C807" s="637"/>
      <c r="D807" s="637"/>
      <c r="E807" s="637"/>
      <c r="F807" s="638"/>
      <c r="G807" s="683"/>
      <c r="H807" s="684"/>
      <c r="I807" s="684"/>
      <c r="J807" s="684"/>
      <c r="K807" s="685"/>
      <c r="L807" s="677"/>
      <c r="M807" s="678"/>
      <c r="N807" s="678"/>
      <c r="O807" s="678"/>
      <c r="P807" s="678"/>
      <c r="Q807" s="678"/>
      <c r="R807" s="678"/>
      <c r="S807" s="678"/>
      <c r="T807" s="678"/>
      <c r="U807" s="678"/>
      <c r="V807" s="678"/>
      <c r="W807" s="678"/>
      <c r="X807" s="679"/>
      <c r="Y807" s="386"/>
      <c r="Z807" s="387"/>
      <c r="AA807" s="387"/>
      <c r="AB807" s="821"/>
      <c r="AC807" s="683"/>
      <c r="AD807" s="684"/>
      <c r="AE807" s="684"/>
      <c r="AF807" s="684"/>
      <c r="AG807" s="685"/>
      <c r="AH807" s="677"/>
      <c r="AI807" s="678"/>
      <c r="AJ807" s="678"/>
      <c r="AK807" s="678"/>
      <c r="AL807" s="678"/>
      <c r="AM807" s="678"/>
      <c r="AN807" s="678"/>
      <c r="AO807" s="678"/>
      <c r="AP807" s="678"/>
      <c r="AQ807" s="678"/>
      <c r="AR807" s="678"/>
      <c r="AS807" s="678"/>
      <c r="AT807" s="679"/>
      <c r="AU807" s="386"/>
      <c r="AV807" s="387"/>
      <c r="AW807" s="387"/>
      <c r="AX807" s="388"/>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9"/>
    </row>
    <row r="819" spans="1:50" ht="24.75" hidden="1" customHeight="1" x14ac:dyDescent="0.15">
      <c r="A819" s="636"/>
      <c r="B819" s="637"/>
      <c r="C819" s="637"/>
      <c r="D819" s="637"/>
      <c r="E819" s="637"/>
      <c r="F819" s="638"/>
      <c r="G819" s="831"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4"/>
      <c r="AC819" s="831"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75" hidden="1" customHeight="1" x14ac:dyDescent="0.15">
      <c r="A820" s="636"/>
      <c r="B820" s="637"/>
      <c r="C820" s="637"/>
      <c r="D820" s="637"/>
      <c r="E820" s="637"/>
      <c r="F820" s="638"/>
      <c r="G820" s="683"/>
      <c r="H820" s="684"/>
      <c r="I820" s="684"/>
      <c r="J820" s="684"/>
      <c r="K820" s="685"/>
      <c r="L820" s="677"/>
      <c r="M820" s="678"/>
      <c r="N820" s="678"/>
      <c r="O820" s="678"/>
      <c r="P820" s="678"/>
      <c r="Q820" s="678"/>
      <c r="R820" s="678"/>
      <c r="S820" s="678"/>
      <c r="T820" s="678"/>
      <c r="U820" s="678"/>
      <c r="V820" s="678"/>
      <c r="W820" s="678"/>
      <c r="X820" s="679"/>
      <c r="Y820" s="386"/>
      <c r="Z820" s="387"/>
      <c r="AA820" s="387"/>
      <c r="AB820" s="821"/>
      <c r="AC820" s="683"/>
      <c r="AD820" s="684"/>
      <c r="AE820" s="684"/>
      <c r="AF820" s="684"/>
      <c r="AG820" s="685"/>
      <c r="AH820" s="677"/>
      <c r="AI820" s="678"/>
      <c r="AJ820" s="678"/>
      <c r="AK820" s="678"/>
      <c r="AL820" s="678"/>
      <c r="AM820" s="678"/>
      <c r="AN820" s="678"/>
      <c r="AO820" s="678"/>
      <c r="AP820" s="678"/>
      <c r="AQ820" s="678"/>
      <c r="AR820" s="678"/>
      <c r="AS820" s="678"/>
      <c r="AT820" s="679"/>
      <c r="AU820" s="386"/>
      <c r="AV820" s="387"/>
      <c r="AW820" s="387"/>
      <c r="AX820" s="388"/>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78" customHeight="1" x14ac:dyDescent="0.15">
      <c r="A837" s="374">
        <v>1</v>
      </c>
      <c r="B837" s="374">
        <v>1</v>
      </c>
      <c r="C837" s="356" t="s">
        <v>615</v>
      </c>
      <c r="D837" s="342"/>
      <c r="E837" s="342"/>
      <c r="F837" s="342"/>
      <c r="G837" s="342"/>
      <c r="H837" s="342"/>
      <c r="I837" s="342"/>
      <c r="J837" s="343"/>
      <c r="K837" s="344"/>
      <c r="L837" s="344"/>
      <c r="M837" s="344"/>
      <c r="N837" s="344"/>
      <c r="O837" s="344"/>
      <c r="P837" s="357" t="s">
        <v>614</v>
      </c>
      <c r="Q837" s="345"/>
      <c r="R837" s="345"/>
      <c r="S837" s="345"/>
      <c r="T837" s="345"/>
      <c r="U837" s="345"/>
      <c r="V837" s="345"/>
      <c r="W837" s="345"/>
      <c r="X837" s="345"/>
      <c r="Y837" s="346">
        <v>110</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AE32">
    <cfRule type="expression" dxfId="2801" priority="14025">
      <formula>IF(RIGHT(TEXT(AE32,"0.#"),1)=".",FALSE,TRUE)</formula>
    </cfRule>
    <cfRule type="expression" dxfId="2800" priority="14026">
      <formula>IF(RIGHT(TEXT(AE32,"0.#"),1)=".",TRUE,FALSE)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82">
    <cfRule type="expression" dxfId="2797" priority="13907">
      <formula>IF(RIGHT(TEXT(Y782,"0.#"),1)=".",FALSE,TRUE)</formula>
    </cfRule>
    <cfRule type="expression" dxfId="2796" priority="13908">
      <formula>IF(RIGHT(TEXT(Y782,"0.#"),1)=".",TRUE,FALSE)</formula>
    </cfRule>
  </conditionalFormatting>
  <conditionalFormatting sqref="Y791">
    <cfRule type="expression" dxfId="2795" priority="13903">
      <formula>IF(RIGHT(TEXT(Y791,"0.#"),1)=".",FALSE,TRUE)</formula>
    </cfRule>
    <cfRule type="expression" dxfId="2794" priority="13904">
      <formula>IF(RIGHT(TEXT(Y791,"0.#"),1)=".",TRUE,FALSE)</formula>
    </cfRule>
  </conditionalFormatting>
  <conditionalFormatting sqref="Y822:Y829 Y820 Y809:Y816 Y807 Y796:Y803 Y794">
    <cfRule type="expression" dxfId="2793" priority="13685">
      <formula>IF(RIGHT(TEXT(Y794,"0.#"),1)=".",FALSE,TRUE)</formula>
    </cfRule>
    <cfRule type="expression" dxfId="2792" priority="13686">
      <formula>IF(RIGHT(TEXT(Y794,"0.#"),1)=".",TRUE,FALSE)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E101 AQ101">
    <cfRule type="expression" dxfId="2787" priority="13723">
      <formula>IF(RIGHT(TEXT(AE101,"0.#"),1)=".",FALSE,TRUE)</formula>
    </cfRule>
    <cfRule type="expression" dxfId="2786" priority="13724">
      <formula>IF(RIGHT(TEXT(AE101,"0.#"),1)=".",TRUE,FALSE)</formula>
    </cfRule>
  </conditionalFormatting>
  <conditionalFormatting sqref="Y783:Y790 Y781">
    <cfRule type="expression" dxfId="2785" priority="13709">
      <formula>IF(RIGHT(TEXT(Y781,"0.#"),1)=".",FALSE,TRUE)</formula>
    </cfRule>
    <cfRule type="expression" dxfId="2784" priority="13710">
      <formula>IF(RIGHT(TEXT(Y781,"0.#"),1)=".",TRUE,FALSE)</formula>
    </cfRule>
  </conditionalFormatting>
  <conditionalFormatting sqref="AU782">
    <cfRule type="expression" dxfId="2783" priority="13707">
      <formula>IF(RIGHT(TEXT(AU782,"0.#"),1)=".",FALSE,TRUE)</formula>
    </cfRule>
    <cfRule type="expression" dxfId="2782" priority="13708">
      <formula>IF(RIGHT(TEXT(AU782,"0.#"),1)=".",TRUE,FALSE)</formula>
    </cfRule>
  </conditionalFormatting>
  <conditionalFormatting sqref="AU791">
    <cfRule type="expression" dxfId="2781" priority="13705">
      <formula>IF(RIGHT(TEXT(AU791,"0.#"),1)=".",FALSE,TRUE)</formula>
    </cfRule>
    <cfRule type="expression" dxfId="2780" priority="13706">
      <formula>IF(RIGHT(TEXT(AU791,"0.#"),1)=".",TRUE,FALSE)</formula>
    </cfRule>
  </conditionalFormatting>
  <conditionalFormatting sqref="AU783:AU790 AU781">
    <cfRule type="expression" dxfId="2779" priority="13703">
      <formula>IF(RIGHT(TEXT(AU781,"0.#"),1)=".",FALSE,TRUE)</formula>
    </cfRule>
    <cfRule type="expression" dxfId="2778" priority="13704">
      <formula>IF(RIGHT(TEXT(AU781,"0.#"),1)=".",TRUE,FALSE)</formula>
    </cfRule>
  </conditionalFormatting>
  <conditionalFormatting sqref="Y821 Y808 Y795">
    <cfRule type="expression" dxfId="2777" priority="13689">
      <formula>IF(RIGHT(TEXT(Y795,"0.#"),1)=".",FALSE,TRUE)</formula>
    </cfRule>
    <cfRule type="expression" dxfId="2776" priority="13690">
      <formula>IF(RIGHT(TEXT(Y795,"0.#"),1)=".",TRUE,FALSE)</formula>
    </cfRule>
  </conditionalFormatting>
  <conditionalFormatting sqref="Y830 Y817 Y804">
    <cfRule type="expression" dxfId="2775" priority="13687">
      <formula>IF(RIGHT(TEXT(Y804,"0.#"),1)=".",FALSE,TRUE)</formula>
    </cfRule>
    <cfRule type="expression" dxfId="2774" priority="13688">
      <formula>IF(RIGHT(TEXT(Y804,"0.#"),1)=".",TRUE,FALSE)</formula>
    </cfRule>
  </conditionalFormatting>
  <conditionalFormatting sqref="AU821 AU808 AU795">
    <cfRule type="expression" dxfId="2773" priority="13683">
      <formula>IF(RIGHT(TEXT(AU795,"0.#"),1)=".",FALSE,TRUE)</formula>
    </cfRule>
    <cfRule type="expression" dxfId="2772" priority="13684">
      <formula>IF(RIGHT(TEXT(AU795,"0.#"),1)=".",TRUE,FALSE)</formula>
    </cfRule>
  </conditionalFormatting>
  <conditionalFormatting sqref="AU830 AU817 AU804">
    <cfRule type="expression" dxfId="2771" priority="13681">
      <formula>IF(RIGHT(TEXT(AU804,"0.#"),1)=".",FALSE,TRUE)</formula>
    </cfRule>
    <cfRule type="expression" dxfId="2770" priority="13682">
      <formula>IF(RIGHT(TEXT(AU804,"0.#"),1)=".",TRUE,FALSE)</formula>
    </cfRule>
  </conditionalFormatting>
  <conditionalFormatting sqref="AU822:AU829 AU820 AU809:AU816 AU807 AU796:AU803 AU794">
    <cfRule type="expression" dxfId="2769" priority="13679">
      <formula>IF(RIGHT(TEXT(AU794,"0.#"),1)=".",FALSE,TRUE)</formula>
    </cfRule>
    <cfRule type="expression" dxfId="2768" priority="13680">
      <formula>IF(RIGHT(TEXT(AU794,"0.#"),1)=".",TRUE,FALSE)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6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M34">
    <cfRule type="expression" dxfId="733" priority="29">
      <formula>IF(RIGHT(TEXT(AM34,"0.#"),1)=".",FALSE,TRUE)</formula>
    </cfRule>
    <cfRule type="expression" dxfId="732" priority="30">
      <formula>IF(RIGHT(TEXT(AM34,"0.#"),1)=".",TRUE,FALSE)</formula>
    </cfRule>
  </conditionalFormatting>
  <conditionalFormatting sqref="AM32">
    <cfRule type="expression" dxfId="731" priority="33">
      <formula>IF(RIGHT(TEXT(AM32,"0.#"),1)=".",FALSE,TRUE)</formula>
    </cfRule>
    <cfRule type="expression" dxfId="730" priority="34">
      <formula>IF(RIGHT(TEXT(AM32,"0.#"),1)=".",TRUE,FALSE)</formula>
    </cfRule>
  </conditionalFormatting>
  <conditionalFormatting sqref="AM33">
    <cfRule type="expression" dxfId="729" priority="31">
      <formula>IF(RIGHT(TEXT(AM33,"0.#"),1)=".",FALSE,TRUE)</formula>
    </cfRule>
    <cfRule type="expression" dxfId="728" priority="32">
      <formula>IF(RIGHT(TEXT(AM33,"0.#"),1)=".",TRUE,FALSE)</formula>
    </cfRule>
  </conditionalFormatting>
  <conditionalFormatting sqref="AQ32:AQ34">
    <cfRule type="expression" dxfId="727" priority="27">
      <formula>IF(RIGHT(TEXT(AQ32,"0.#"),1)=".",FALSE,TRUE)</formula>
    </cfRule>
    <cfRule type="expression" dxfId="726" priority="28">
      <formula>IF(RIGHT(TEXT(AQ32,"0.#"),1)=".",TRUE,FALSE)</formula>
    </cfRule>
  </conditionalFormatting>
  <conditionalFormatting sqref="AM89">
    <cfRule type="expression" dxfId="725" priority="21">
      <formula>IF(RIGHT(TEXT(AM89,"0.#"),1)=".",FALSE,TRUE)</formula>
    </cfRule>
    <cfRule type="expression" dxfId="724" priority="22">
      <formula>IF(RIGHT(TEXT(AM89,"0.#"),1)=".",TRUE,FALSE)</formula>
    </cfRule>
  </conditionalFormatting>
  <conditionalFormatting sqref="AM87">
    <cfRule type="expression" dxfId="723" priority="25">
      <formula>IF(RIGHT(TEXT(AM87,"0.#"),1)=".",FALSE,TRUE)</formula>
    </cfRule>
    <cfRule type="expression" dxfId="722" priority="26">
      <formula>IF(RIGHT(TEXT(AM87,"0.#"),1)=".",TRUE,FALSE)</formula>
    </cfRule>
  </conditionalFormatting>
  <conditionalFormatting sqref="AM88">
    <cfRule type="expression" dxfId="721" priority="23">
      <formula>IF(RIGHT(TEXT(AM88,"0.#"),1)=".",FALSE,TRUE)</formula>
    </cfRule>
    <cfRule type="expression" dxfId="720" priority="24">
      <formula>IF(RIGHT(TEXT(AM88,"0.#"),1)=".",TRUE,FALSE)</formula>
    </cfRule>
  </conditionalFormatting>
  <conditionalFormatting sqref="AQ87:AQ89">
    <cfRule type="expression" dxfId="719" priority="19">
      <formula>IF(RIGHT(TEXT(AQ87,"0.#"),1)=".",FALSE,TRUE)</formula>
    </cfRule>
    <cfRule type="expression" dxfId="718" priority="20">
      <formula>IF(RIGHT(TEXT(AQ87,"0.#"),1)=".",TRUE,FALSE)</formula>
    </cfRule>
  </conditionalFormatting>
  <conditionalFormatting sqref="AU93">
    <cfRule type="expression" dxfId="717" priority="15">
      <formula>IF(RIGHT(TEXT(AU93,"0.#"),1)=".",FALSE,TRUE)</formula>
    </cfRule>
    <cfRule type="expression" dxfId="716" priority="16">
      <formula>IF(RIGHT(TEXT(AU93,"0.#"),1)=".",TRUE,FALSE)</formula>
    </cfRule>
  </conditionalFormatting>
  <conditionalFormatting sqref="AM94">
    <cfRule type="expression" dxfId="715" priority="17">
      <formula>IF(RIGHT(TEXT(AM94,"0.#"),1)=".",FALSE,TRUE)</formula>
    </cfRule>
    <cfRule type="expression" dxfId="714" priority="18">
      <formula>IF(RIGHT(TEXT(AM94,"0.#"),1)=".",TRUE,FALSE)</formula>
    </cfRule>
  </conditionalFormatting>
  <conditionalFormatting sqref="AM92:AM93">
    <cfRule type="expression" dxfId="713" priority="13">
      <formula>IF(RIGHT(TEXT(AM92,"0.#"),1)=".",FALSE,TRUE)</formula>
    </cfRule>
    <cfRule type="expression" dxfId="712" priority="14">
      <formula>IF(RIGHT(TEXT(AM92,"0.#"),1)=".",TRUE,FALSE)</formula>
    </cfRule>
  </conditionalFormatting>
  <conditionalFormatting sqref="AQ93">
    <cfRule type="expression" dxfId="711" priority="11">
      <formula>IF(RIGHT(TEXT(AQ93,"0.#"),1)=".",FALSE,TRUE)</formula>
    </cfRule>
    <cfRule type="expression" dxfId="710" priority="12">
      <formula>IF(RIGHT(TEXT(AQ93,"0.#"),1)=".",TRUE,FALSE)</formula>
    </cfRule>
  </conditionalFormatting>
  <conditionalFormatting sqref="AQ92">
    <cfRule type="expression" dxfId="709" priority="9">
      <formula>IF(RIGHT(TEXT(AQ92,"0.#"),1)=".",FALSE,TRUE)</formula>
    </cfRule>
    <cfRule type="expression" dxfId="708" priority="10">
      <formula>IF(RIGHT(TEXT(AQ92,"0.#"),1)=".",TRUE,FALSE)</formula>
    </cfRule>
  </conditionalFormatting>
  <conditionalFormatting sqref="AU92">
    <cfRule type="expression" dxfId="707" priority="7">
      <formula>IF(RIGHT(TEXT(AU92,"0.#"),1)=".",FALSE,TRUE)</formula>
    </cfRule>
    <cfRule type="expression" dxfId="706" priority="8">
      <formula>IF(RIGHT(TEXT(AU92,"0.#"),1)=".",TRUE,FALSE)</formula>
    </cfRule>
  </conditionalFormatting>
  <conditionalFormatting sqref="AQ94">
    <cfRule type="expression" dxfId="705" priority="5">
      <formula>IF(RIGHT(TEXT(AQ94,"0.#"),1)=".",FALSE,TRUE)</formula>
    </cfRule>
    <cfRule type="expression" dxfId="704" priority="6">
      <formula>IF(RIGHT(TEXT(AQ94,"0.#"),1)=".",TRUE,FALSE)</formula>
    </cfRule>
  </conditionalFormatting>
  <conditionalFormatting sqref="AU94">
    <cfRule type="expression" dxfId="703" priority="3">
      <formula>IF(RIGHT(TEXT(AU94,"0.#"),1)=".",FALSE,TRUE)</formula>
    </cfRule>
    <cfRule type="expression" dxfId="702" priority="4">
      <formula>IF(RIGHT(TEXT(AU94,"0.#"),1)=".",TRUE,FALSE)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18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45"/>
      <c r="AA2" s="846"/>
      <c r="AB2" s="1035" t="s">
        <v>11</v>
      </c>
      <c r="AC2" s="1036"/>
      <c r="AD2" s="1037"/>
      <c r="AE2" s="1041" t="s">
        <v>357</v>
      </c>
      <c r="AF2" s="1041"/>
      <c r="AG2" s="1041"/>
      <c r="AH2" s="1041"/>
      <c r="AI2" s="1041" t="s">
        <v>363</v>
      </c>
      <c r="AJ2" s="1041"/>
      <c r="AK2" s="1041"/>
      <c r="AL2" s="1041"/>
      <c r="AM2" s="1041" t="s">
        <v>472</v>
      </c>
      <c r="AN2" s="1041"/>
      <c r="AO2" s="1041"/>
      <c r="AP2" s="559"/>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6"/>
      <c r="H4" s="665"/>
      <c r="I4" s="665"/>
      <c r="J4" s="665"/>
      <c r="K4" s="665"/>
      <c r="L4" s="665"/>
      <c r="M4" s="665"/>
      <c r="N4" s="665"/>
      <c r="O4" s="666"/>
      <c r="P4" s="98"/>
      <c r="Q4" s="555"/>
      <c r="R4" s="555"/>
      <c r="S4" s="555"/>
      <c r="T4" s="555"/>
      <c r="U4" s="555"/>
      <c r="V4" s="555"/>
      <c r="W4" s="555"/>
      <c r="X4" s="556"/>
      <c r="Y4" s="1026" t="s">
        <v>12</v>
      </c>
      <c r="Z4" s="1027"/>
      <c r="AA4" s="1028"/>
      <c r="AB4" s="459"/>
      <c r="AC4" s="1030"/>
      <c r="AD4" s="103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7"/>
      <c r="H5" s="668"/>
      <c r="I5" s="668"/>
      <c r="J5" s="668"/>
      <c r="K5" s="668"/>
      <c r="L5" s="668"/>
      <c r="M5" s="668"/>
      <c r="N5" s="668"/>
      <c r="O5" s="669"/>
      <c r="P5" s="774"/>
      <c r="Q5" s="774"/>
      <c r="R5" s="774"/>
      <c r="S5" s="774"/>
      <c r="T5" s="774"/>
      <c r="U5" s="774"/>
      <c r="V5" s="774"/>
      <c r="W5" s="774"/>
      <c r="X5" s="775"/>
      <c r="Y5" s="413" t="s">
        <v>54</v>
      </c>
      <c r="Z5" s="1023"/>
      <c r="AA5" s="1024"/>
      <c r="AB5" s="521"/>
      <c r="AC5" s="1029"/>
      <c r="AD5" s="102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70"/>
      <c r="H6" s="671"/>
      <c r="I6" s="671"/>
      <c r="J6" s="671"/>
      <c r="K6" s="671"/>
      <c r="L6" s="671"/>
      <c r="M6" s="671"/>
      <c r="N6" s="671"/>
      <c r="O6" s="672"/>
      <c r="P6" s="557"/>
      <c r="Q6" s="557"/>
      <c r="R6" s="557"/>
      <c r="S6" s="557"/>
      <c r="T6" s="557"/>
      <c r="U6" s="557"/>
      <c r="V6" s="557"/>
      <c r="W6" s="557"/>
      <c r="X6" s="558"/>
      <c r="Y6" s="1022" t="s">
        <v>13</v>
      </c>
      <c r="Z6" s="1023"/>
      <c r="AA6" s="1024"/>
      <c r="AB6" s="599" t="s">
        <v>301</v>
      </c>
      <c r="AC6" s="1025"/>
      <c r="AD6" s="102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45"/>
      <c r="AA9" s="846"/>
      <c r="AB9" s="1035" t="s">
        <v>11</v>
      </c>
      <c r="AC9" s="1036"/>
      <c r="AD9" s="1037"/>
      <c r="AE9" s="1041" t="s">
        <v>357</v>
      </c>
      <c r="AF9" s="1041"/>
      <c r="AG9" s="1041"/>
      <c r="AH9" s="1041"/>
      <c r="AI9" s="1041" t="s">
        <v>363</v>
      </c>
      <c r="AJ9" s="1041"/>
      <c r="AK9" s="1041"/>
      <c r="AL9" s="1041"/>
      <c r="AM9" s="1041" t="s">
        <v>472</v>
      </c>
      <c r="AN9" s="1041"/>
      <c r="AO9" s="1041"/>
      <c r="AP9" s="559"/>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6"/>
      <c r="H11" s="665"/>
      <c r="I11" s="665"/>
      <c r="J11" s="665"/>
      <c r="K11" s="665"/>
      <c r="L11" s="665"/>
      <c r="M11" s="665"/>
      <c r="N11" s="665"/>
      <c r="O11" s="666"/>
      <c r="P11" s="98"/>
      <c r="Q11" s="555"/>
      <c r="R11" s="555"/>
      <c r="S11" s="555"/>
      <c r="T11" s="555"/>
      <c r="U11" s="555"/>
      <c r="V11" s="555"/>
      <c r="W11" s="555"/>
      <c r="X11" s="556"/>
      <c r="Y11" s="1026" t="s">
        <v>12</v>
      </c>
      <c r="Z11" s="1027"/>
      <c r="AA11" s="1028"/>
      <c r="AB11" s="459"/>
      <c r="AC11" s="1030"/>
      <c r="AD11" s="103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7"/>
      <c r="H12" s="668"/>
      <c r="I12" s="668"/>
      <c r="J12" s="668"/>
      <c r="K12" s="668"/>
      <c r="L12" s="668"/>
      <c r="M12" s="668"/>
      <c r="N12" s="668"/>
      <c r="O12" s="669"/>
      <c r="P12" s="774"/>
      <c r="Q12" s="774"/>
      <c r="R12" s="774"/>
      <c r="S12" s="774"/>
      <c r="T12" s="774"/>
      <c r="U12" s="774"/>
      <c r="V12" s="774"/>
      <c r="W12" s="774"/>
      <c r="X12" s="775"/>
      <c r="Y12" s="413" t="s">
        <v>54</v>
      </c>
      <c r="Z12" s="1023"/>
      <c r="AA12" s="1024"/>
      <c r="AB12" s="521"/>
      <c r="AC12" s="1029"/>
      <c r="AD12" s="102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70"/>
      <c r="H13" s="671"/>
      <c r="I13" s="671"/>
      <c r="J13" s="671"/>
      <c r="K13" s="671"/>
      <c r="L13" s="671"/>
      <c r="M13" s="671"/>
      <c r="N13" s="671"/>
      <c r="O13" s="672"/>
      <c r="P13" s="557"/>
      <c r="Q13" s="557"/>
      <c r="R13" s="557"/>
      <c r="S13" s="557"/>
      <c r="T13" s="557"/>
      <c r="U13" s="557"/>
      <c r="V13" s="557"/>
      <c r="W13" s="557"/>
      <c r="X13" s="558"/>
      <c r="Y13" s="1022" t="s">
        <v>13</v>
      </c>
      <c r="Z13" s="1023"/>
      <c r="AA13" s="1024"/>
      <c r="AB13" s="599" t="s">
        <v>301</v>
      </c>
      <c r="AC13" s="1025"/>
      <c r="AD13" s="102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45"/>
      <c r="AA16" s="846"/>
      <c r="AB16" s="1035" t="s">
        <v>11</v>
      </c>
      <c r="AC16" s="1036"/>
      <c r="AD16" s="1037"/>
      <c r="AE16" s="1041" t="s">
        <v>357</v>
      </c>
      <c r="AF16" s="1041"/>
      <c r="AG16" s="1041"/>
      <c r="AH16" s="1041"/>
      <c r="AI16" s="1041" t="s">
        <v>363</v>
      </c>
      <c r="AJ16" s="1041"/>
      <c r="AK16" s="1041"/>
      <c r="AL16" s="1041"/>
      <c r="AM16" s="1041" t="s">
        <v>472</v>
      </c>
      <c r="AN16" s="1041"/>
      <c r="AO16" s="1041"/>
      <c r="AP16" s="559"/>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6"/>
      <c r="H18" s="665"/>
      <c r="I18" s="665"/>
      <c r="J18" s="665"/>
      <c r="K18" s="665"/>
      <c r="L18" s="665"/>
      <c r="M18" s="665"/>
      <c r="N18" s="665"/>
      <c r="O18" s="666"/>
      <c r="P18" s="98"/>
      <c r="Q18" s="555"/>
      <c r="R18" s="555"/>
      <c r="S18" s="555"/>
      <c r="T18" s="555"/>
      <c r="U18" s="555"/>
      <c r="V18" s="555"/>
      <c r="W18" s="555"/>
      <c r="X18" s="556"/>
      <c r="Y18" s="1026" t="s">
        <v>12</v>
      </c>
      <c r="Z18" s="1027"/>
      <c r="AA18" s="1028"/>
      <c r="AB18" s="459"/>
      <c r="AC18" s="1030"/>
      <c r="AD18" s="103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7"/>
      <c r="H19" s="668"/>
      <c r="I19" s="668"/>
      <c r="J19" s="668"/>
      <c r="K19" s="668"/>
      <c r="L19" s="668"/>
      <c r="M19" s="668"/>
      <c r="N19" s="668"/>
      <c r="O19" s="669"/>
      <c r="P19" s="774"/>
      <c r="Q19" s="774"/>
      <c r="R19" s="774"/>
      <c r="S19" s="774"/>
      <c r="T19" s="774"/>
      <c r="U19" s="774"/>
      <c r="V19" s="774"/>
      <c r="W19" s="774"/>
      <c r="X19" s="775"/>
      <c r="Y19" s="413" t="s">
        <v>54</v>
      </c>
      <c r="Z19" s="1023"/>
      <c r="AA19" s="1024"/>
      <c r="AB19" s="521"/>
      <c r="AC19" s="1029"/>
      <c r="AD19" s="102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70"/>
      <c r="H20" s="671"/>
      <c r="I20" s="671"/>
      <c r="J20" s="671"/>
      <c r="K20" s="671"/>
      <c r="L20" s="671"/>
      <c r="M20" s="671"/>
      <c r="N20" s="671"/>
      <c r="O20" s="672"/>
      <c r="P20" s="557"/>
      <c r="Q20" s="557"/>
      <c r="R20" s="557"/>
      <c r="S20" s="557"/>
      <c r="T20" s="557"/>
      <c r="U20" s="557"/>
      <c r="V20" s="557"/>
      <c r="W20" s="557"/>
      <c r="X20" s="558"/>
      <c r="Y20" s="1022" t="s">
        <v>13</v>
      </c>
      <c r="Z20" s="1023"/>
      <c r="AA20" s="1024"/>
      <c r="AB20" s="599" t="s">
        <v>301</v>
      </c>
      <c r="AC20" s="1025"/>
      <c r="AD20" s="102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45"/>
      <c r="AA23" s="846"/>
      <c r="AB23" s="1035" t="s">
        <v>11</v>
      </c>
      <c r="AC23" s="1036"/>
      <c r="AD23" s="1037"/>
      <c r="AE23" s="1041" t="s">
        <v>357</v>
      </c>
      <c r="AF23" s="1041"/>
      <c r="AG23" s="1041"/>
      <c r="AH23" s="1041"/>
      <c r="AI23" s="1041" t="s">
        <v>363</v>
      </c>
      <c r="AJ23" s="1041"/>
      <c r="AK23" s="1041"/>
      <c r="AL23" s="1041"/>
      <c r="AM23" s="1041" t="s">
        <v>472</v>
      </c>
      <c r="AN23" s="1041"/>
      <c r="AO23" s="1041"/>
      <c r="AP23" s="559"/>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6"/>
      <c r="H25" s="665"/>
      <c r="I25" s="665"/>
      <c r="J25" s="665"/>
      <c r="K25" s="665"/>
      <c r="L25" s="665"/>
      <c r="M25" s="665"/>
      <c r="N25" s="665"/>
      <c r="O25" s="666"/>
      <c r="P25" s="98"/>
      <c r="Q25" s="555"/>
      <c r="R25" s="555"/>
      <c r="S25" s="555"/>
      <c r="T25" s="555"/>
      <c r="U25" s="555"/>
      <c r="V25" s="555"/>
      <c r="W25" s="555"/>
      <c r="X25" s="556"/>
      <c r="Y25" s="1026" t="s">
        <v>12</v>
      </c>
      <c r="Z25" s="1027"/>
      <c r="AA25" s="1028"/>
      <c r="AB25" s="459"/>
      <c r="AC25" s="1030"/>
      <c r="AD25" s="103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7"/>
      <c r="H26" s="668"/>
      <c r="I26" s="668"/>
      <c r="J26" s="668"/>
      <c r="K26" s="668"/>
      <c r="L26" s="668"/>
      <c r="M26" s="668"/>
      <c r="N26" s="668"/>
      <c r="O26" s="669"/>
      <c r="P26" s="774"/>
      <c r="Q26" s="774"/>
      <c r="R26" s="774"/>
      <c r="S26" s="774"/>
      <c r="T26" s="774"/>
      <c r="U26" s="774"/>
      <c r="V26" s="774"/>
      <c r="W26" s="774"/>
      <c r="X26" s="775"/>
      <c r="Y26" s="413" t="s">
        <v>54</v>
      </c>
      <c r="Z26" s="1023"/>
      <c r="AA26" s="1024"/>
      <c r="AB26" s="521"/>
      <c r="AC26" s="1029"/>
      <c r="AD26" s="102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70"/>
      <c r="H27" s="671"/>
      <c r="I27" s="671"/>
      <c r="J27" s="671"/>
      <c r="K27" s="671"/>
      <c r="L27" s="671"/>
      <c r="M27" s="671"/>
      <c r="N27" s="671"/>
      <c r="O27" s="672"/>
      <c r="P27" s="557"/>
      <c r="Q27" s="557"/>
      <c r="R27" s="557"/>
      <c r="S27" s="557"/>
      <c r="T27" s="557"/>
      <c r="U27" s="557"/>
      <c r="V27" s="557"/>
      <c r="W27" s="557"/>
      <c r="X27" s="558"/>
      <c r="Y27" s="1022" t="s">
        <v>13</v>
      </c>
      <c r="Z27" s="1023"/>
      <c r="AA27" s="1024"/>
      <c r="AB27" s="599" t="s">
        <v>301</v>
      </c>
      <c r="AC27" s="1025"/>
      <c r="AD27" s="102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45"/>
      <c r="AA30" s="846"/>
      <c r="AB30" s="1035" t="s">
        <v>11</v>
      </c>
      <c r="AC30" s="1036"/>
      <c r="AD30" s="1037"/>
      <c r="AE30" s="1041" t="s">
        <v>357</v>
      </c>
      <c r="AF30" s="1041"/>
      <c r="AG30" s="1041"/>
      <c r="AH30" s="1041"/>
      <c r="AI30" s="1041" t="s">
        <v>363</v>
      </c>
      <c r="AJ30" s="1041"/>
      <c r="AK30" s="1041"/>
      <c r="AL30" s="1041"/>
      <c r="AM30" s="1041" t="s">
        <v>472</v>
      </c>
      <c r="AN30" s="1041"/>
      <c r="AO30" s="1041"/>
      <c r="AP30" s="559"/>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6"/>
      <c r="H32" s="665"/>
      <c r="I32" s="665"/>
      <c r="J32" s="665"/>
      <c r="K32" s="665"/>
      <c r="L32" s="665"/>
      <c r="M32" s="665"/>
      <c r="N32" s="665"/>
      <c r="O32" s="666"/>
      <c r="P32" s="98"/>
      <c r="Q32" s="555"/>
      <c r="R32" s="555"/>
      <c r="S32" s="555"/>
      <c r="T32" s="555"/>
      <c r="U32" s="555"/>
      <c r="V32" s="555"/>
      <c r="W32" s="555"/>
      <c r="X32" s="556"/>
      <c r="Y32" s="1026" t="s">
        <v>12</v>
      </c>
      <c r="Z32" s="1027"/>
      <c r="AA32" s="1028"/>
      <c r="AB32" s="459"/>
      <c r="AC32" s="1030"/>
      <c r="AD32" s="103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7"/>
      <c r="H33" s="668"/>
      <c r="I33" s="668"/>
      <c r="J33" s="668"/>
      <c r="K33" s="668"/>
      <c r="L33" s="668"/>
      <c r="M33" s="668"/>
      <c r="N33" s="668"/>
      <c r="O33" s="669"/>
      <c r="P33" s="774"/>
      <c r="Q33" s="774"/>
      <c r="R33" s="774"/>
      <c r="S33" s="774"/>
      <c r="T33" s="774"/>
      <c r="U33" s="774"/>
      <c r="V33" s="774"/>
      <c r="W33" s="774"/>
      <c r="X33" s="775"/>
      <c r="Y33" s="413" t="s">
        <v>54</v>
      </c>
      <c r="Z33" s="1023"/>
      <c r="AA33" s="1024"/>
      <c r="AB33" s="521"/>
      <c r="AC33" s="1029"/>
      <c r="AD33" s="102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70"/>
      <c r="H34" s="671"/>
      <c r="I34" s="671"/>
      <c r="J34" s="671"/>
      <c r="K34" s="671"/>
      <c r="L34" s="671"/>
      <c r="M34" s="671"/>
      <c r="N34" s="671"/>
      <c r="O34" s="672"/>
      <c r="P34" s="557"/>
      <c r="Q34" s="557"/>
      <c r="R34" s="557"/>
      <c r="S34" s="557"/>
      <c r="T34" s="557"/>
      <c r="U34" s="557"/>
      <c r="V34" s="557"/>
      <c r="W34" s="557"/>
      <c r="X34" s="558"/>
      <c r="Y34" s="1022" t="s">
        <v>13</v>
      </c>
      <c r="Z34" s="1023"/>
      <c r="AA34" s="1024"/>
      <c r="AB34" s="599" t="s">
        <v>301</v>
      </c>
      <c r="AC34" s="1025"/>
      <c r="AD34" s="102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45"/>
      <c r="AA37" s="846"/>
      <c r="AB37" s="1035" t="s">
        <v>11</v>
      </c>
      <c r="AC37" s="1036"/>
      <c r="AD37" s="1037"/>
      <c r="AE37" s="1041" t="s">
        <v>357</v>
      </c>
      <c r="AF37" s="1041"/>
      <c r="AG37" s="1041"/>
      <c r="AH37" s="1041"/>
      <c r="AI37" s="1041" t="s">
        <v>363</v>
      </c>
      <c r="AJ37" s="1041"/>
      <c r="AK37" s="1041"/>
      <c r="AL37" s="1041"/>
      <c r="AM37" s="1041" t="s">
        <v>472</v>
      </c>
      <c r="AN37" s="1041"/>
      <c r="AO37" s="1041"/>
      <c r="AP37" s="559"/>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6"/>
      <c r="H39" s="665"/>
      <c r="I39" s="665"/>
      <c r="J39" s="665"/>
      <c r="K39" s="665"/>
      <c r="L39" s="665"/>
      <c r="M39" s="665"/>
      <c r="N39" s="665"/>
      <c r="O39" s="666"/>
      <c r="P39" s="98"/>
      <c r="Q39" s="555"/>
      <c r="R39" s="555"/>
      <c r="S39" s="555"/>
      <c r="T39" s="555"/>
      <c r="U39" s="555"/>
      <c r="V39" s="555"/>
      <c r="W39" s="555"/>
      <c r="X39" s="556"/>
      <c r="Y39" s="1026" t="s">
        <v>12</v>
      </c>
      <c r="Z39" s="1027"/>
      <c r="AA39" s="1028"/>
      <c r="AB39" s="459"/>
      <c r="AC39" s="1030"/>
      <c r="AD39" s="103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7"/>
      <c r="H40" s="668"/>
      <c r="I40" s="668"/>
      <c r="J40" s="668"/>
      <c r="K40" s="668"/>
      <c r="L40" s="668"/>
      <c r="M40" s="668"/>
      <c r="N40" s="668"/>
      <c r="O40" s="669"/>
      <c r="P40" s="774"/>
      <c r="Q40" s="774"/>
      <c r="R40" s="774"/>
      <c r="S40" s="774"/>
      <c r="T40" s="774"/>
      <c r="U40" s="774"/>
      <c r="V40" s="774"/>
      <c r="W40" s="774"/>
      <c r="X40" s="775"/>
      <c r="Y40" s="413" t="s">
        <v>54</v>
      </c>
      <c r="Z40" s="1023"/>
      <c r="AA40" s="1024"/>
      <c r="AB40" s="521"/>
      <c r="AC40" s="1029"/>
      <c r="AD40" s="102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70"/>
      <c r="H41" s="671"/>
      <c r="I41" s="671"/>
      <c r="J41" s="671"/>
      <c r="K41" s="671"/>
      <c r="L41" s="671"/>
      <c r="M41" s="671"/>
      <c r="N41" s="671"/>
      <c r="O41" s="672"/>
      <c r="P41" s="557"/>
      <c r="Q41" s="557"/>
      <c r="R41" s="557"/>
      <c r="S41" s="557"/>
      <c r="T41" s="557"/>
      <c r="U41" s="557"/>
      <c r="V41" s="557"/>
      <c r="W41" s="557"/>
      <c r="X41" s="558"/>
      <c r="Y41" s="1022" t="s">
        <v>13</v>
      </c>
      <c r="Z41" s="1023"/>
      <c r="AA41" s="1024"/>
      <c r="AB41" s="599" t="s">
        <v>301</v>
      </c>
      <c r="AC41" s="1025"/>
      <c r="AD41" s="102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45"/>
      <c r="AA44" s="846"/>
      <c r="AB44" s="1035" t="s">
        <v>11</v>
      </c>
      <c r="AC44" s="1036"/>
      <c r="AD44" s="1037"/>
      <c r="AE44" s="1041" t="s">
        <v>357</v>
      </c>
      <c r="AF44" s="1041"/>
      <c r="AG44" s="1041"/>
      <c r="AH44" s="1041"/>
      <c r="AI44" s="1041" t="s">
        <v>363</v>
      </c>
      <c r="AJ44" s="1041"/>
      <c r="AK44" s="1041"/>
      <c r="AL44" s="1041"/>
      <c r="AM44" s="1041" t="s">
        <v>472</v>
      </c>
      <c r="AN44" s="1041"/>
      <c r="AO44" s="1041"/>
      <c r="AP44" s="559"/>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6"/>
      <c r="H46" s="665"/>
      <c r="I46" s="665"/>
      <c r="J46" s="665"/>
      <c r="K46" s="665"/>
      <c r="L46" s="665"/>
      <c r="M46" s="665"/>
      <c r="N46" s="665"/>
      <c r="O46" s="666"/>
      <c r="P46" s="98"/>
      <c r="Q46" s="555"/>
      <c r="R46" s="555"/>
      <c r="S46" s="555"/>
      <c r="T46" s="555"/>
      <c r="U46" s="555"/>
      <c r="V46" s="555"/>
      <c r="W46" s="555"/>
      <c r="X46" s="556"/>
      <c r="Y46" s="1026" t="s">
        <v>12</v>
      </c>
      <c r="Z46" s="1027"/>
      <c r="AA46" s="1028"/>
      <c r="AB46" s="459"/>
      <c r="AC46" s="1030"/>
      <c r="AD46" s="103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7"/>
      <c r="H47" s="668"/>
      <c r="I47" s="668"/>
      <c r="J47" s="668"/>
      <c r="K47" s="668"/>
      <c r="L47" s="668"/>
      <c r="M47" s="668"/>
      <c r="N47" s="668"/>
      <c r="O47" s="669"/>
      <c r="P47" s="774"/>
      <c r="Q47" s="774"/>
      <c r="R47" s="774"/>
      <c r="S47" s="774"/>
      <c r="T47" s="774"/>
      <c r="U47" s="774"/>
      <c r="V47" s="774"/>
      <c r="W47" s="774"/>
      <c r="X47" s="775"/>
      <c r="Y47" s="413" t="s">
        <v>54</v>
      </c>
      <c r="Z47" s="1023"/>
      <c r="AA47" s="1024"/>
      <c r="AB47" s="521"/>
      <c r="AC47" s="1029"/>
      <c r="AD47" s="102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70"/>
      <c r="H48" s="671"/>
      <c r="I48" s="671"/>
      <c r="J48" s="671"/>
      <c r="K48" s="671"/>
      <c r="L48" s="671"/>
      <c r="M48" s="671"/>
      <c r="N48" s="671"/>
      <c r="O48" s="672"/>
      <c r="P48" s="557"/>
      <c r="Q48" s="557"/>
      <c r="R48" s="557"/>
      <c r="S48" s="557"/>
      <c r="T48" s="557"/>
      <c r="U48" s="557"/>
      <c r="V48" s="557"/>
      <c r="W48" s="557"/>
      <c r="X48" s="558"/>
      <c r="Y48" s="1022" t="s">
        <v>13</v>
      </c>
      <c r="Z48" s="1023"/>
      <c r="AA48" s="1024"/>
      <c r="AB48" s="599" t="s">
        <v>301</v>
      </c>
      <c r="AC48" s="1025"/>
      <c r="AD48" s="102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45"/>
      <c r="AA51" s="846"/>
      <c r="AB51" s="559" t="s">
        <v>11</v>
      </c>
      <c r="AC51" s="1036"/>
      <c r="AD51" s="1037"/>
      <c r="AE51" s="1041" t="s">
        <v>357</v>
      </c>
      <c r="AF51" s="1041"/>
      <c r="AG51" s="1041"/>
      <c r="AH51" s="1041"/>
      <c r="AI51" s="1041" t="s">
        <v>363</v>
      </c>
      <c r="AJ51" s="1041"/>
      <c r="AK51" s="1041"/>
      <c r="AL51" s="1041"/>
      <c r="AM51" s="1041" t="s">
        <v>472</v>
      </c>
      <c r="AN51" s="1041"/>
      <c r="AO51" s="1041"/>
      <c r="AP51" s="559"/>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6"/>
      <c r="H53" s="665"/>
      <c r="I53" s="665"/>
      <c r="J53" s="665"/>
      <c r="K53" s="665"/>
      <c r="L53" s="665"/>
      <c r="M53" s="665"/>
      <c r="N53" s="665"/>
      <c r="O53" s="666"/>
      <c r="P53" s="98"/>
      <c r="Q53" s="555"/>
      <c r="R53" s="555"/>
      <c r="S53" s="555"/>
      <c r="T53" s="555"/>
      <c r="U53" s="555"/>
      <c r="V53" s="555"/>
      <c r="W53" s="555"/>
      <c r="X53" s="556"/>
      <c r="Y53" s="1026" t="s">
        <v>12</v>
      </c>
      <c r="Z53" s="1027"/>
      <c r="AA53" s="1028"/>
      <c r="AB53" s="459"/>
      <c r="AC53" s="1030"/>
      <c r="AD53" s="103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7"/>
      <c r="H54" s="668"/>
      <c r="I54" s="668"/>
      <c r="J54" s="668"/>
      <c r="K54" s="668"/>
      <c r="L54" s="668"/>
      <c r="M54" s="668"/>
      <c r="N54" s="668"/>
      <c r="O54" s="669"/>
      <c r="P54" s="774"/>
      <c r="Q54" s="774"/>
      <c r="R54" s="774"/>
      <c r="S54" s="774"/>
      <c r="T54" s="774"/>
      <c r="U54" s="774"/>
      <c r="V54" s="774"/>
      <c r="W54" s="774"/>
      <c r="X54" s="775"/>
      <c r="Y54" s="413" t="s">
        <v>54</v>
      </c>
      <c r="Z54" s="1023"/>
      <c r="AA54" s="1024"/>
      <c r="AB54" s="521"/>
      <c r="AC54" s="1029"/>
      <c r="AD54" s="102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70"/>
      <c r="H55" s="671"/>
      <c r="I55" s="671"/>
      <c r="J55" s="671"/>
      <c r="K55" s="671"/>
      <c r="L55" s="671"/>
      <c r="M55" s="671"/>
      <c r="N55" s="671"/>
      <c r="O55" s="672"/>
      <c r="P55" s="557"/>
      <c r="Q55" s="557"/>
      <c r="R55" s="557"/>
      <c r="S55" s="557"/>
      <c r="T55" s="557"/>
      <c r="U55" s="557"/>
      <c r="V55" s="557"/>
      <c r="W55" s="557"/>
      <c r="X55" s="558"/>
      <c r="Y55" s="1022" t="s">
        <v>13</v>
      </c>
      <c r="Z55" s="1023"/>
      <c r="AA55" s="1024"/>
      <c r="AB55" s="599" t="s">
        <v>301</v>
      </c>
      <c r="AC55" s="1025"/>
      <c r="AD55" s="102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45"/>
      <c r="AA58" s="846"/>
      <c r="AB58" s="1035" t="s">
        <v>11</v>
      </c>
      <c r="AC58" s="1036"/>
      <c r="AD58" s="1037"/>
      <c r="AE58" s="1041" t="s">
        <v>357</v>
      </c>
      <c r="AF58" s="1041"/>
      <c r="AG58" s="1041"/>
      <c r="AH58" s="1041"/>
      <c r="AI58" s="1041" t="s">
        <v>363</v>
      </c>
      <c r="AJ58" s="1041"/>
      <c r="AK58" s="1041"/>
      <c r="AL58" s="1041"/>
      <c r="AM58" s="1041" t="s">
        <v>472</v>
      </c>
      <c r="AN58" s="1041"/>
      <c r="AO58" s="1041"/>
      <c r="AP58" s="559"/>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6"/>
      <c r="H60" s="665"/>
      <c r="I60" s="665"/>
      <c r="J60" s="665"/>
      <c r="K60" s="665"/>
      <c r="L60" s="665"/>
      <c r="M60" s="665"/>
      <c r="N60" s="665"/>
      <c r="O60" s="666"/>
      <c r="P60" s="98"/>
      <c r="Q60" s="555"/>
      <c r="R60" s="555"/>
      <c r="S60" s="555"/>
      <c r="T60" s="555"/>
      <c r="U60" s="555"/>
      <c r="V60" s="555"/>
      <c r="W60" s="555"/>
      <c r="X60" s="556"/>
      <c r="Y60" s="1026" t="s">
        <v>12</v>
      </c>
      <c r="Z60" s="1027"/>
      <c r="AA60" s="1028"/>
      <c r="AB60" s="459"/>
      <c r="AC60" s="1030"/>
      <c r="AD60" s="103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7"/>
      <c r="H61" s="668"/>
      <c r="I61" s="668"/>
      <c r="J61" s="668"/>
      <c r="K61" s="668"/>
      <c r="L61" s="668"/>
      <c r="M61" s="668"/>
      <c r="N61" s="668"/>
      <c r="O61" s="669"/>
      <c r="P61" s="774"/>
      <c r="Q61" s="774"/>
      <c r="R61" s="774"/>
      <c r="S61" s="774"/>
      <c r="T61" s="774"/>
      <c r="U61" s="774"/>
      <c r="V61" s="774"/>
      <c r="W61" s="774"/>
      <c r="X61" s="775"/>
      <c r="Y61" s="413" t="s">
        <v>54</v>
      </c>
      <c r="Z61" s="1023"/>
      <c r="AA61" s="1024"/>
      <c r="AB61" s="521"/>
      <c r="AC61" s="1029"/>
      <c r="AD61" s="102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70"/>
      <c r="H62" s="671"/>
      <c r="I62" s="671"/>
      <c r="J62" s="671"/>
      <c r="K62" s="671"/>
      <c r="L62" s="671"/>
      <c r="M62" s="671"/>
      <c r="N62" s="671"/>
      <c r="O62" s="672"/>
      <c r="P62" s="557"/>
      <c r="Q62" s="557"/>
      <c r="R62" s="557"/>
      <c r="S62" s="557"/>
      <c r="T62" s="557"/>
      <c r="U62" s="557"/>
      <c r="V62" s="557"/>
      <c r="W62" s="557"/>
      <c r="X62" s="558"/>
      <c r="Y62" s="1022" t="s">
        <v>13</v>
      </c>
      <c r="Z62" s="1023"/>
      <c r="AA62" s="1024"/>
      <c r="AB62" s="599" t="s">
        <v>301</v>
      </c>
      <c r="AC62" s="1025"/>
      <c r="AD62" s="102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45"/>
      <c r="AA65" s="846"/>
      <c r="AB65" s="1035" t="s">
        <v>11</v>
      </c>
      <c r="AC65" s="1036"/>
      <c r="AD65" s="1037"/>
      <c r="AE65" s="1041" t="s">
        <v>357</v>
      </c>
      <c r="AF65" s="1041"/>
      <c r="AG65" s="1041"/>
      <c r="AH65" s="1041"/>
      <c r="AI65" s="1041" t="s">
        <v>363</v>
      </c>
      <c r="AJ65" s="1041"/>
      <c r="AK65" s="1041"/>
      <c r="AL65" s="1041"/>
      <c r="AM65" s="1041" t="s">
        <v>472</v>
      </c>
      <c r="AN65" s="1041"/>
      <c r="AO65" s="1041"/>
      <c r="AP65" s="559"/>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6"/>
      <c r="H67" s="665"/>
      <c r="I67" s="665"/>
      <c r="J67" s="665"/>
      <c r="K67" s="665"/>
      <c r="L67" s="665"/>
      <c r="M67" s="665"/>
      <c r="N67" s="665"/>
      <c r="O67" s="666"/>
      <c r="P67" s="98"/>
      <c r="Q67" s="555"/>
      <c r="R67" s="555"/>
      <c r="S67" s="555"/>
      <c r="T67" s="555"/>
      <c r="U67" s="555"/>
      <c r="V67" s="555"/>
      <c r="W67" s="555"/>
      <c r="X67" s="556"/>
      <c r="Y67" s="1026" t="s">
        <v>12</v>
      </c>
      <c r="Z67" s="1027"/>
      <c r="AA67" s="1028"/>
      <c r="AB67" s="459"/>
      <c r="AC67" s="1030"/>
      <c r="AD67" s="103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7"/>
      <c r="H68" s="668"/>
      <c r="I68" s="668"/>
      <c r="J68" s="668"/>
      <c r="K68" s="668"/>
      <c r="L68" s="668"/>
      <c r="M68" s="668"/>
      <c r="N68" s="668"/>
      <c r="O68" s="669"/>
      <c r="P68" s="774"/>
      <c r="Q68" s="774"/>
      <c r="R68" s="774"/>
      <c r="S68" s="774"/>
      <c r="T68" s="774"/>
      <c r="U68" s="774"/>
      <c r="V68" s="774"/>
      <c r="W68" s="774"/>
      <c r="X68" s="775"/>
      <c r="Y68" s="413" t="s">
        <v>54</v>
      </c>
      <c r="Z68" s="1023"/>
      <c r="AA68" s="1024"/>
      <c r="AB68" s="521"/>
      <c r="AC68" s="1029"/>
      <c r="AD68" s="102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70"/>
      <c r="H69" s="671"/>
      <c r="I69" s="671"/>
      <c r="J69" s="671"/>
      <c r="K69" s="671"/>
      <c r="L69" s="671"/>
      <c r="M69" s="671"/>
      <c r="N69" s="671"/>
      <c r="O69" s="672"/>
      <c r="P69" s="557"/>
      <c r="Q69" s="557"/>
      <c r="R69" s="557"/>
      <c r="S69" s="557"/>
      <c r="T69" s="557"/>
      <c r="U69" s="557"/>
      <c r="V69" s="557"/>
      <c r="W69" s="557"/>
      <c r="X69" s="558"/>
      <c r="Y69" s="413" t="s">
        <v>13</v>
      </c>
      <c r="Z69" s="1023"/>
      <c r="AA69" s="1024"/>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1" t="s">
        <v>17</v>
      </c>
      <c r="H3" s="681"/>
      <c r="I3" s="681"/>
      <c r="J3" s="681"/>
      <c r="K3" s="681"/>
      <c r="L3" s="680" t="s">
        <v>18</v>
      </c>
      <c r="M3" s="681"/>
      <c r="N3" s="681"/>
      <c r="O3" s="681"/>
      <c r="P3" s="681"/>
      <c r="Q3" s="681"/>
      <c r="R3" s="681"/>
      <c r="S3" s="681"/>
      <c r="T3" s="681"/>
      <c r="U3" s="681"/>
      <c r="V3" s="681"/>
      <c r="W3" s="681"/>
      <c r="X3" s="682"/>
      <c r="Y3" s="658" t="s">
        <v>19</v>
      </c>
      <c r="Z3" s="659"/>
      <c r="AA3" s="659"/>
      <c r="AB3" s="814"/>
      <c r="AC3" s="831"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x14ac:dyDescent="0.15">
      <c r="A4" s="1054"/>
      <c r="B4" s="1055"/>
      <c r="C4" s="1055"/>
      <c r="D4" s="1055"/>
      <c r="E4" s="1055"/>
      <c r="F4" s="1056"/>
      <c r="G4" s="683"/>
      <c r="H4" s="684"/>
      <c r="I4" s="684"/>
      <c r="J4" s="684"/>
      <c r="K4" s="685"/>
      <c r="L4" s="677"/>
      <c r="M4" s="678"/>
      <c r="N4" s="678"/>
      <c r="O4" s="678"/>
      <c r="P4" s="678"/>
      <c r="Q4" s="678"/>
      <c r="R4" s="678"/>
      <c r="S4" s="678"/>
      <c r="T4" s="678"/>
      <c r="U4" s="678"/>
      <c r="V4" s="678"/>
      <c r="W4" s="678"/>
      <c r="X4" s="679"/>
      <c r="Y4" s="386"/>
      <c r="Z4" s="387"/>
      <c r="AA4" s="387"/>
      <c r="AB4" s="821"/>
      <c r="AC4" s="683"/>
      <c r="AD4" s="684"/>
      <c r="AE4" s="684"/>
      <c r="AF4" s="684"/>
      <c r="AG4" s="685"/>
      <c r="AH4" s="677"/>
      <c r="AI4" s="678"/>
      <c r="AJ4" s="678"/>
      <c r="AK4" s="678"/>
      <c r="AL4" s="678"/>
      <c r="AM4" s="678"/>
      <c r="AN4" s="678"/>
      <c r="AO4" s="678"/>
      <c r="AP4" s="678"/>
      <c r="AQ4" s="678"/>
      <c r="AR4" s="678"/>
      <c r="AS4" s="678"/>
      <c r="AT4" s="679"/>
      <c r="AU4" s="386"/>
      <c r="AV4" s="387"/>
      <c r="AW4" s="387"/>
      <c r="AX4" s="388"/>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9"/>
    </row>
    <row r="16" spans="1:50" ht="25.5" customHeight="1" x14ac:dyDescent="0.15">
      <c r="A16" s="1054"/>
      <c r="B16" s="1055"/>
      <c r="C16" s="1055"/>
      <c r="D16" s="1055"/>
      <c r="E16" s="1055"/>
      <c r="F16" s="1056"/>
      <c r="G16" s="831"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4"/>
      <c r="AC16" s="831"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x14ac:dyDescent="0.15">
      <c r="A17" s="1054"/>
      <c r="B17" s="1055"/>
      <c r="C17" s="1055"/>
      <c r="D17" s="1055"/>
      <c r="E17" s="1055"/>
      <c r="F17" s="1056"/>
      <c r="G17" s="683"/>
      <c r="H17" s="684"/>
      <c r="I17" s="684"/>
      <c r="J17" s="684"/>
      <c r="K17" s="685"/>
      <c r="L17" s="677"/>
      <c r="M17" s="678"/>
      <c r="N17" s="678"/>
      <c r="O17" s="678"/>
      <c r="P17" s="678"/>
      <c r="Q17" s="678"/>
      <c r="R17" s="678"/>
      <c r="S17" s="678"/>
      <c r="T17" s="678"/>
      <c r="U17" s="678"/>
      <c r="V17" s="678"/>
      <c r="W17" s="678"/>
      <c r="X17" s="679"/>
      <c r="Y17" s="386"/>
      <c r="Z17" s="387"/>
      <c r="AA17" s="387"/>
      <c r="AB17" s="821"/>
      <c r="AC17" s="683"/>
      <c r="AD17" s="684"/>
      <c r="AE17" s="684"/>
      <c r="AF17" s="684"/>
      <c r="AG17" s="685"/>
      <c r="AH17" s="677"/>
      <c r="AI17" s="678"/>
      <c r="AJ17" s="678"/>
      <c r="AK17" s="678"/>
      <c r="AL17" s="678"/>
      <c r="AM17" s="678"/>
      <c r="AN17" s="678"/>
      <c r="AO17" s="678"/>
      <c r="AP17" s="678"/>
      <c r="AQ17" s="678"/>
      <c r="AR17" s="678"/>
      <c r="AS17" s="678"/>
      <c r="AT17" s="679"/>
      <c r="AU17" s="386"/>
      <c r="AV17" s="387"/>
      <c r="AW17" s="387"/>
      <c r="AX17" s="388"/>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9"/>
    </row>
    <row r="29" spans="1:50" ht="24.75" customHeight="1" x14ac:dyDescent="0.15">
      <c r="A29" s="1054"/>
      <c r="B29" s="1055"/>
      <c r="C29" s="1055"/>
      <c r="D29" s="1055"/>
      <c r="E29" s="1055"/>
      <c r="F29" s="1056"/>
      <c r="G29" s="831"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4"/>
      <c r="AC29" s="831"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x14ac:dyDescent="0.15">
      <c r="A30" s="1054"/>
      <c r="B30" s="1055"/>
      <c r="C30" s="1055"/>
      <c r="D30" s="1055"/>
      <c r="E30" s="1055"/>
      <c r="F30" s="1056"/>
      <c r="G30" s="683"/>
      <c r="H30" s="684"/>
      <c r="I30" s="684"/>
      <c r="J30" s="684"/>
      <c r="K30" s="685"/>
      <c r="L30" s="677"/>
      <c r="M30" s="678"/>
      <c r="N30" s="678"/>
      <c r="O30" s="678"/>
      <c r="P30" s="678"/>
      <c r="Q30" s="678"/>
      <c r="R30" s="678"/>
      <c r="S30" s="678"/>
      <c r="T30" s="678"/>
      <c r="U30" s="678"/>
      <c r="V30" s="678"/>
      <c r="W30" s="678"/>
      <c r="X30" s="679"/>
      <c r="Y30" s="386"/>
      <c r="Z30" s="387"/>
      <c r="AA30" s="387"/>
      <c r="AB30" s="821"/>
      <c r="AC30" s="683"/>
      <c r="AD30" s="684"/>
      <c r="AE30" s="684"/>
      <c r="AF30" s="684"/>
      <c r="AG30" s="685"/>
      <c r="AH30" s="677"/>
      <c r="AI30" s="678"/>
      <c r="AJ30" s="678"/>
      <c r="AK30" s="678"/>
      <c r="AL30" s="678"/>
      <c r="AM30" s="678"/>
      <c r="AN30" s="678"/>
      <c r="AO30" s="678"/>
      <c r="AP30" s="678"/>
      <c r="AQ30" s="678"/>
      <c r="AR30" s="678"/>
      <c r="AS30" s="678"/>
      <c r="AT30" s="679"/>
      <c r="AU30" s="386"/>
      <c r="AV30" s="387"/>
      <c r="AW30" s="387"/>
      <c r="AX30" s="388"/>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9"/>
    </row>
    <row r="42" spans="1:50" ht="24.75" customHeight="1" x14ac:dyDescent="0.15">
      <c r="A42" s="1054"/>
      <c r="B42" s="1055"/>
      <c r="C42" s="1055"/>
      <c r="D42" s="1055"/>
      <c r="E42" s="1055"/>
      <c r="F42" s="1056"/>
      <c r="G42" s="831"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4"/>
      <c r="AC42" s="831"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customHeight="1" x14ac:dyDescent="0.15">
      <c r="A43" s="1054"/>
      <c r="B43" s="1055"/>
      <c r="C43" s="1055"/>
      <c r="D43" s="1055"/>
      <c r="E43" s="1055"/>
      <c r="F43" s="1056"/>
      <c r="G43" s="683"/>
      <c r="H43" s="684"/>
      <c r="I43" s="684"/>
      <c r="J43" s="684"/>
      <c r="K43" s="685"/>
      <c r="L43" s="677"/>
      <c r="M43" s="678"/>
      <c r="N43" s="678"/>
      <c r="O43" s="678"/>
      <c r="P43" s="678"/>
      <c r="Q43" s="678"/>
      <c r="R43" s="678"/>
      <c r="S43" s="678"/>
      <c r="T43" s="678"/>
      <c r="U43" s="678"/>
      <c r="V43" s="678"/>
      <c r="W43" s="678"/>
      <c r="X43" s="679"/>
      <c r="Y43" s="386"/>
      <c r="Z43" s="387"/>
      <c r="AA43" s="387"/>
      <c r="AB43" s="821"/>
      <c r="AC43" s="683"/>
      <c r="AD43" s="684"/>
      <c r="AE43" s="684"/>
      <c r="AF43" s="684"/>
      <c r="AG43" s="685"/>
      <c r="AH43" s="677"/>
      <c r="AI43" s="678"/>
      <c r="AJ43" s="678"/>
      <c r="AK43" s="678"/>
      <c r="AL43" s="678"/>
      <c r="AM43" s="678"/>
      <c r="AN43" s="678"/>
      <c r="AO43" s="678"/>
      <c r="AP43" s="678"/>
      <c r="AQ43" s="678"/>
      <c r="AR43" s="678"/>
      <c r="AS43" s="678"/>
      <c r="AT43" s="679"/>
      <c r="AU43" s="386"/>
      <c r="AV43" s="387"/>
      <c r="AW43" s="387"/>
      <c r="AX43" s="388"/>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9"/>
    </row>
    <row r="56" spans="1:50" ht="24.75" customHeight="1" x14ac:dyDescent="0.15">
      <c r="A56" s="1054"/>
      <c r="B56" s="1055"/>
      <c r="C56" s="1055"/>
      <c r="D56" s="1055"/>
      <c r="E56" s="1055"/>
      <c r="F56" s="1056"/>
      <c r="G56" s="831"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4"/>
      <c r="AC56" s="831"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customHeight="1" x14ac:dyDescent="0.15">
      <c r="A57" s="1054"/>
      <c r="B57" s="1055"/>
      <c r="C57" s="1055"/>
      <c r="D57" s="1055"/>
      <c r="E57" s="1055"/>
      <c r="F57" s="1056"/>
      <c r="G57" s="683"/>
      <c r="H57" s="684"/>
      <c r="I57" s="684"/>
      <c r="J57" s="684"/>
      <c r="K57" s="685"/>
      <c r="L57" s="677"/>
      <c r="M57" s="678"/>
      <c r="N57" s="678"/>
      <c r="O57" s="678"/>
      <c r="P57" s="678"/>
      <c r="Q57" s="678"/>
      <c r="R57" s="678"/>
      <c r="S57" s="678"/>
      <c r="T57" s="678"/>
      <c r="U57" s="678"/>
      <c r="V57" s="678"/>
      <c r="W57" s="678"/>
      <c r="X57" s="679"/>
      <c r="Y57" s="386"/>
      <c r="Z57" s="387"/>
      <c r="AA57" s="387"/>
      <c r="AB57" s="821"/>
      <c r="AC57" s="683"/>
      <c r="AD57" s="684"/>
      <c r="AE57" s="684"/>
      <c r="AF57" s="684"/>
      <c r="AG57" s="685"/>
      <c r="AH57" s="677"/>
      <c r="AI57" s="678"/>
      <c r="AJ57" s="678"/>
      <c r="AK57" s="678"/>
      <c r="AL57" s="678"/>
      <c r="AM57" s="678"/>
      <c r="AN57" s="678"/>
      <c r="AO57" s="678"/>
      <c r="AP57" s="678"/>
      <c r="AQ57" s="678"/>
      <c r="AR57" s="678"/>
      <c r="AS57" s="678"/>
      <c r="AT57" s="679"/>
      <c r="AU57" s="386"/>
      <c r="AV57" s="387"/>
      <c r="AW57" s="387"/>
      <c r="AX57" s="388"/>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9"/>
    </row>
    <row r="69" spans="1:50" ht="25.5" customHeight="1" x14ac:dyDescent="0.15">
      <c r="A69" s="1054"/>
      <c r="B69" s="1055"/>
      <c r="C69" s="1055"/>
      <c r="D69" s="1055"/>
      <c r="E69" s="1055"/>
      <c r="F69" s="1056"/>
      <c r="G69" s="831"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4"/>
      <c r="AC69" s="831"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customHeight="1" x14ac:dyDescent="0.15">
      <c r="A70" s="1054"/>
      <c r="B70" s="1055"/>
      <c r="C70" s="1055"/>
      <c r="D70" s="1055"/>
      <c r="E70" s="1055"/>
      <c r="F70" s="1056"/>
      <c r="G70" s="683"/>
      <c r="H70" s="684"/>
      <c r="I70" s="684"/>
      <c r="J70" s="684"/>
      <c r="K70" s="685"/>
      <c r="L70" s="677"/>
      <c r="M70" s="678"/>
      <c r="N70" s="678"/>
      <c r="O70" s="678"/>
      <c r="P70" s="678"/>
      <c r="Q70" s="678"/>
      <c r="R70" s="678"/>
      <c r="S70" s="678"/>
      <c r="T70" s="678"/>
      <c r="U70" s="678"/>
      <c r="V70" s="678"/>
      <c r="W70" s="678"/>
      <c r="X70" s="679"/>
      <c r="Y70" s="386"/>
      <c r="Z70" s="387"/>
      <c r="AA70" s="387"/>
      <c r="AB70" s="821"/>
      <c r="AC70" s="683"/>
      <c r="AD70" s="684"/>
      <c r="AE70" s="684"/>
      <c r="AF70" s="684"/>
      <c r="AG70" s="685"/>
      <c r="AH70" s="677"/>
      <c r="AI70" s="678"/>
      <c r="AJ70" s="678"/>
      <c r="AK70" s="678"/>
      <c r="AL70" s="678"/>
      <c r="AM70" s="678"/>
      <c r="AN70" s="678"/>
      <c r="AO70" s="678"/>
      <c r="AP70" s="678"/>
      <c r="AQ70" s="678"/>
      <c r="AR70" s="678"/>
      <c r="AS70" s="678"/>
      <c r="AT70" s="679"/>
      <c r="AU70" s="386"/>
      <c r="AV70" s="387"/>
      <c r="AW70" s="387"/>
      <c r="AX70" s="388"/>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9"/>
    </row>
    <row r="82" spans="1:50" ht="24.75" customHeight="1" x14ac:dyDescent="0.15">
      <c r="A82" s="1054"/>
      <c r="B82" s="1055"/>
      <c r="C82" s="1055"/>
      <c r="D82" s="1055"/>
      <c r="E82" s="1055"/>
      <c r="F82" s="1056"/>
      <c r="G82" s="831"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4"/>
      <c r="AC82" s="831"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customHeight="1" x14ac:dyDescent="0.15">
      <c r="A83" s="1054"/>
      <c r="B83" s="1055"/>
      <c r="C83" s="1055"/>
      <c r="D83" s="1055"/>
      <c r="E83" s="1055"/>
      <c r="F83" s="1056"/>
      <c r="G83" s="683"/>
      <c r="H83" s="684"/>
      <c r="I83" s="684"/>
      <c r="J83" s="684"/>
      <c r="K83" s="685"/>
      <c r="L83" s="677"/>
      <c r="M83" s="678"/>
      <c r="N83" s="678"/>
      <c r="O83" s="678"/>
      <c r="P83" s="678"/>
      <c r="Q83" s="678"/>
      <c r="R83" s="678"/>
      <c r="S83" s="678"/>
      <c r="T83" s="678"/>
      <c r="U83" s="678"/>
      <c r="V83" s="678"/>
      <c r="W83" s="678"/>
      <c r="X83" s="679"/>
      <c r="Y83" s="386"/>
      <c r="Z83" s="387"/>
      <c r="AA83" s="387"/>
      <c r="AB83" s="821"/>
      <c r="AC83" s="683"/>
      <c r="AD83" s="684"/>
      <c r="AE83" s="684"/>
      <c r="AF83" s="684"/>
      <c r="AG83" s="685"/>
      <c r="AH83" s="677"/>
      <c r="AI83" s="678"/>
      <c r="AJ83" s="678"/>
      <c r="AK83" s="678"/>
      <c r="AL83" s="678"/>
      <c r="AM83" s="678"/>
      <c r="AN83" s="678"/>
      <c r="AO83" s="678"/>
      <c r="AP83" s="678"/>
      <c r="AQ83" s="678"/>
      <c r="AR83" s="678"/>
      <c r="AS83" s="678"/>
      <c r="AT83" s="679"/>
      <c r="AU83" s="386"/>
      <c r="AV83" s="387"/>
      <c r="AW83" s="387"/>
      <c r="AX83" s="388"/>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9"/>
    </row>
    <row r="95" spans="1:50" ht="24.75" customHeight="1" x14ac:dyDescent="0.15">
      <c r="A95" s="1054"/>
      <c r="B95" s="1055"/>
      <c r="C95" s="1055"/>
      <c r="D95" s="1055"/>
      <c r="E95" s="1055"/>
      <c r="F95" s="1056"/>
      <c r="G95" s="831"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4"/>
      <c r="AC95" s="831"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customHeight="1" x14ac:dyDescent="0.15">
      <c r="A96" s="1054"/>
      <c r="B96" s="1055"/>
      <c r="C96" s="1055"/>
      <c r="D96" s="1055"/>
      <c r="E96" s="1055"/>
      <c r="F96" s="1056"/>
      <c r="G96" s="683"/>
      <c r="H96" s="684"/>
      <c r="I96" s="684"/>
      <c r="J96" s="684"/>
      <c r="K96" s="685"/>
      <c r="L96" s="677"/>
      <c r="M96" s="678"/>
      <c r="N96" s="678"/>
      <c r="O96" s="678"/>
      <c r="P96" s="678"/>
      <c r="Q96" s="678"/>
      <c r="R96" s="678"/>
      <c r="S96" s="678"/>
      <c r="T96" s="678"/>
      <c r="U96" s="678"/>
      <c r="V96" s="678"/>
      <c r="W96" s="678"/>
      <c r="X96" s="679"/>
      <c r="Y96" s="386"/>
      <c r="Z96" s="387"/>
      <c r="AA96" s="387"/>
      <c r="AB96" s="821"/>
      <c r="AC96" s="683"/>
      <c r="AD96" s="684"/>
      <c r="AE96" s="684"/>
      <c r="AF96" s="684"/>
      <c r="AG96" s="685"/>
      <c r="AH96" s="677"/>
      <c r="AI96" s="678"/>
      <c r="AJ96" s="678"/>
      <c r="AK96" s="678"/>
      <c r="AL96" s="678"/>
      <c r="AM96" s="678"/>
      <c r="AN96" s="678"/>
      <c r="AO96" s="678"/>
      <c r="AP96" s="678"/>
      <c r="AQ96" s="678"/>
      <c r="AR96" s="678"/>
      <c r="AS96" s="678"/>
      <c r="AT96" s="679"/>
      <c r="AU96" s="386"/>
      <c r="AV96" s="387"/>
      <c r="AW96" s="387"/>
      <c r="AX96" s="388"/>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9"/>
    </row>
    <row r="109" spans="1:50" ht="24.75" customHeight="1" x14ac:dyDescent="0.15">
      <c r="A109" s="1054"/>
      <c r="B109" s="1055"/>
      <c r="C109" s="1055"/>
      <c r="D109" s="1055"/>
      <c r="E109" s="1055"/>
      <c r="F109" s="1056"/>
      <c r="G109" s="831"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4"/>
      <c r="AC109" s="831"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customHeight="1" x14ac:dyDescent="0.15">
      <c r="A110" s="1054"/>
      <c r="B110" s="1055"/>
      <c r="C110" s="1055"/>
      <c r="D110" s="1055"/>
      <c r="E110" s="1055"/>
      <c r="F110" s="1056"/>
      <c r="G110" s="683"/>
      <c r="H110" s="684"/>
      <c r="I110" s="684"/>
      <c r="J110" s="684"/>
      <c r="K110" s="685"/>
      <c r="L110" s="677"/>
      <c r="M110" s="678"/>
      <c r="N110" s="678"/>
      <c r="O110" s="678"/>
      <c r="P110" s="678"/>
      <c r="Q110" s="678"/>
      <c r="R110" s="678"/>
      <c r="S110" s="678"/>
      <c r="T110" s="678"/>
      <c r="U110" s="678"/>
      <c r="V110" s="678"/>
      <c r="W110" s="678"/>
      <c r="X110" s="679"/>
      <c r="Y110" s="386"/>
      <c r="Z110" s="387"/>
      <c r="AA110" s="387"/>
      <c r="AB110" s="821"/>
      <c r="AC110" s="683"/>
      <c r="AD110" s="684"/>
      <c r="AE110" s="684"/>
      <c r="AF110" s="684"/>
      <c r="AG110" s="685"/>
      <c r="AH110" s="677"/>
      <c r="AI110" s="678"/>
      <c r="AJ110" s="678"/>
      <c r="AK110" s="678"/>
      <c r="AL110" s="678"/>
      <c r="AM110" s="678"/>
      <c r="AN110" s="678"/>
      <c r="AO110" s="678"/>
      <c r="AP110" s="678"/>
      <c r="AQ110" s="678"/>
      <c r="AR110" s="678"/>
      <c r="AS110" s="678"/>
      <c r="AT110" s="679"/>
      <c r="AU110" s="386"/>
      <c r="AV110" s="387"/>
      <c r="AW110" s="387"/>
      <c r="AX110" s="388"/>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9"/>
    </row>
    <row r="122" spans="1:50" ht="25.5" customHeight="1" x14ac:dyDescent="0.15">
      <c r="A122" s="1054"/>
      <c r="B122" s="1055"/>
      <c r="C122" s="1055"/>
      <c r="D122" s="1055"/>
      <c r="E122" s="1055"/>
      <c r="F122" s="1056"/>
      <c r="G122" s="831"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4"/>
      <c r="AC122" s="831"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customHeight="1" x14ac:dyDescent="0.15">
      <c r="A123" s="1054"/>
      <c r="B123" s="1055"/>
      <c r="C123" s="1055"/>
      <c r="D123" s="1055"/>
      <c r="E123" s="1055"/>
      <c r="F123" s="1056"/>
      <c r="G123" s="683"/>
      <c r="H123" s="684"/>
      <c r="I123" s="684"/>
      <c r="J123" s="684"/>
      <c r="K123" s="685"/>
      <c r="L123" s="677"/>
      <c r="M123" s="678"/>
      <c r="N123" s="678"/>
      <c r="O123" s="678"/>
      <c r="P123" s="678"/>
      <c r="Q123" s="678"/>
      <c r="R123" s="678"/>
      <c r="S123" s="678"/>
      <c r="T123" s="678"/>
      <c r="U123" s="678"/>
      <c r="V123" s="678"/>
      <c r="W123" s="678"/>
      <c r="X123" s="679"/>
      <c r="Y123" s="386"/>
      <c r="Z123" s="387"/>
      <c r="AA123" s="387"/>
      <c r="AB123" s="821"/>
      <c r="AC123" s="683"/>
      <c r="AD123" s="684"/>
      <c r="AE123" s="684"/>
      <c r="AF123" s="684"/>
      <c r="AG123" s="685"/>
      <c r="AH123" s="677"/>
      <c r="AI123" s="678"/>
      <c r="AJ123" s="678"/>
      <c r="AK123" s="678"/>
      <c r="AL123" s="678"/>
      <c r="AM123" s="678"/>
      <c r="AN123" s="678"/>
      <c r="AO123" s="678"/>
      <c r="AP123" s="678"/>
      <c r="AQ123" s="678"/>
      <c r="AR123" s="678"/>
      <c r="AS123" s="678"/>
      <c r="AT123" s="679"/>
      <c r="AU123" s="386"/>
      <c r="AV123" s="387"/>
      <c r="AW123" s="387"/>
      <c r="AX123" s="388"/>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9"/>
    </row>
    <row r="135" spans="1:50" ht="24.75" customHeight="1" x14ac:dyDescent="0.15">
      <c r="A135" s="1054"/>
      <c r="B135" s="1055"/>
      <c r="C135" s="1055"/>
      <c r="D135" s="1055"/>
      <c r="E135" s="1055"/>
      <c r="F135" s="1056"/>
      <c r="G135" s="831"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4"/>
      <c r="AC135" s="831"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customHeight="1" x14ac:dyDescent="0.15">
      <c r="A136" s="1054"/>
      <c r="B136" s="1055"/>
      <c r="C136" s="1055"/>
      <c r="D136" s="1055"/>
      <c r="E136" s="1055"/>
      <c r="F136" s="1056"/>
      <c r="G136" s="683"/>
      <c r="H136" s="684"/>
      <c r="I136" s="684"/>
      <c r="J136" s="684"/>
      <c r="K136" s="685"/>
      <c r="L136" s="677"/>
      <c r="M136" s="678"/>
      <c r="N136" s="678"/>
      <c r="O136" s="678"/>
      <c r="P136" s="678"/>
      <c r="Q136" s="678"/>
      <c r="R136" s="678"/>
      <c r="S136" s="678"/>
      <c r="T136" s="678"/>
      <c r="U136" s="678"/>
      <c r="V136" s="678"/>
      <c r="W136" s="678"/>
      <c r="X136" s="679"/>
      <c r="Y136" s="386"/>
      <c r="Z136" s="387"/>
      <c r="AA136" s="387"/>
      <c r="AB136" s="821"/>
      <c r="AC136" s="683"/>
      <c r="AD136" s="684"/>
      <c r="AE136" s="684"/>
      <c r="AF136" s="684"/>
      <c r="AG136" s="685"/>
      <c r="AH136" s="677"/>
      <c r="AI136" s="678"/>
      <c r="AJ136" s="678"/>
      <c r="AK136" s="678"/>
      <c r="AL136" s="678"/>
      <c r="AM136" s="678"/>
      <c r="AN136" s="678"/>
      <c r="AO136" s="678"/>
      <c r="AP136" s="678"/>
      <c r="AQ136" s="678"/>
      <c r="AR136" s="678"/>
      <c r="AS136" s="678"/>
      <c r="AT136" s="679"/>
      <c r="AU136" s="386"/>
      <c r="AV136" s="387"/>
      <c r="AW136" s="387"/>
      <c r="AX136" s="388"/>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9"/>
    </row>
    <row r="148" spans="1:50" ht="24.75" customHeight="1" x14ac:dyDescent="0.15">
      <c r="A148" s="1054"/>
      <c r="B148" s="1055"/>
      <c r="C148" s="1055"/>
      <c r="D148" s="1055"/>
      <c r="E148" s="1055"/>
      <c r="F148" s="1056"/>
      <c r="G148" s="831"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4"/>
      <c r="AC148" s="831"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customHeight="1" x14ac:dyDescent="0.15">
      <c r="A149" s="1054"/>
      <c r="B149" s="1055"/>
      <c r="C149" s="1055"/>
      <c r="D149" s="1055"/>
      <c r="E149" s="1055"/>
      <c r="F149" s="1056"/>
      <c r="G149" s="683"/>
      <c r="H149" s="684"/>
      <c r="I149" s="684"/>
      <c r="J149" s="684"/>
      <c r="K149" s="685"/>
      <c r="L149" s="677"/>
      <c r="M149" s="678"/>
      <c r="N149" s="678"/>
      <c r="O149" s="678"/>
      <c r="P149" s="678"/>
      <c r="Q149" s="678"/>
      <c r="R149" s="678"/>
      <c r="S149" s="678"/>
      <c r="T149" s="678"/>
      <c r="U149" s="678"/>
      <c r="V149" s="678"/>
      <c r="W149" s="678"/>
      <c r="X149" s="679"/>
      <c r="Y149" s="386"/>
      <c r="Z149" s="387"/>
      <c r="AA149" s="387"/>
      <c r="AB149" s="821"/>
      <c r="AC149" s="683"/>
      <c r="AD149" s="684"/>
      <c r="AE149" s="684"/>
      <c r="AF149" s="684"/>
      <c r="AG149" s="685"/>
      <c r="AH149" s="677"/>
      <c r="AI149" s="678"/>
      <c r="AJ149" s="678"/>
      <c r="AK149" s="678"/>
      <c r="AL149" s="678"/>
      <c r="AM149" s="678"/>
      <c r="AN149" s="678"/>
      <c r="AO149" s="678"/>
      <c r="AP149" s="678"/>
      <c r="AQ149" s="678"/>
      <c r="AR149" s="678"/>
      <c r="AS149" s="678"/>
      <c r="AT149" s="679"/>
      <c r="AU149" s="386"/>
      <c r="AV149" s="387"/>
      <c r="AW149" s="387"/>
      <c r="AX149" s="388"/>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9"/>
    </row>
    <row r="162" spans="1:50" ht="24.75" customHeight="1" x14ac:dyDescent="0.15">
      <c r="A162" s="1054"/>
      <c r="B162" s="1055"/>
      <c r="C162" s="1055"/>
      <c r="D162" s="1055"/>
      <c r="E162" s="1055"/>
      <c r="F162" s="1056"/>
      <c r="G162" s="831"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4"/>
      <c r="AC162" s="831"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customHeight="1" x14ac:dyDescent="0.15">
      <c r="A163" s="1054"/>
      <c r="B163" s="1055"/>
      <c r="C163" s="1055"/>
      <c r="D163" s="1055"/>
      <c r="E163" s="1055"/>
      <c r="F163" s="1056"/>
      <c r="G163" s="683"/>
      <c r="H163" s="684"/>
      <c r="I163" s="684"/>
      <c r="J163" s="684"/>
      <c r="K163" s="685"/>
      <c r="L163" s="677"/>
      <c r="M163" s="678"/>
      <c r="N163" s="678"/>
      <c r="O163" s="678"/>
      <c r="P163" s="678"/>
      <c r="Q163" s="678"/>
      <c r="R163" s="678"/>
      <c r="S163" s="678"/>
      <c r="T163" s="678"/>
      <c r="U163" s="678"/>
      <c r="V163" s="678"/>
      <c r="W163" s="678"/>
      <c r="X163" s="679"/>
      <c r="Y163" s="386"/>
      <c r="Z163" s="387"/>
      <c r="AA163" s="387"/>
      <c r="AB163" s="821"/>
      <c r="AC163" s="683"/>
      <c r="AD163" s="684"/>
      <c r="AE163" s="684"/>
      <c r="AF163" s="684"/>
      <c r="AG163" s="685"/>
      <c r="AH163" s="677"/>
      <c r="AI163" s="678"/>
      <c r="AJ163" s="678"/>
      <c r="AK163" s="678"/>
      <c r="AL163" s="678"/>
      <c r="AM163" s="678"/>
      <c r="AN163" s="678"/>
      <c r="AO163" s="678"/>
      <c r="AP163" s="678"/>
      <c r="AQ163" s="678"/>
      <c r="AR163" s="678"/>
      <c r="AS163" s="678"/>
      <c r="AT163" s="679"/>
      <c r="AU163" s="386"/>
      <c r="AV163" s="387"/>
      <c r="AW163" s="387"/>
      <c r="AX163" s="388"/>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9"/>
    </row>
    <row r="175" spans="1:50" ht="25.5" customHeight="1" x14ac:dyDescent="0.15">
      <c r="A175" s="1054"/>
      <c r="B175" s="1055"/>
      <c r="C175" s="1055"/>
      <c r="D175" s="1055"/>
      <c r="E175" s="1055"/>
      <c r="F175" s="1056"/>
      <c r="G175" s="831"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4"/>
      <c r="AC175" s="831"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customHeight="1" x14ac:dyDescent="0.15">
      <c r="A176" s="1054"/>
      <c r="B176" s="1055"/>
      <c r="C176" s="1055"/>
      <c r="D176" s="1055"/>
      <c r="E176" s="1055"/>
      <c r="F176" s="1056"/>
      <c r="G176" s="683"/>
      <c r="H176" s="684"/>
      <c r="I176" s="684"/>
      <c r="J176" s="684"/>
      <c r="K176" s="685"/>
      <c r="L176" s="677"/>
      <c r="M176" s="678"/>
      <c r="N176" s="678"/>
      <c r="O176" s="678"/>
      <c r="P176" s="678"/>
      <c r="Q176" s="678"/>
      <c r="R176" s="678"/>
      <c r="S176" s="678"/>
      <c r="T176" s="678"/>
      <c r="U176" s="678"/>
      <c r="V176" s="678"/>
      <c r="W176" s="678"/>
      <c r="X176" s="679"/>
      <c r="Y176" s="386"/>
      <c r="Z176" s="387"/>
      <c r="AA176" s="387"/>
      <c r="AB176" s="821"/>
      <c r="AC176" s="683"/>
      <c r="AD176" s="684"/>
      <c r="AE176" s="684"/>
      <c r="AF176" s="684"/>
      <c r="AG176" s="685"/>
      <c r="AH176" s="677"/>
      <c r="AI176" s="678"/>
      <c r="AJ176" s="678"/>
      <c r="AK176" s="678"/>
      <c r="AL176" s="678"/>
      <c r="AM176" s="678"/>
      <c r="AN176" s="678"/>
      <c r="AO176" s="678"/>
      <c r="AP176" s="678"/>
      <c r="AQ176" s="678"/>
      <c r="AR176" s="678"/>
      <c r="AS176" s="678"/>
      <c r="AT176" s="679"/>
      <c r="AU176" s="386"/>
      <c r="AV176" s="387"/>
      <c r="AW176" s="387"/>
      <c r="AX176" s="388"/>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9"/>
    </row>
    <row r="188" spans="1:50" ht="24.75" customHeight="1" x14ac:dyDescent="0.15">
      <c r="A188" s="1054"/>
      <c r="B188" s="1055"/>
      <c r="C188" s="1055"/>
      <c r="D188" s="1055"/>
      <c r="E188" s="1055"/>
      <c r="F188" s="1056"/>
      <c r="G188" s="831"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4"/>
      <c r="AC188" s="831"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customHeight="1" x14ac:dyDescent="0.15">
      <c r="A189" s="1054"/>
      <c r="B189" s="1055"/>
      <c r="C189" s="1055"/>
      <c r="D189" s="1055"/>
      <c r="E189" s="1055"/>
      <c r="F189" s="1056"/>
      <c r="G189" s="683"/>
      <c r="H189" s="684"/>
      <c r="I189" s="684"/>
      <c r="J189" s="684"/>
      <c r="K189" s="685"/>
      <c r="L189" s="677"/>
      <c r="M189" s="678"/>
      <c r="N189" s="678"/>
      <c r="O189" s="678"/>
      <c r="P189" s="678"/>
      <c r="Q189" s="678"/>
      <c r="R189" s="678"/>
      <c r="S189" s="678"/>
      <c r="T189" s="678"/>
      <c r="U189" s="678"/>
      <c r="V189" s="678"/>
      <c r="W189" s="678"/>
      <c r="X189" s="679"/>
      <c r="Y189" s="386"/>
      <c r="Z189" s="387"/>
      <c r="AA189" s="387"/>
      <c r="AB189" s="821"/>
      <c r="AC189" s="683"/>
      <c r="AD189" s="684"/>
      <c r="AE189" s="684"/>
      <c r="AF189" s="684"/>
      <c r="AG189" s="685"/>
      <c r="AH189" s="677"/>
      <c r="AI189" s="678"/>
      <c r="AJ189" s="678"/>
      <c r="AK189" s="678"/>
      <c r="AL189" s="678"/>
      <c r="AM189" s="678"/>
      <c r="AN189" s="678"/>
      <c r="AO189" s="678"/>
      <c r="AP189" s="678"/>
      <c r="AQ189" s="678"/>
      <c r="AR189" s="678"/>
      <c r="AS189" s="678"/>
      <c r="AT189" s="679"/>
      <c r="AU189" s="386"/>
      <c r="AV189" s="387"/>
      <c r="AW189" s="387"/>
      <c r="AX189" s="388"/>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9"/>
    </row>
    <row r="201" spans="1:50" ht="24.75" customHeight="1" x14ac:dyDescent="0.15">
      <c r="A201" s="1054"/>
      <c r="B201" s="1055"/>
      <c r="C201" s="1055"/>
      <c r="D201" s="1055"/>
      <c r="E201" s="1055"/>
      <c r="F201" s="1056"/>
      <c r="G201" s="831"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4"/>
      <c r="AC201" s="831"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customHeight="1" x14ac:dyDescent="0.15">
      <c r="A202" s="1054"/>
      <c r="B202" s="1055"/>
      <c r="C202" s="1055"/>
      <c r="D202" s="1055"/>
      <c r="E202" s="1055"/>
      <c r="F202" s="1056"/>
      <c r="G202" s="683"/>
      <c r="H202" s="684"/>
      <c r="I202" s="684"/>
      <c r="J202" s="684"/>
      <c r="K202" s="685"/>
      <c r="L202" s="677"/>
      <c r="M202" s="678"/>
      <c r="N202" s="678"/>
      <c r="O202" s="678"/>
      <c r="P202" s="678"/>
      <c r="Q202" s="678"/>
      <c r="R202" s="678"/>
      <c r="S202" s="678"/>
      <c r="T202" s="678"/>
      <c r="U202" s="678"/>
      <c r="V202" s="678"/>
      <c r="W202" s="678"/>
      <c r="X202" s="679"/>
      <c r="Y202" s="386"/>
      <c r="Z202" s="387"/>
      <c r="AA202" s="387"/>
      <c r="AB202" s="821"/>
      <c r="AC202" s="683"/>
      <c r="AD202" s="684"/>
      <c r="AE202" s="684"/>
      <c r="AF202" s="684"/>
      <c r="AG202" s="685"/>
      <c r="AH202" s="677"/>
      <c r="AI202" s="678"/>
      <c r="AJ202" s="678"/>
      <c r="AK202" s="678"/>
      <c r="AL202" s="678"/>
      <c r="AM202" s="678"/>
      <c r="AN202" s="678"/>
      <c r="AO202" s="678"/>
      <c r="AP202" s="678"/>
      <c r="AQ202" s="678"/>
      <c r="AR202" s="678"/>
      <c r="AS202" s="678"/>
      <c r="AT202" s="679"/>
      <c r="AU202" s="386"/>
      <c r="AV202" s="387"/>
      <c r="AW202" s="387"/>
      <c r="AX202" s="388"/>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9"/>
    </row>
    <row r="215" spans="1:50" ht="24.75" customHeight="1" x14ac:dyDescent="0.15">
      <c r="A215" s="1054"/>
      <c r="B215" s="1055"/>
      <c r="C215" s="1055"/>
      <c r="D215" s="1055"/>
      <c r="E215" s="1055"/>
      <c r="F215" s="1056"/>
      <c r="G215" s="831"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4"/>
      <c r="AC215" s="831"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customHeight="1" x14ac:dyDescent="0.15">
      <c r="A216" s="1054"/>
      <c r="B216" s="1055"/>
      <c r="C216" s="1055"/>
      <c r="D216" s="1055"/>
      <c r="E216" s="1055"/>
      <c r="F216" s="1056"/>
      <c r="G216" s="683"/>
      <c r="H216" s="684"/>
      <c r="I216" s="684"/>
      <c r="J216" s="684"/>
      <c r="K216" s="685"/>
      <c r="L216" s="677"/>
      <c r="M216" s="678"/>
      <c r="N216" s="678"/>
      <c r="O216" s="678"/>
      <c r="P216" s="678"/>
      <c r="Q216" s="678"/>
      <c r="R216" s="678"/>
      <c r="S216" s="678"/>
      <c r="T216" s="678"/>
      <c r="U216" s="678"/>
      <c r="V216" s="678"/>
      <c r="W216" s="678"/>
      <c r="X216" s="679"/>
      <c r="Y216" s="386"/>
      <c r="Z216" s="387"/>
      <c r="AA216" s="387"/>
      <c r="AB216" s="821"/>
      <c r="AC216" s="683"/>
      <c r="AD216" s="684"/>
      <c r="AE216" s="684"/>
      <c r="AF216" s="684"/>
      <c r="AG216" s="685"/>
      <c r="AH216" s="677"/>
      <c r="AI216" s="678"/>
      <c r="AJ216" s="678"/>
      <c r="AK216" s="678"/>
      <c r="AL216" s="678"/>
      <c r="AM216" s="678"/>
      <c r="AN216" s="678"/>
      <c r="AO216" s="678"/>
      <c r="AP216" s="678"/>
      <c r="AQ216" s="678"/>
      <c r="AR216" s="678"/>
      <c r="AS216" s="678"/>
      <c r="AT216" s="679"/>
      <c r="AU216" s="386"/>
      <c r="AV216" s="387"/>
      <c r="AW216" s="387"/>
      <c r="AX216" s="388"/>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9"/>
    </row>
    <row r="228" spans="1:50" ht="25.5" customHeight="1" x14ac:dyDescent="0.15">
      <c r="A228" s="1054"/>
      <c r="B228" s="1055"/>
      <c r="C228" s="1055"/>
      <c r="D228" s="1055"/>
      <c r="E228" s="1055"/>
      <c r="F228" s="1056"/>
      <c r="G228" s="831"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4"/>
      <c r="AC228" s="831"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customHeight="1" x14ac:dyDescent="0.15">
      <c r="A229" s="1054"/>
      <c r="B229" s="1055"/>
      <c r="C229" s="1055"/>
      <c r="D229" s="1055"/>
      <c r="E229" s="1055"/>
      <c r="F229" s="1056"/>
      <c r="G229" s="683"/>
      <c r="H229" s="684"/>
      <c r="I229" s="684"/>
      <c r="J229" s="684"/>
      <c r="K229" s="685"/>
      <c r="L229" s="677"/>
      <c r="M229" s="678"/>
      <c r="N229" s="678"/>
      <c r="O229" s="678"/>
      <c r="P229" s="678"/>
      <c r="Q229" s="678"/>
      <c r="R229" s="678"/>
      <c r="S229" s="678"/>
      <c r="T229" s="678"/>
      <c r="U229" s="678"/>
      <c r="V229" s="678"/>
      <c r="W229" s="678"/>
      <c r="X229" s="679"/>
      <c r="Y229" s="386"/>
      <c r="Z229" s="387"/>
      <c r="AA229" s="387"/>
      <c r="AB229" s="821"/>
      <c r="AC229" s="683"/>
      <c r="AD229" s="684"/>
      <c r="AE229" s="684"/>
      <c r="AF229" s="684"/>
      <c r="AG229" s="685"/>
      <c r="AH229" s="677"/>
      <c r="AI229" s="678"/>
      <c r="AJ229" s="678"/>
      <c r="AK229" s="678"/>
      <c r="AL229" s="678"/>
      <c r="AM229" s="678"/>
      <c r="AN229" s="678"/>
      <c r="AO229" s="678"/>
      <c r="AP229" s="678"/>
      <c r="AQ229" s="678"/>
      <c r="AR229" s="678"/>
      <c r="AS229" s="678"/>
      <c r="AT229" s="679"/>
      <c r="AU229" s="386"/>
      <c r="AV229" s="387"/>
      <c r="AW229" s="387"/>
      <c r="AX229" s="388"/>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9"/>
    </row>
    <row r="241" spans="1:50" ht="24.75" customHeight="1" x14ac:dyDescent="0.15">
      <c r="A241" s="1054"/>
      <c r="B241" s="1055"/>
      <c r="C241" s="1055"/>
      <c r="D241" s="1055"/>
      <c r="E241" s="1055"/>
      <c r="F241" s="1056"/>
      <c r="G241" s="831"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4"/>
      <c r="AC241" s="831"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customHeight="1" x14ac:dyDescent="0.15">
      <c r="A242" s="1054"/>
      <c r="B242" s="1055"/>
      <c r="C242" s="1055"/>
      <c r="D242" s="1055"/>
      <c r="E242" s="1055"/>
      <c r="F242" s="1056"/>
      <c r="G242" s="683"/>
      <c r="H242" s="684"/>
      <c r="I242" s="684"/>
      <c r="J242" s="684"/>
      <c r="K242" s="685"/>
      <c r="L242" s="677"/>
      <c r="M242" s="678"/>
      <c r="N242" s="678"/>
      <c r="O242" s="678"/>
      <c r="P242" s="678"/>
      <c r="Q242" s="678"/>
      <c r="R242" s="678"/>
      <c r="S242" s="678"/>
      <c r="T242" s="678"/>
      <c r="U242" s="678"/>
      <c r="V242" s="678"/>
      <c r="W242" s="678"/>
      <c r="X242" s="679"/>
      <c r="Y242" s="386"/>
      <c r="Z242" s="387"/>
      <c r="AA242" s="387"/>
      <c r="AB242" s="821"/>
      <c r="AC242" s="683"/>
      <c r="AD242" s="684"/>
      <c r="AE242" s="684"/>
      <c r="AF242" s="684"/>
      <c r="AG242" s="685"/>
      <c r="AH242" s="677"/>
      <c r="AI242" s="678"/>
      <c r="AJ242" s="678"/>
      <c r="AK242" s="678"/>
      <c r="AL242" s="678"/>
      <c r="AM242" s="678"/>
      <c r="AN242" s="678"/>
      <c r="AO242" s="678"/>
      <c r="AP242" s="678"/>
      <c r="AQ242" s="678"/>
      <c r="AR242" s="678"/>
      <c r="AS242" s="678"/>
      <c r="AT242" s="679"/>
      <c r="AU242" s="386"/>
      <c r="AV242" s="387"/>
      <c r="AW242" s="387"/>
      <c r="AX242" s="388"/>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9"/>
    </row>
    <row r="254" spans="1:50" ht="24.75" customHeight="1" x14ac:dyDescent="0.15">
      <c r="A254" s="1054"/>
      <c r="B254" s="1055"/>
      <c r="C254" s="1055"/>
      <c r="D254" s="1055"/>
      <c r="E254" s="1055"/>
      <c r="F254" s="1056"/>
      <c r="G254" s="831"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4"/>
      <c r="AC254" s="831"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customHeight="1" x14ac:dyDescent="0.15">
      <c r="A255" s="1054"/>
      <c r="B255" s="1055"/>
      <c r="C255" s="1055"/>
      <c r="D255" s="1055"/>
      <c r="E255" s="1055"/>
      <c r="F255" s="1056"/>
      <c r="G255" s="683"/>
      <c r="H255" s="684"/>
      <c r="I255" s="684"/>
      <c r="J255" s="684"/>
      <c r="K255" s="685"/>
      <c r="L255" s="677"/>
      <c r="M255" s="678"/>
      <c r="N255" s="678"/>
      <c r="O255" s="678"/>
      <c r="P255" s="678"/>
      <c r="Q255" s="678"/>
      <c r="R255" s="678"/>
      <c r="S255" s="678"/>
      <c r="T255" s="678"/>
      <c r="U255" s="678"/>
      <c r="V255" s="678"/>
      <c r="W255" s="678"/>
      <c r="X255" s="679"/>
      <c r="Y255" s="386"/>
      <c r="Z255" s="387"/>
      <c r="AA255" s="387"/>
      <c r="AB255" s="821"/>
      <c r="AC255" s="683"/>
      <c r="AD255" s="684"/>
      <c r="AE255" s="684"/>
      <c r="AF255" s="684"/>
      <c r="AG255" s="685"/>
      <c r="AH255" s="677"/>
      <c r="AI255" s="678"/>
      <c r="AJ255" s="678"/>
      <c r="AK255" s="678"/>
      <c r="AL255" s="678"/>
      <c r="AM255" s="678"/>
      <c r="AN255" s="678"/>
      <c r="AO255" s="678"/>
      <c r="AP255" s="678"/>
      <c r="AQ255" s="678"/>
      <c r="AR255" s="678"/>
      <c r="AS255" s="678"/>
      <c r="AT255" s="679"/>
      <c r="AU255" s="386"/>
      <c r="AV255" s="387"/>
      <c r="AW255" s="387"/>
      <c r="AX255" s="388"/>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2018-07-09T22:34:21Z</cp:lastPrinted>
  <dcterms:created xsi:type="dcterms:W3CDTF">2012-03-13T00:50:25Z</dcterms:created>
  <dcterms:modified xsi:type="dcterms:W3CDTF">2018-07-10T03:19:20Z</dcterms:modified>
</cp:coreProperties>
</file>