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25" windowWidth="17520" windowHeight="568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<sst xmlns="http://schemas.openxmlformats.org/spreadsheetml/2006/main" count="2906" uniqueCount="636">
  <si>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</si>
  <si>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</si>
  <si>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</si>
  <si>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</si>
  <si>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</si>
  <si>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</si>
  <si>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</si>
  <si>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</si>
  <si>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</si>
  <si>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</si>
  <si>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</si>
  <si>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</si>
  <si>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</si>
  <si>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</si>
  <si>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</si>
  <si>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</si>
  <si>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</si>
  <si>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</si>
  <si>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</si>
  <si>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</si>
  <si>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</si>
  <si>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</si>
  <si>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</si>
  <si>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</si>
  <si>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</si>
  <si>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</si>
  <si>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</si>
  <si>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</si>
  <si>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</si>
  <si>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</si>
  <si>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</si>
  <si>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</si>
  <si>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</si>
  <si>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</si>
  <si>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</si>
  <si>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</si>
  <si>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</si>
  <si>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</si>
  <si>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</si>
  <si>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</si>
  <si>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</si>
  <si>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</si>
  <si>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</si>
  <si>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</si>
  <si>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</si>
  <si>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</si>
  <si>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</si>
  <si>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</si>
  <si>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</si>
  <si>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</si>
  <si>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</si>
  <si>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</si>
  <si>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</si>
  <si>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</si>
  <si>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</si>
  <si>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</si>
  <si>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</si>
  <si>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</si>
  <si>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</si>
  <si>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</si>
  <si>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</si>
  <si>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</si>
  <si>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</si>
  <si>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</si>
  <si>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</si>
  <si>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</si>
  <si>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</si>
  <si>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</si>
  <si>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</si>
  <si>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</si>
  <si>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</si>
  <si>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</si>
  <si>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</si>
  <si>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</si>
  <si>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</si>
  <si>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</si>
  <si>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</si>
  <si>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</si>
  <si>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</si>
  <si>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</si>
  <si>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</si>
  <si>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</si>
  <si>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</si>
  <si>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</si>
  <si>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</si>
  <si>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</si>
  <si>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</si>
  <si>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</si>
  <si>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</si>
  <si>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</si>
  <si>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</si>
  <si>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</si>
  <si>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</si>
  <si>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</si>
  <si>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</si>
  <si>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</si>
  <si>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</si>
  <si>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</si>
  <si>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</si>
  <si>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</si>
  <si>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</si>
  <si>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</si>
  <si>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</si>
  <si>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</si>
  <si>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</si>
  <si>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</si>
  <si>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</si>
  <si>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</si>
  <si>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</si>
  <si>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</si>
  <si>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</si>
  <si>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</si>
  <si>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</si>
  <si>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</si>
  <si>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</si>
  <si>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</si>
  <si>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</si>
  <si>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</si>
  <si>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</si>
  <si>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</si>
  <si>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</si>
  <si>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</si>
  <si>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</si>
  <si>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</si>
  <si>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</si>
  <si>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</si>
  <si>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</si>
  <si>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</si>
  <si>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</si>
  <si>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</si>
  <si>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</si>
  <si>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</si>
  <si>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</si>
  <si>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</si>
  <si>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</si>
  <si>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</si>
  <si>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</si>
  <si>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</si>
  <si>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</si>
  <si>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</si>
  <si>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</si>
  <si>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</si>
  <si>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</si>
  <si>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</si>
  <si>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</si>
  <si>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</si>
  <si>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</si>
  <si>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</si>
  <si>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</si>
  <si>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</si>
  <si>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</si>
  <si>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</si>
  <si>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</si>
  <si>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</si>
  <si>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</si>
  <si>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</si>
  <si>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</si>
  <si>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</si>
  <si>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</si>
  <si>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</si>
  <si>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</si>
  <si>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</si>
  <si>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</si>
  <si>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</si>
  <si>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</si>
  <si>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</si>
  <si>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</si>
  <si>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</si>
  <si>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</si>
  <si>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</si>
  <si>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</si>
  <si>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</si>
  <si>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</si>
  <si>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</si>
  <si>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</si>
  <si>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</si>
  <si>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</si>
  <si>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</si>
  <si>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</si>
  <si>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</si>
  <si>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</si>
  <si>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</si>
  <si>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</si>
  <si>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</si>
  <si>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</si>
  <si>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</si>
  <si>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</si>
  <si>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</si>
  <si>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</si>
  <si>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</si>
  <si>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</si>
  <si>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</si>
  <si>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</si>
  <si>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</si>
  <si>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</si>
  <si>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</si>
  <si>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</si>
  <si>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</si>
  <si>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</si>
  <si>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</si>
  <si>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</si>
  <si>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</si>
  <si>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</si>
  <si>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</si>
  <si>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</si>
  <si>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</si>
  <si>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</si>
  <si>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</si>
  <si>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</si>
  <si>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</si>
  <si>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</si>
  <si>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</si>
  <si>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</si>
  <si>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</si>
  <si>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</si>
  <si>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</si>
  <si>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</si>
  <si>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</si>
  <si>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</si>
  <si>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</si>
  <si>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</si>
  <si>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</si>
  <si>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</si>
  <si>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</si>
  <si>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</si>
  <si>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</si>
  <si>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</si>
  <si>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</si>
  <si>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</si>
  <si>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</si>
  <si>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</si>
  <si>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</si>
  <si>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</si>
  <si>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</si>
  <si>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</si>
  <si>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</si>
  <si>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</si>
  <si>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</si>
  <si>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</si>
  <si>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</si>
  <si>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</si>
  <si>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</si>
  <si>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</si>
  <si>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</si>
  <si>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</si>
  <si>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</si>
  <si>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</si>
  <si>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</si>
  <si>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</si>
  <si>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</si>
  <si>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</si>
  <si>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</si>
  <si>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</si>
  <si>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</si>
  <si>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</si>
  <si>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</si>
  <si>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</si>
  <si>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</si>
  <si>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</si>
  <si>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</si>
  <si>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</si>
  <si>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</si>
  <si>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</si>
  <si>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</si>
  <si>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</si>
  <si>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</si>
  <si>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</si>
  <si>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</si>
  <si>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</si>
  <si>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</si>
  <si>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</si>
  <si>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</si>
  <si>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</si>
  <si>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</si>
  <si>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</si>
  <si>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</si>
  <si>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</si>
  <si>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</si>
  <si>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</si>
  <si>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</si>
  <si>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</si>
  <si>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</si>
  <si>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</si>
  <si>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</si>
  <si>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</si>
  <si>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</si>
  <si>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</si>
  <si>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</si>
  <si>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</si>
  <si>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</si>
  <si>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</si>
  <si>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</si>
  <si>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</si>
  <si>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</si>
  <si>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</si>
  <si>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</si>
  <si>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</si>
  <si>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</si>
  <si>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</si>
  <si>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</si>
  <si>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</si>
  <si>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</si>
  <si>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</si>
  <si>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</si>
  <si>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</si>
  <si>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</si>
  <si>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</si>
  <si>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</si>
  <si>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</si>
  <si>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</si>
  <si>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</si>
  <si>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</si>
  <si>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</si>
  <si>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</si>
  <si>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</si>
  <si>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</si>
  <si>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</si>
  <si>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</si>
  <si>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</si>
  <si>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</si>
  <si>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</si>
  <si>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</si>
  <si>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</si>
  <si>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</si>
  <si>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</si>
  <si>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</si>
  <si>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</si>
  <si>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</si>
  <si>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</si>
  <si>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</si>
  <si>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</si>
  <si>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</si>
  <si>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</si>
  <si>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</si>
  <si>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</si>
  <si>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</si>
  <si>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</si>
  <si>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</si>
  <si>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</si>
  <si>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</si>
  <si>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</si>
  <si>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</si>
  <si>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</si>
  <si>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</si>
  <si>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</si>
  <si>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</si>
  <si>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</si>
  <si>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</si>
  <si>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</si>
  <si>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</si>
  <si>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</si>
  <si>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</si>
  <si>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</si>
  <si>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</si>
  <si>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</si>
  <si>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</si>
  <si>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</si>
  <si>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</si>
  <si>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</si>
  <si>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</si>
  <si>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</si>
  <si>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</si>
  <si>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</si>
  <si>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</si>
  <si>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</si>
  <si>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</si>
  <si>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</si>
  <si>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</si>
  <si>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</si>
  <si>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</si>
  <si>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</si>
  <si>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</si>
  <si>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</si>
  <si>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</si>
  <si>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</si>
  <si>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</si>
  <si>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</si>
  <si>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</si>
  <si>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</si>
  <si>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</si>
  <si>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</si>
  <si>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</si>
  <si>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</si>
  <si>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</si>
  <si>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</si>
  <si>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</si>
  <si>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</si>
  <si>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</si>
  <si>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</si>
  <si>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</si>
  <si>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</si>
  <si>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</si>
  <si>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</si>
  <si>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</si>
  <si>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</si>
  <si>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</si>
  <si>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</si>
  <si>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</si>
  <si>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</si>
  <si>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</si>
  <si>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</si>
  <si>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</si>
  <si>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</si>
  <si>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</si>
  <si>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</si>
  <si>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</si>
  <si>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</si>
  <si>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</si>
  <si>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</si>
  <si>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</si>
  <si>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</si>
  <si>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</si>
  <si>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</si>
  <si>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</si>
  <si>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</si>
  <si>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</si>
  <si>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</si>
  <si>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</si>
  <si>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</si>
  <si>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</si>
  <si>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</si>
  <si>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</si>
  <si>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</si>
  <si>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</si>
  <si>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</si>
  <si>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</si>
  <si>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</si>
  <si>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</si>
  <si>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</si>
  <si>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</si>
  <si>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</si>
  <si>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</si>
  <si>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</si>
  <si>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</si>
  <si>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</si>
  <si>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</si>
  <si>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</si>
  <si>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</si>
  <si>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</si>
  <si>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</si>
  <si>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</si>
  <si>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</si>
  <si>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</si>
  <si>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</si>
  <si>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</si>
  <si>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</si>
  <si>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</si>
  <si>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</si>
  <si>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</si>
  <si>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</si>
  <si>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</si>
  <si>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</si>
  <si>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</si>
  <si>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</si>
  <si>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</si>
  <si>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</si>
  <si>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</si>
  <si>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</si>
  <si>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</si>
  <si>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</si>
  <si>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</si>
  <si>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</si>
  <si>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</si>
  <si>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</si>
  <si>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</si>
  <si>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</si>
  <si>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</si>
  <si>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</si>
  <si>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</si>
  <si>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</si>
  <si>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</si>
  <si>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</si>
  <si>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</si>
  <si>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</si>
  <si>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</si>
  <si>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</si>
  <si>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</si>
  <si>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</si>
  <si>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</si>
  <si>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</si>
  <si>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</si>
  <si>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</si>
  <si>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</si>
  <si>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</si>
  <si>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</si>
  <si>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</si>
  <si>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</si>
  <si>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</si>
  <si>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</si>
  <si>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</si>
  <si>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</si>
  <si>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</si>
  <si>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</si>
  <si>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</si>
  <si>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</si>
  <si>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</si>
  <si>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</si>
  <si>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</si>
  <si>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</si>
  <si>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</si>
  <si>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</si>
  <si>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</si>
  <si>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</si>
  <si>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</si>
  <si>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</si>
  <si>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</si>
  <si>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</si>
  <si>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</si>
  <si>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</si>
  <si>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</si>
  <si>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</si>
  <si>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</si>
  <si>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</si>
  <si>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</si>
  <si>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</si>
  <si>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</si>
  <si>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</si>
  <si>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</si>
  <si>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</si>
  <si>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</si>
  <si>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</si>
  <si>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</si>
  <si>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</si>
  <si>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</si>
  <si>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</si>
  <si>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</si>
  <si>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</si>
  <si>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</si>
  <si>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</si>
  <si>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</si>
  <si>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</si>
  <si>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</si>
  <si>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</si>
  <si>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</si>
  <si>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</si>
  <si>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</si>
  <si>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</si>
  <si>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</si>
  <si>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</si>
  <si>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</si>
  <si>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</si>
  <si>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</si>
  <si>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</si>
  <si>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</si>
  <si>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</si>
  <si>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</si>
  <si>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</si>
  <si>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</si>
  <si>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</si>
  <si>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</si>
  <si>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軍縮不拡散･科学部</t>
    <phoneticPr fontId="5"/>
  </si>
  <si>
    <t>不拡散・科学原子力課</t>
    <phoneticPr fontId="5"/>
  </si>
  <si>
    <t>課長　三宅　史人</t>
    <rPh sb="0" eb="2">
      <t>カチョウ</t>
    </rPh>
    <rPh sb="3" eb="5">
      <t>ミヤケ</t>
    </rPh>
    <rPh sb="6" eb="8">
      <t>フミト</t>
    </rPh>
    <phoneticPr fontId="5"/>
  </si>
  <si>
    <t>○</t>
  </si>
  <si>
    <t>外務省設置法第４条第３号</t>
    <phoneticPr fontId="5"/>
  </si>
  <si>
    <t>－</t>
    <phoneticPr fontId="5"/>
  </si>
  <si>
    <t>外務省</t>
  </si>
  <si>
    <t>-</t>
    <phoneticPr fontId="5"/>
  </si>
  <si>
    <t>-</t>
    <phoneticPr fontId="5"/>
  </si>
  <si>
    <t>-</t>
    <phoneticPr fontId="5"/>
  </si>
  <si>
    <t>北朝鮮の核・ミサイル開発やＩＳ等のテロ活動等，不拡散の課題を巡る情勢は極めて流動的であり，本件基金を用いた１５４０委員会の活動の実施の態様やタイミングは事前に決定されたものではない場合もあり，定量的な目標を予め設定するのは困難。</t>
    <phoneticPr fontId="5"/>
  </si>
  <si>
    <t>１５４０委員会による１５４０決議の履行強化のための各種事業の実施。</t>
    <phoneticPr fontId="5"/>
  </si>
  <si>
    <t>回</t>
    <rPh sb="0" eb="1">
      <t>カイ</t>
    </rPh>
    <phoneticPr fontId="5"/>
  </si>
  <si>
    <t>-</t>
    <phoneticPr fontId="5"/>
  </si>
  <si>
    <t>-</t>
    <phoneticPr fontId="5"/>
  </si>
  <si>
    <t>千円</t>
    <rPh sb="0" eb="2">
      <t>センエン</t>
    </rPh>
    <phoneticPr fontId="5"/>
  </si>
  <si>
    <t>千円/回</t>
    <rPh sb="0" eb="2">
      <t>センエン</t>
    </rPh>
    <rPh sb="3" eb="4">
      <t>カイ</t>
    </rPh>
    <phoneticPr fontId="5"/>
  </si>
  <si>
    <t>-</t>
    <phoneticPr fontId="5"/>
  </si>
  <si>
    <t>-</t>
    <phoneticPr fontId="5"/>
  </si>
  <si>
    <t>基本目標Ⅶ　分担金・拠出金</t>
    <phoneticPr fontId="5"/>
  </si>
  <si>
    <t>施策Ⅶ－１ 国際機関を通じた政務及び安全保障分野に係る国際貢献</t>
    <phoneticPr fontId="5"/>
  </si>
  <si>
    <t>-</t>
    <phoneticPr fontId="5"/>
  </si>
  <si>
    <t>-</t>
    <phoneticPr fontId="5"/>
  </si>
  <si>
    <t>９－２　大量破壊兵器等の拡散防止のための取組</t>
    <phoneticPr fontId="5"/>
  </si>
  <si>
    <t>大量破壊兵器等の拡散防止のための取組を強化する</t>
    <phoneticPr fontId="5"/>
  </si>
  <si>
    <t>-</t>
    <phoneticPr fontId="5"/>
  </si>
  <si>
    <t>非国家主体への大量破壊兵器等の拡散防止を主眼とする安保理決議第１５４０号（１５４０決議）の途上国による履行を強化し，もって北朝鮮やＩＳ等の調達活動を阻止する。</t>
    <phoneticPr fontId="5"/>
  </si>
  <si>
    <t>大量破壊兵器等の不拡散の観点から，我が国は，北朝鮮等に係る一連の国連安保理決議の誠実な履行のみでなく，輸出管理等，不拡散体制の強化に向け，アジアを始めとする各国・地域との協力を推進してきた。</t>
    <phoneticPr fontId="5"/>
  </si>
  <si>
    <t>大量破壊兵器等の拡散防止のための取組を通じ，我が国及びアジア太平洋地域を始め国際社会全体の不拡散の推進に寄与し，平和と安全を確保する。</t>
    <phoneticPr fontId="5"/>
  </si>
  <si>
    <t>‐</t>
  </si>
  <si>
    <t>昨今の我が国を取り巻く安全保障情勢を鑑みても，本件事業は国際的な大量破壊兵器不拡散体制の維持・強化を目的とするものであり，国民や社会のニーズを的確に反映している。</t>
    <phoneticPr fontId="5"/>
  </si>
  <si>
    <t>本件事業は，我が国が属している国連の取組を通じた大量破壊兵器不拡散のための取組を強化するものであり，地方自治体，民間等に委ねることはできない。</t>
    <phoneticPr fontId="5"/>
  </si>
  <si>
    <t>我が国が国際的な核不拡散体制強化を政策として掲げる中，我が国が本基金に拠出し，国連（1540委員会）と協力して，大量破壊兵器不拡散に関する取組を強化していくことは必要かつ適切である.</t>
    <phoneticPr fontId="5"/>
  </si>
  <si>
    <t>１５４０委員会専門家の出張に係る航空機の利用に際しては，エコノミークラスを利用するなど，コスト削減のための工夫が行われている。</t>
    <phoneticPr fontId="5"/>
  </si>
  <si>
    <t>我が国拠出金の支出に当たっては，事業の都度に我が国と協議を実施することとなっている。</t>
    <phoneticPr fontId="5"/>
  </si>
  <si>
    <t>国際連合軍縮会議拠出金（任意拠出金）</t>
    <phoneticPr fontId="5"/>
  </si>
  <si>
    <t>本件事業は，１５４０決議の途上国による履行を強化し，もって北朝鮮やＩＳ等の調達活動を阻止することを目的とし，１５４０委員会が同決議の履行強化のために検討している事業のうち，政府の履行能力強化のためのセミナー等，必要性の高い事業を実施するもの。他方，事業番号０１９８は，各国政府関係者，国連関係者，有識者等による自由闊達な議論を通じて軍縮の進展に向けた国際的機運を盛り上げるとともに我が国が軍縮問題に積極的に貢献する姿勢を示し国際社会における発言力強化，国際社会における軍縮の取組を今後も持続的に主導して行くべく若い世代を含む国民の意識高揚を諮ることを目的として，国連軍縮部が我が国と協力して日本国内で開催する国連軍縮会議の開催経費にかかる拠出金であり，本件事業の目的及び事業概要と異なる。</t>
    <phoneticPr fontId="5"/>
  </si>
  <si>
    <t>本件事業が有効なものとなるよう意見するとともに関係国と緊密に協力していくよう努める。</t>
    <phoneticPr fontId="5"/>
  </si>
  <si>
    <t>引き続き北朝鮮による核・ミサイル開発及び非国家主体によるテロ活動が深刻化する中，その対処に向けた国際的な機運が高まっており，平成２８年１２月には，国連安保理において，非国家主体への大量破壊兵器の不拡散に関する安保理決議第２３２５号が全会一致で採択された。同決議は１５４０決議の履行状況にかかる包括的レビューの結果を踏まえ採択されたものであり，引き続き各国の１５４０決議の完全な履行に向けた取組の強化の継続が決定された。</t>
    <rPh sb="20" eb="23">
      <t>ヒコッカ</t>
    </rPh>
    <rPh sb="23" eb="25">
      <t>シュタイ</t>
    </rPh>
    <phoneticPr fontId="5"/>
  </si>
  <si>
    <t>拠出金</t>
    <rPh sb="0" eb="2">
      <t>キョシュツ</t>
    </rPh>
    <rPh sb="2" eb="3">
      <t>キン</t>
    </rPh>
    <phoneticPr fontId="5"/>
  </si>
  <si>
    <t>1540決議履行強化のための支援活動等</t>
    <rPh sb="4" eb="6">
      <t>ケツギ</t>
    </rPh>
    <rPh sb="6" eb="8">
      <t>リコウ</t>
    </rPh>
    <rPh sb="8" eb="10">
      <t>キョウカ</t>
    </rPh>
    <rPh sb="14" eb="16">
      <t>シエン</t>
    </rPh>
    <rPh sb="16" eb="18">
      <t>カツドウ</t>
    </rPh>
    <rPh sb="18" eb="19">
      <t>トウ</t>
    </rPh>
    <phoneticPr fontId="5"/>
  </si>
  <si>
    <t>国連軍縮部</t>
    <rPh sb="0" eb="2">
      <t>コクレン</t>
    </rPh>
    <rPh sb="2" eb="4">
      <t>グンシュク</t>
    </rPh>
    <rPh sb="4" eb="5">
      <t>ブ</t>
    </rPh>
    <phoneticPr fontId="5"/>
  </si>
  <si>
    <t>国際的な軍縮・不拡散に係る活動</t>
    <rPh sb="0" eb="3">
      <t>コクサイテキ</t>
    </rPh>
    <rPh sb="4" eb="6">
      <t>グンシュク</t>
    </rPh>
    <rPh sb="7" eb="10">
      <t>フカクサン</t>
    </rPh>
    <rPh sb="11" eb="12">
      <t>カカ</t>
    </rPh>
    <rPh sb="13" eb="15">
      <t>カツドウ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</si>
  <si>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</si>
  <si>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</si>
  <si>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</si>
  <si>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</si>
  <si>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</si>
  <si>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</si>
  <si>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</si>
  <si>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</si>
  <si>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</si>
  <si>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</si>
  <si>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１５４０決議の履行強化のための各種事業の実施回数（算定中）。</t>
    <rPh sb="25" eb="27">
      <t>サンテイ</t>
    </rPh>
    <rPh sb="27" eb="28">
      <t>チュウ</t>
    </rPh>
    <phoneticPr fontId="5"/>
  </si>
  <si>
    <t>-</t>
    <phoneticPr fontId="5"/>
  </si>
  <si>
    <t>回</t>
    <rPh sb="0" eb="1">
      <t>カイ</t>
    </rPh>
    <phoneticPr fontId="5"/>
  </si>
  <si>
    <t>-</t>
    <phoneticPr fontId="5"/>
  </si>
  <si>
    <t>１５４０委員会による１５４０決議の履行強化のための各種事業の実施（算定中）。</t>
    <rPh sb="33" eb="35">
      <t>サンテイ</t>
    </rPh>
    <rPh sb="35" eb="36">
      <t>チュウ</t>
    </rPh>
    <phoneticPr fontId="5"/>
  </si>
  <si>
    <t>使用済拠出額／各種事業の実施回数（算定中）　　　　　　　　　　　　　　</t>
    <rPh sb="0" eb="2">
      <t>シヨウ</t>
    </rPh>
    <rPh sb="2" eb="3">
      <t>ズ</t>
    </rPh>
    <rPh sb="3" eb="5">
      <t>キョシュツ</t>
    </rPh>
    <rPh sb="5" eb="6">
      <t>ガク</t>
    </rPh>
    <rPh sb="7" eb="9">
      <t>カクシュ</t>
    </rPh>
    <rPh sb="9" eb="11">
      <t>ジギョウ</t>
    </rPh>
    <rPh sb="12" eb="14">
      <t>ジッシ</t>
    </rPh>
    <rPh sb="14" eb="16">
      <t>カイスウ</t>
    </rPh>
    <rPh sb="17" eb="19">
      <t>サンテイ</t>
    </rPh>
    <rPh sb="19" eb="20">
      <t>チュウ</t>
    </rPh>
    <phoneticPr fontId="5"/>
  </si>
  <si>
    <t>-</t>
    <phoneticPr fontId="5"/>
  </si>
  <si>
    <t>-</t>
    <phoneticPr fontId="5"/>
  </si>
  <si>
    <t>-</t>
    <phoneticPr fontId="5"/>
  </si>
  <si>
    <t>国際連合軍縮会議等拠出金（グローバル及び地域的な軍縮活動のための信託基金拠出金）</t>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</si>
  <si>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</si>
  <si>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北朝鮮の核・ミサイル開発，ＩＳ等のテロ活動が深刻化する中，非国家主体への大量破壊兵器等の拡散防止を主眼とする安保理決議第１５４０号（１５４０決議）の途上国による履行を強化し，もって北朝鮮やＩＳ等の調達活動を阻止する。</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</si>
  <si>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</si>
  <si>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【29年度は実績なし】</t>
    <rPh sb="3" eb="5">
      <t>ネンド</t>
    </rPh>
    <rPh sb="6" eb="8">
      <t>ジッセキ</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</si>
  <si>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</si>
  <si>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</si>
  <si>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</si>
  <si>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</si>
  <si>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</si>
  <si>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</si>
  <si>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</si>
  <si>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</si>
  <si>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国際連合軍縮会議等拠出金（グローバル及び地域的な軍縮活動のための信託基金拠出金）</t>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</si>
  <si>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</si>
  <si>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</si>
  <si>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調査中</t>
    <rPh sb="0" eb="3">
      <t>チョウサチュウ</t>
    </rPh>
    <phoneticPr fontId="5"/>
  </si>
  <si>
    <t>平成２８年度</t>
    <rPh sb="0" eb="2">
      <t>ヘイセイ</t>
    </rPh>
    <rPh sb="4" eb="6">
      <t>ネンド</t>
    </rPh>
    <phoneticPr fontId="5"/>
  </si>
  <si>
    <t>１．２３億円</t>
    <rPh sb="4" eb="6">
      <t>オクエン</t>
    </rPh>
    <phoneticPr fontId="5"/>
  </si>
  <si>
    <t>核軍縮・不拡散体制の強化</t>
  </si>
  <si>
    <t>核テロ対策に関するＩＡＥＡの活動支援（核セキュリティ基金）。
[ＩＡＥＡ（国際原子力基金）］</t>
    <phoneticPr fontId="5"/>
  </si>
  <si>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</si>
  <si>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ＩＡＥＡにおいて実施中</t>
    <rPh sb="8" eb="11">
      <t>ジッシチュウ</t>
    </rPh>
    <phoneticPr fontId="5"/>
  </si>
  <si>
    <t>０．９億円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</si>
</sst>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31" xfId="0" applyFont="1" applyFill="1" applyBorder="1" applyAlignment="1">
      <alignment vertical="center" wrapText="1"/>
    </xf>
    <xf numFmtId="0" fontId="32" fillId="0" borderId="178" xfId="0" applyFont="1" applyBorder="1" applyAlignment="1">
      <alignment vertical="center" wrapText="1"/>
    </xf>
    <xf numFmtId="0" fontId="32"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31750</xdr:colOff>
      <xdr:row>741</xdr:row>
      <xdr:rowOff>23812</xdr:rowOff>
    </xdr:from>
    <xdr:to>
      <xdr:col>34</xdr:col>
      <xdr:colOff>24046</xdr:colOff>
      <xdr:row>742</xdr:row>
      <xdr:rowOff>343780</xdr:rowOff>
    </xdr:to>
    <xdr:sp macro="" textlink="">
      <xdr:nvSpPr>
        <xdr:cNvPr id="2" name="正方形/長方形 1"/>
        <xdr:cNvSpPr/>
      </xdr:nvSpPr>
      <xdr:spPr>
        <a:xfrm>
          <a:off x="4687094" y="234910312"/>
          <a:ext cx="2218765" cy="6771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０百万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22</xdr:col>
      <xdr:colOff>202405</xdr:colOff>
      <xdr:row>743</xdr:row>
      <xdr:rowOff>103186</xdr:rowOff>
    </xdr:from>
    <xdr:to>
      <xdr:col>34</xdr:col>
      <xdr:colOff>39520</xdr:colOff>
      <xdr:row>744</xdr:row>
      <xdr:rowOff>78847</xdr:rowOff>
    </xdr:to>
    <xdr:sp macro="" textlink="">
      <xdr:nvSpPr>
        <xdr:cNvPr id="3" name="大かっこ 2"/>
        <xdr:cNvSpPr/>
      </xdr:nvSpPr>
      <xdr:spPr>
        <a:xfrm>
          <a:off x="4655343" y="235704061"/>
          <a:ext cx="2265990"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oneCellAnchor>
    <xdr:from>
      <xdr:col>22</xdr:col>
      <xdr:colOff>181239</xdr:colOff>
      <xdr:row>744</xdr:row>
      <xdr:rowOff>264582</xdr:rowOff>
    </xdr:from>
    <xdr:ext cx="607859" cy="275717"/>
    <xdr:sp macro="" textlink="">
      <xdr:nvSpPr>
        <xdr:cNvPr id="4" name="テキスト ボックス 3"/>
        <xdr:cNvSpPr txBox="1"/>
      </xdr:nvSpPr>
      <xdr:spPr>
        <a:xfrm>
          <a:off x="4634177" y="2362226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25</xdr:col>
      <xdr:colOff>198437</xdr:colOff>
      <xdr:row>744</xdr:row>
      <xdr:rowOff>158749</xdr:rowOff>
    </xdr:from>
    <xdr:to>
      <xdr:col>25</xdr:col>
      <xdr:colOff>198438</xdr:colOff>
      <xdr:row>745</xdr:row>
      <xdr:rowOff>258028</xdr:rowOff>
    </xdr:to>
    <xdr:cxnSp macro="">
      <xdr:nvCxnSpPr>
        <xdr:cNvPr id="5" name="直線矢印コネクタ 4"/>
        <xdr:cNvCxnSpPr/>
      </xdr:nvCxnSpPr>
      <xdr:spPr>
        <a:xfrm rot="5400000">
          <a:off x="5030361" y="236345044"/>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47623</xdr:colOff>
      <xdr:row>744</xdr:row>
      <xdr:rowOff>169332</xdr:rowOff>
    </xdr:from>
    <xdr:ext cx="990600" cy="459100"/>
    <xdr:sp macro="" textlink="">
      <xdr:nvSpPr>
        <xdr:cNvPr id="6" name="テキスト ボックス 5"/>
        <xdr:cNvSpPr txBox="1"/>
      </xdr:nvSpPr>
      <xdr:spPr>
        <a:xfrm>
          <a:off x="5512592" y="23612739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32</xdr:col>
      <xdr:colOff>104510</xdr:colOff>
      <xdr:row>744</xdr:row>
      <xdr:rowOff>179916</xdr:rowOff>
    </xdr:from>
    <xdr:to>
      <xdr:col>32</xdr:col>
      <xdr:colOff>104511</xdr:colOff>
      <xdr:row>745</xdr:row>
      <xdr:rowOff>272793</xdr:rowOff>
    </xdr:to>
    <xdr:cxnSp macro="">
      <xdr:nvCxnSpPr>
        <xdr:cNvPr id="7" name="直線矢印コネクタ 6"/>
        <xdr:cNvCxnSpPr/>
      </xdr:nvCxnSpPr>
      <xdr:spPr>
        <a:xfrm rot="16200000" flipV="1">
          <a:off x="6356479" y="236363010"/>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52916</xdr:colOff>
      <xdr:row>746</xdr:row>
      <xdr:rowOff>111123</xdr:rowOff>
    </xdr:from>
    <xdr:to>
      <xdr:col>34</xdr:col>
      <xdr:colOff>22801</xdr:colOff>
      <xdr:row>748</xdr:row>
      <xdr:rowOff>62296</xdr:rowOff>
    </xdr:to>
    <xdr:sp macro="" textlink="">
      <xdr:nvSpPr>
        <xdr:cNvPr id="8" name="正方形/長方形 7"/>
        <xdr:cNvSpPr/>
      </xdr:nvSpPr>
      <xdr:spPr>
        <a:xfrm>
          <a:off x="4708260" y="236783561"/>
          <a:ext cx="2196354" cy="6655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国連軍縮部基金</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22</xdr:col>
      <xdr:colOff>107155</xdr:colOff>
      <xdr:row>748</xdr:row>
      <xdr:rowOff>84665</xdr:rowOff>
    </xdr:from>
    <xdr:to>
      <xdr:col>34</xdr:col>
      <xdr:colOff>145335</xdr:colOff>
      <xdr:row>750</xdr:row>
      <xdr:rowOff>109799</xdr:rowOff>
    </xdr:to>
    <xdr:sp macro="" textlink="">
      <xdr:nvSpPr>
        <xdr:cNvPr id="9" name="大かっこ 8"/>
        <xdr:cNvSpPr/>
      </xdr:nvSpPr>
      <xdr:spPr>
        <a:xfrm>
          <a:off x="4560093" y="237471478"/>
          <a:ext cx="2467055" cy="739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218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v>123</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123</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v>123</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559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0.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5"/>
      <c r="B32" s="513"/>
      <c r="C32" s="513"/>
      <c r="D32" s="513"/>
      <c r="E32" s="513"/>
      <c r="F32" s="514"/>
      <c r="G32" s="540" t="s">
        <v>594</v>
      </c>
      <c r="H32" s="541"/>
      <c r="I32" s="541"/>
      <c r="J32" s="541"/>
      <c r="K32" s="541"/>
      <c r="L32" s="541"/>
      <c r="M32" s="541"/>
      <c r="N32" s="541"/>
      <c r="O32" s="542"/>
      <c r="P32" s="158" t="s">
        <v>596</v>
      </c>
      <c r="Q32" s="158"/>
      <c r="R32" s="158"/>
      <c r="S32" s="158"/>
      <c r="T32" s="158"/>
      <c r="U32" s="158"/>
      <c r="V32" s="158"/>
      <c r="W32" s="158"/>
      <c r="X32" s="229"/>
      <c r="Y32" s="336" t="s">
        <v>12</v>
      </c>
      <c r="Z32" s="549"/>
      <c r="AA32" s="550"/>
      <c r="AB32" s="551" t="s">
        <v>597</v>
      </c>
      <c r="AC32" s="551"/>
      <c r="AD32" s="551"/>
      <c r="AE32" s="362" t="s">
        <v>598</v>
      </c>
      <c r="AF32" s="363"/>
      <c r="AG32" s="363"/>
      <c r="AH32" s="363"/>
      <c r="AI32" s="362" t="s">
        <v>600</v>
      </c>
      <c r="AJ32" s="363"/>
      <c r="AK32" s="363"/>
      <c r="AL32" s="363"/>
      <c r="AM32" s="362" t="s">
        <v>600</v>
      </c>
      <c r="AN32" s="363"/>
      <c r="AO32" s="363"/>
      <c r="AP32" s="363"/>
      <c r="AQ32" s="100" t="s">
        <v>602</v>
      </c>
      <c r="AR32" s="101"/>
      <c r="AS32" s="101"/>
      <c r="AT32" s="102"/>
      <c r="AU32" s="363" t="s">
        <v>602</v>
      </c>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595</v>
      </c>
      <c r="AC33" s="522"/>
      <c r="AD33" s="522"/>
      <c r="AE33" s="362" t="s">
        <v>597</v>
      </c>
      <c r="AF33" s="363"/>
      <c r="AG33" s="363"/>
      <c r="AH33" s="363"/>
      <c r="AI33" s="362" t="s">
        <v>600</v>
      </c>
      <c r="AJ33" s="363"/>
      <c r="AK33" s="363"/>
      <c r="AL33" s="363"/>
      <c r="AM33" s="362" t="s">
        <v>602</v>
      </c>
      <c r="AN33" s="363"/>
      <c r="AO33" s="363"/>
      <c r="AP33" s="363"/>
      <c r="AQ33" s="100" t="s">
        <v>600</v>
      </c>
      <c r="AR33" s="101"/>
      <c r="AS33" s="101"/>
      <c r="AT33" s="102"/>
      <c r="AU33" s="363" t="s">
        <v>602</v>
      </c>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599</v>
      </c>
      <c r="AF34" s="363"/>
      <c r="AG34" s="363"/>
      <c r="AH34" s="363"/>
      <c r="AI34" s="362" t="s">
        <v>601</v>
      </c>
      <c r="AJ34" s="363"/>
      <c r="AK34" s="363"/>
      <c r="AL34" s="363"/>
      <c r="AM34" s="362" t="s">
        <v>602</v>
      </c>
      <c r="AN34" s="363"/>
      <c r="AO34" s="363"/>
      <c r="AP34" s="363"/>
      <c r="AQ34" s="100" t="s">
        <v>602</v>
      </c>
      <c r="AR34" s="101"/>
      <c r="AS34" s="101"/>
      <c r="AT34" s="102"/>
      <c r="AU34" s="363" t="s">
        <v>600</v>
      </c>
      <c r="AV34" s="363"/>
      <c r="AW34" s="363"/>
      <c r="AX34" s="365"/>
    </row>
    <row r="35" spans="1:50" ht="23.25" hidden="1" customHeight="1" x14ac:dyDescent="0.15">
      <c r="A35" s="900" t="s">
        <v>528</v>
      </c>
      <c r="B35" s="901"/>
      <c r="C35" s="901"/>
      <c r="D35" s="901"/>
      <c r="E35" s="901"/>
      <c r="F35" s="902"/>
      <c r="G35" s="906" t="s">
        <v>602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560</v>
      </c>
      <c r="H82" s="501"/>
      <c r="I82" s="501"/>
      <c r="J82" s="501"/>
      <c r="K82" s="501"/>
      <c r="L82" s="501"/>
      <c r="M82" s="501"/>
      <c r="N82" s="501"/>
      <c r="O82" s="501"/>
      <c r="P82" s="501"/>
      <c r="Q82" s="501"/>
      <c r="R82" s="501"/>
      <c r="S82" s="501"/>
      <c r="T82" s="501"/>
      <c r="U82" s="501"/>
      <c r="V82" s="501"/>
      <c r="W82" s="501"/>
      <c r="X82" s="501"/>
      <c r="Y82" s="501"/>
      <c r="Z82" s="501"/>
      <c r="AA82" s="752"/>
      <c r="AB82" s="500" t="s">
        <v>615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561</v>
      </c>
      <c r="H87" s="158"/>
      <c r="I87" s="158"/>
      <c r="J87" s="158"/>
      <c r="K87" s="158"/>
      <c r="L87" s="158"/>
      <c r="M87" s="158"/>
      <c r="N87" s="158"/>
      <c r="O87" s="229"/>
      <c r="P87" s="158" t="s">
        <v>603</v>
      </c>
      <c r="Q87" s="802"/>
      <c r="R87" s="802"/>
      <c r="S87" s="802"/>
      <c r="T87" s="802"/>
      <c r="U87" s="802"/>
      <c r="V87" s="802"/>
      <c r="W87" s="802"/>
      <c r="X87" s="803"/>
      <c r="Y87" s="755" t="s">
        <v>62</v>
      </c>
      <c r="Z87" s="756"/>
      <c r="AA87" s="757"/>
      <c r="AB87" s="551" t="s">
        <v>562</v>
      </c>
      <c r="AC87" s="551"/>
      <c r="AD87" s="551"/>
      <c r="AE87" s="362" t="s">
        <v>563</v>
      </c>
      <c r="AF87" s="363"/>
      <c r="AG87" s="363"/>
      <c r="AH87" s="363"/>
      <c r="AI87" s="362" t="s">
        <v>564</v>
      </c>
      <c r="AJ87" s="363"/>
      <c r="AK87" s="363"/>
      <c r="AL87" s="363"/>
      <c r="AM87" s="362" t="s">
        <v>604</v>
      </c>
      <c r="AN87" s="363"/>
      <c r="AO87" s="363"/>
      <c r="AP87" s="363"/>
      <c r="AQ87" s="100" t="s">
        <v>604</v>
      </c>
      <c r="AR87" s="101"/>
      <c r="AS87" s="101"/>
      <c r="AT87" s="102"/>
      <c r="AU87" s="363" t="s">
        <v>604</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562</v>
      </c>
      <c r="AC88" s="522"/>
      <c r="AD88" s="522"/>
      <c r="AE88" s="362" t="s">
        <v>564</v>
      </c>
      <c r="AF88" s="363"/>
      <c r="AG88" s="363"/>
      <c r="AH88" s="363"/>
      <c r="AI88" s="362" t="s">
        <v>564</v>
      </c>
      <c r="AJ88" s="363"/>
      <c r="AK88" s="363"/>
      <c r="AL88" s="363"/>
      <c r="AM88" s="362" t="s">
        <v>604</v>
      </c>
      <c r="AN88" s="363"/>
      <c r="AO88" s="363"/>
      <c r="AP88" s="363"/>
      <c r="AQ88" s="100" t="s">
        <v>604</v>
      </c>
      <c r="AR88" s="101"/>
      <c r="AS88" s="101"/>
      <c r="AT88" s="102"/>
      <c r="AU88" s="363" t="s">
        <v>604</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564</v>
      </c>
      <c r="AF89" s="363"/>
      <c r="AG89" s="363"/>
      <c r="AH89" s="363"/>
      <c r="AI89" s="362" t="s">
        <v>564</v>
      </c>
      <c r="AJ89" s="363"/>
      <c r="AK89" s="363"/>
      <c r="AL89" s="363"/>
      <c r="AM89" s="362" t="s">
        <v>604</v>
      </c>
      <c r="AN89" s="363"/>
      <c r="AO89" s="363"/>
      <c r="AP89" s="363"/>
      <c r="AQ89" s="100" t="s">
        <v>606</v>
      </c>
      <c r="AR89" s="101"/>
      <c r="AS89" s="101"/>
      <c r="AT89" s="102"/>
      <c r="AU89" s="363" t="s">
        <v>606</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605</v>
      </c>
      <c r="AC101" s="551"/>
      <c r="AD101" s="551"/>
      <c r="AE101" s="362" t="s">
        <v>604</v>
      </c>
      <c r="AF101" s="363"/>
      <c r="AG101" s="363"/>
      <c r="AH101" s="364"/>
      <c r="AI101" s="362" t="s">
        <v>606</v>
      </c>
      <c r="AJ101" s="363"/>
      <c r="AK101" s="363"/>
      <c r="AL101" s="364"/>
      <c r="AM101" s="362" t="s">
        <v>606</v>
      </c>
      <c r="AN101" s="363"/>
      <c r="AO101" s="363"/>
      <c r="AP101" s="364"/>
      <c r="AQ101" s="362" t="s">
        <v>606</v>
      </c>
      <c r="AR101" s="363"/>
      <c r="AS101" s="363"/>
      <c r="AT101" s="364"/>
      <c r="AU101" s="362" t="s">
        <v>606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605</v>
      </c>
      <c r="AC102" s="551"/>
      <c r="AD102" s="551"/>
      <c r="AE102" s="356" t="s">
        <v>606</v>
      </c>
      <c r="AF102" s="356"/>
      <c r="AG102" s="356"/>
      <c r="AH102" s="356"/>
      <c r="AI102" s="356" t="s">
        <v>606</v>
      </c>
      <c r="AJ102" s="356"/>
      <c r="AK102" s="356"/>
      <c r="AL102" s="356"/>
      <c r="AM102" s="356" t="s">
        <v>604</v>
      </c>
      <c r="AN102" s="356"/>
      <c r="AO102" s="356"/>
      <c r="AP102" s="356"/>
      <c r="AQ102" s="817" t="s">
        <v>606</v>
      </c>
      <c r="AR102" s="818"/>
      <c r="AS102" s="818"/>
      <c r="AT102" s="819"/>
      <c r="AU102" s="817" t="s">
        <v>606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t="s">
        <v>564</v>
      </c>
      <c r="AF116" s="356"/>
      <c r="AG116" s="356"/>
      <c r="AH116" s="356"/>
      <c r="AI116" s="356" t="s">
        <v>568</v>
      </c>
      <c r="AJ116" s="356"/>
      <c r="AK116" s="356"/>
      <c r="AL116" s="356"/>
      <c r="AM116" s="356"/>
      <c r="AN116" s="356"/>
      <c r="AO116" s="356"/>
      <c r="AP116" s="356"/>
      <c r="AQ116" s="362"/>
      <c r="AR116" s="363"/>
      <c r="AS116" s="363"/>
      <c r="AT116" s="363"/>
      <c r="AU116" s="363"/>
      <c r="AV116" s="363"/>
      <c r="AW116" s="363"/>
      <c r="AX116" s="365"/>
    </row>
    <row r="117" spans="1:50" ht="20.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568</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 customHeight="1" x14ac:dyDescent="0.15">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75"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0" customHeight="1" x14ac:dyDescent="0.15">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571</v>
      </c>
      <c r="AF134" s="101"/>
      <c r="AG134" s="101"/>
      <c r="AH134" s="101"/>
      <c r="AI134" s="264" t="s">
        <v>571</v>
      </c>
      <c r="AJ134" s="101"/>
      <c r="AK134" s="101"/>
      <c r="AL134" s="101"/>
      <c r="AM134" s="264" t="s">
        <v>572</v>
      </c>
      <c r="AN134" s="101"/>
      <c r="AO134" s="101"/>
      <c r="AP134" s="101"/>
      <c r="AQ134" s="264"/>
      <c r="AR134" s="101"/>
      <c r="AS134" s="101"/>
      <c r="AT134" s="101"/>
      <c r="AU134" s="264"/>
      <c r="AV134" s="101"/>
      <c r="AW134" s="101"/>
      <c r="AX134" s="220"/>
    </row>
    <row r="135" spans="1:50" ht="28.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571</v>
      </c>
      <c r="AF135" s="101"/>
      <c r="AG135" s="101"/>
      <c r="AH135" s="101"/>
      <c r="AI135" s="264" t="s">
        <v>571</v>
      </c>
      <c r="AJ135" s="101"/>
      <c r="AK135" s="101"/>
      <c r="AL135" s="101"/>
      <c r="AM135" s="264" t="s">
        <v>571</v>
      </c>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573</v>
      </c>
      <c r="H154" s="158"/>
      <c r="I154" s="158"/>
      <c r="J154" s="158"/>
      <c r="K154" s="158"/>
      <c r="L154" s="158"/>
      <c r="M154" s="158"/>
      <c r="N154" s="158"/>
      <c r="O154" s="158"/>
      <c r="P154" s="229"/>
      <c r="Q154" s="157" t="s">
        <v>574</v>
      </c>
      <c r="R154" s="158"/>
      <c r="S154" s="158"/>
      <c r="T154" s="158"/>
      <c r="U154" s="158"/>
      <c r="V154" s="158"/>
      <c r="W154" s="158"/>
      <c r="X154" s="158"/>
      <c r="Y154" s="158"/>
      <c r="Z154" s="158"/>
      <c r="AA154" s="926"/>
      <c r="AB154" s="253" t="s">
        <v>575</v>
      </c>
      <c r="AC154" s="254"/>
      <c r="AD154" s="254"/>
      <c r="AE154" s="259" t="s">
        <v>576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t="s">
        <v>593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x14ac:dyDescent="0.2">
      <c r="A433" s="997"/>
      <c r="B433" s="250"/>
      <c r="C433" s="249"/>
      <c r="D433" s="250"/>
      <c r="E433" s="163"/>
      <c r="F433" s="164"/>
      <c r="G433" s="228" t="s">
        <v>602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602</v>
      </c>
      <c r="AC433" s="130"/>
      <c r="AD433" s="130"/>
      <c r="AE433" s="100" t="s">
        <v>602</v>
      </c>
      <c r="AF433" s="101"/>
      <c r="AG433" s="101"/>
      <c r="AH433" s="101"/>
      <c r="AI433" s="100" t="s">
        <v>602</v>
      </c>
      <c r="AJ433" s="101"/>
      <c r="AK433" s="101"/>
      <c r="AL433" s="101"/>
      <c r="AM433" s="100" t="s">
        <v>610</v>
      </c>
      <c r="AN433" s="101"/>
      <c r="AO433" s="101"/>
      <c r="AP433" s="102"/>
      <c r="AQ433" s="100" t="s">
        <v>598</v>
      </c>
      <c r="AR433" s="101"/>
      <c r="AS433" s="101"/>
      <c r="AT433" s="102"/>
      <c r="AU433" s="101" t="s">
        <v>598</v>
      </c>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602</v>
      </c>
      <c r="AC434" s="219"/>
      <c r="AD434" s="219"/>
      <c r="AE434" s="100" t="s">
        <v>594</v>
      </c>
      <c r="AF434" s="101"/>
      <c r="AG434" s="101"/>
      <c r="AH434" s="102"/>
      <c r="AI434" s="100" t="s">
        <v>602</v>
      </c>
      <c r="AJ434" s="101"/>
      <c r="AK434" s="101"/>
      <c r="AL434" s="101"/>
      <c r="AM434" s="100" t="s">
        <v>598</v>
      </c>
      <c r="AN434" s="101"/>
      <c r="AO434" s="101"/>
      <c r="AP434" s="102"/>
      <c r="AQ434" s="100" t="s">
        <v>598</v>
      </c>
      <c r="AR434" s="101"/>
      <c r="AS434" s="101"/>
      <c r="AT434" s="102"/>
      <c r="AU434" s="101" t="s">
        <v>598</v>
      </c>
      <c r="AV434" s="101"/>
      <c r="AW434" s="101"/>
      <c r="AX434" s="220"/>
    </row>
    <row r="435" spans="1:50" ht="23.25"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609</v>
      </c>
      <c r="AF435" s="101"/>
      <c r="AG435" s="101"/>
      <c r="AH435" s="102"/>
      <c r="AI435" s="100" t="s">
        <v>609</v>
      </c>
      <c r="AJ435" s="101"/>
      <c r="AK435" s="101"/>
      <c r="AL435" s="101"/>
      <c r="AM435" s="100" t="s">
        <v>598</v>
      </c>
      <c r="AN435" s="101"/>
      <c r="AO435" s="101"/>
      <c r="AP435" s="102"/>
      <c r="AQ435" s="100" t="s">
        <v>598</v>
      </c>
      <c r="AR435" s="101"/>
      <c r="AS435" s="101"/>
      <c r="AT435" s="102"/>
      <c r="AU435" s="101" t="s">
        <v>611</v>
      </c>
      <c r="AV435" s="101"/>
      <c r="AW435" s="101"/>
      <c r="AX435" s="220"/>
    </row>
    <row r="436" spans="1:50" ht="18.75" hidden="1" customHeight="1" thickBo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thickBo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thickBot="1" x14ac:dyDescent="0.2">
      <c r="A438" s="997"/>
      <c r="B438" s="250"/>
      <c r="C438" s="249"/>
      <c r="D438" s="250"/>
      <c r="E438" s="163"/>
      <c r="F438" s="164"/>
      <c r="G438" s="228" t="s">
        <v>597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597</v>
      </c>
      <c r="AC438" s="130"/>
      <c r="AD438" s="130"/>
      <c r="AE438" s="100" t="s">
        <v>611</v>
      </c>
      <c r="AF438" s="101"/>
      <c r="AG438" s="101"/>
      <c r="AH438" s="101"/>
      <c r="AI438" s="100" t="s">
        <v>611</v>
      </c>
      <c r="AJ438" s="101"/>
      <c r="AK438" s="101"/>
      <c r="AL438" s="101"/>
      <c r="AM438" s="100" t="s">
        <v>611</v>
      </c>
      <c r="AN438" s="101"/>
      <c r="AO438" s="101"/>
      <c r="AP438" s="102"/>
      <c r="AQ438" s="100" t="s">
        <v>611</v>
      </c>
      <c r="AR438" s="101"/>
      <c r="AS438" s="101"/>
      <c r="AT438" s="102"/>
      <c r="AU438" s="101" t="s">
        <v>611</v>
      </c>
      <c r="AV438" s="101"/>
      <c r="AW438" s="101"/>
      <c r="AX438" s="220"/>
    </row>
    <row r="439" spans="1:50" ht="23.25" hidden="1" customHeight="1" thickBo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611</v>
      </c>
      <c r="AC439" s="219"/>
      <c r="AD439" s="219"/>
      <c r="AE439" s="100" t="s">
        <v>611</v>
      </c>
      <c r="AF439" s="101"/>
      <c r="AG439" s="101"/>
      <c r="AH439" s="102"/>
      <c r="AI439" s="100" t="s">
        <v>611</v>
      </c>
      <c r="AJ439" s="101"/>
      <c r="AK439" s="101"/>
      <c r="AL439" s="101"/>
      <c r="AM439" s="100" t="s">
        <v>611</v>
      </c>
      <c r="AN439" s="101"/>
      <c r="AO439" s="101"/>
      <c r="AP439" s="102"/>
      <c r="AQ439" s="100" t="s">
        <v>611</v>
      </c>
      <c r="AR439" s="101"/>
      <c r="AS439" s="101"/>
      <c r="AT439" s="102"/>
      <c r="AU439" s="101" t="s">
        <v>611</v>
      </c>
      <c r="AV439" s="101"/>
      <c r="AW439" s="101"/>
      <c r="AX439" s="220"/>
    </row>
    <row r="440" spans="1:50" ht="23.25" hidden="1"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611</v>
      </c>
      <c r="AF440" s="101"/>
      <c r="AG440" s="101"/>
      <c r="AH440" s="102"/>
      <c r="AI440" s="100" t="s">
        <v>611</v>
      </c>
      <c r="AJ440" s="101"/>
      <c r="AK440" s="101"/>
      <c r="AL440" s="101"/>
      <c r="AM440" s="100" t="s">
        <v>611</v>
      </c>
      <c r="AN440" s="101"/>
      <c r="AO440" s="101"/>
      <c r="AP440" s="102"/>
      <c r="AQ440" s="100" t="s">
        <v>611</v>
      </c>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997"/>
      <c r="B482" s="250"/>
      <c r="C482" s="249"/>
      <c r="D482" s="250"/>
      <c r="E482" s="157" t="s">
        <v>610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579</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4.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579</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556</v>
      </c>
      <c r="D721" s="921"/>
      <c r="E721" s="921"/>
      <c r="F721" s="922"/>
      <c r="G721" s="940"/>
      <c r="H721" s="941"/>
      <c r="I721" s="83" t="str">
        <f>IF(OR(G721="　", G721=""), "", "-")</f>
        <v/>
      </c>
      <c r="J721" s="919">
        <v>198</v>
      </c>
      <c r="K721" s="919"/>
      <c r="L721" s="83" t="str">
        <f>IF(M721="","","-")</f>
        <v/>
      </c>
      <c r="M721" s="84"/>
      <c r="N721" s="916" t="s">
        <v>585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568</v>
      </c>
      <c r="AF737" s="111"/>
      <c r="AG737" s="111"/>
      <c r="AH737" s="111"/>
      <c r="AI737" s="111"/>
      <c r="AJ737" s="111"/>
      <c r="AK737" s="111"/>
      <c r="AL737" s="111"/>
      <c r="AM737" s="111"/>
      <c r="AN737" s="112" t="s">
        <v>360</v>
      </c>
      <c r="AO737" s="112"/>
      <c r="AP737" s="112"/>
      <c r="AQ737" s="112"/>
      <c r="AR737" s="113" t="s">
        <v>568</v>
      </c>
      <c r="AS737" s="114"/>
      <c r="AT737" s="114"/>
      <c r="AU737" s="114"/>
      <c r="AV737" s="114"/>
      <c r="AW737" s="114"/>
      <c r="AX737" s="115"/>
      <c r="AY737" s="89"/>
      <c r="AZ737" s="89"/>
    </row>
    <row r="738" spans="1:52" ht="24.75" customHeight="1" x14ac:dyDescent="0.15">
      <c r="A738" s="116" t="s">
        <v>361</v>
      </c>
      <c r="B738" s="117"/>
      <c r="C738" s="117"/>
      <c r="D738" s="118"/>
      <c r="E738" s="111" t="s">
        <v>568</v>
      </c>
      <c r="F738" s="111"/>
      <c r="G738" s="111"/>
      <c r="H738" s="111"/>
      <c r="I738" s="111"/>
      <c r="J738" s="111"/>
      <c r="K738" s="111"/>
      <c r="L738" s="111"/>
      <c r="M738" s="111"/>
      <c r="N738" s="112" t="s">
        <v>362</v>
      </c>
      <c r="O738" s="112"/>
      <c r="P738" s="112"/>
      <c r="Q738" s="112"/>
      <c r="R738" s="111" t="s">
        <v>568</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556</v>
      </c>
      <c r="F739" s="126"/>
      <c r="G739" s="126"/>
      <c r="H739" s="91" t="str">
        <f>IF(E739="", "", "(")</f>
        <v>(</v>
      </c>
      <c r="I739" s="106"/>
      <c r="J739" s="106"/>
      <c r="K739" s="91" t="str">
        <f>IF(OR(I739="　", I739=""), "", "-")</f>
        <v/>
      </c>
      <c r="L739" s="107">
        <v>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t="s">
        <v>616</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589</v>
      </c>
      <c r="H781" s="450"/>
      <c r="I781" s="450"/>
      <c r="J781" s="450"/>
      <c r="K781" s="451"/>
      <c r="L781" s="452" t="s">
        <v>590</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591</v>
      </c>
      <c r="D837" s="416"/>
      <c r="E837" s="416"/>
      <c r="F837" s="416"/>
      <c r="G837" s="416"/>
      <c r="H837" s="416"/>
      <c r="I837" s="416"/>
      <c r="J837" s="417"/>
      <c r="K837" s="418"/>
      <c r="L837" s="418"/>
      <c r="M837" s="418"/>
      <c r="N837" s="418"/>
      <c r="O837" s="418"/>
      <c r="P837" s="426" t="s">
        <v>592</v>
      </c>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72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D7" sqref="D7"/>
    </sheetView>
  </sheetViews>
  <sheetFormatPr defaultRowHeight="13.5" x14ac:dyDescent="0.15"/>
  <cols>
    <col min="1" max="1" width="1.25" customWidth="1"/>
    <col min="2" max="3" width="12.5" customWidth="1"/>
    <col min="4" max="5" width="37.5" customWidth="1"/>
  </cols>
  <sheetData>
    <row r="2" spans="1:5" ht="18" x14ac:dyDescent="0.15">
      <c r="A2" s="58"/>
      <c r="B2" s="1060" t="s">
        <v>617</v>
      </c>
      <c r="C2" s="1060"/>
      <c r="D2" s="1060"/>
      <c r="E2" s="1060"/>
    </row>
    <row r="3" spans="1:5" ht="15" thickBot="1" x14ac:dyDescent="0.2">
      <c r="A3" s="58"/>
      <c r="B3" s="1061"/>
      <c r="C3" s="1061"/>
      <c r="D3" s="1061"/>
      <c r="E3" s="1061"/>
    </row>
    <row r="4" spans="1:5" x14ac:dyDescent="0.15">
      <c r="B4" s="1062" t="s">
        <v>618</v>
      </c>
      <c r="C4" s="1063"/>
      <c r="D4" s="1063"/>
      <c r="E4" s="1064"/>
    </row>
    <row r="5" spans="1:5" ht="13.5" customHeight="1" x14ac:dyDescent="0.15">
      <c r="B5" s="1065" t="s">
        <v>619</v>
      </c>
      <c r="C5" s="1066" t="s">
        <v>620</v>
      </c>
      <c r="D5" s="1067" t="s">
        <v>621</v>
      </c>
      <c r="E5" s="1068" t="s">
        <v>622</v>
      </c>
    </row>
    <row r="6" spans="1:5" ht="27" customHeight="1" x14ac:dyDescent="0.15">
      <c r="B6" s="1069" t="s">
        <v>623</v>
      </c>
      <c r="C6" s="1070" t="s">
        <v>624</v>
      </c>
      <c r="D6" s="1071"/>
      <c r="E6" s="1072"/>
    </row>
    <row r="7" spans="1:5" ht="175.5" x14ac:dyDescent="0.15">
      <c r="B7" s="1073" t="s">
        <v>625</v>
      </c>
      <c r="C7" s="1074" t="s">
        <v>626</v>
      </c>
      <c r="D7" s="1075" t="s">
        <v>627</v>
      </c>
      <c r="E7" s="1076" t="s">
        <v>628</v>
      </c>
    </row>
    <row r="8" spans="1:5" x14ac:dyDescent="0.15">
      <c r="B8" s="1077" t="s">
        <v>629</v>
      </c>
      <c r="C8" s="1078" t="s">
        <v>630</v>
      </c>
      <c r="D8" s="1079"/>
      <c r="E8" s="1080"/>
    </row>
    <row r="9" spans="1:5" ht="108" hidden="1" x14ac:dyDescent="0.15">
      <c r="B9" s="1073" t="s">
        <v>631</v>
      </c>
      <c r="C9" s="1074" t="s">
        <v>632</v>
      </c>
      <c r="D9" s="1075" t="s">
        <v>633</v>
      </c>
      <c r="E9" s="1076" t="s">
        <v>634</v>
      </c>
    </row>
    <row r="10" spans="1:5" hidden="1" x14ac:dyDescent="0.15">
      <c r="B10" s="1077" t="s">
        <v>629</v>
      </c>
      <c r="C10" s="1078" t="s">
        <v>635</v>
      </c>
      <c r="D10" s="1081"/>
      <c r="E10" s="1080"/>
    </row>
    <row r="11" spans="1:5" x14ac:dyDescent="0.15">
      <c r="B11" s="1082"/>
      <c r="C11" s="1083"/>
      <c r="D11" s="1083"/>
      <c r="E11" s="1084"/>
    </row>
    <row r="12" spans="1:5" x14ac:dyDescent="0.15">
      <c r="B12" s="1085"/>
      <c r="C12" s="1086"/>
      <c r="D12" s="1087"/>
      <c r="E12" s="1088"/>
    </row>
    <row r="13" spans="1:5" x14ac:dyDescent="0.15">
      <c r="B13" s="1082"/>
      <c r="C13" s="1083"/>
      <c r="D13" s="1083"/>
      <c r="E13" s="1084"/>
    </row>
    <row r="14" spans="1:5" ht="14.25" thickBot="1" x14ac:dyDescent="0.2">
      <c r="B14" s="1089"/>
      <c r="C14" s="1090"/>
      <c r="D14" s="1091"/>
      <c r="E14" s="1092"/>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2018-05-31T00:42:56Z</cp:lastPrinted>
  <dcterms:created xsi:type="dcterms:W3CDTF">2012-03-13T00:50:25Z</dcterms:created>
  <dcterms:modified xsi:type="dcterms:W3CDTF">2018-07-10T04:38:49Z</dcterms:modified>
</cp:coreProperties>
</file>