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<sst xmlns="http://schemas.openxmlformats.org/spreadsheetml/2006/main" count="2858" uniqueCount="625">
  <si>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</si>
  <si>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</si>
  <si>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</si>
  <si>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</si>
  <si>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</si>
  <si>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</si>
  <si>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</si>
  <si>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</si>
  <si>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</si>
  <si>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</si>
  <si>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</si>
  <si>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</si>
  <si>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</si>
  <si>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</si>
  <si>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</si>
  <si>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</si>
  <si>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</si>
  <si>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</si>
  <si>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</si>
  <si>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</si>
  <si>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</si>
  <si>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</si>
  <si>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</si>
  <si>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</si>
  <si>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</si>
  <si>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</si>
  <si>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</si>
  <si>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</si>
  <si>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</si>
  <si>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</si>
  <si>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</si>
  <si>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</si>
  <si>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</si>
  <si>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</si>
  <si>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</si>
  <si>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</si>
  <si>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</si>
  <si>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</si>
  <si>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</si>
  <si>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</si>
  <si>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</si>
  <si>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</si>
  <si>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</si>
  <si>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</si>
  <si>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</si>
  <si>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</si>
  <si>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</si>
  <si>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</si>
  <si>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</si>
  <si>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</si>
  <si>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</si>
  <si>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</si>
  <si>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</si>
  <si>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</si>
  <si>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</si>
  <si>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</si>
  <si>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</si>
  <si>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</si>
  <si>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</si>
  <si>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</si>
  <si>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</si>
  <si>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</si>
  <si>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</si>
  <si>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</si>
  <si>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</si>
  <si>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</si>
  <si>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</si>
  <si>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</si>
  <si>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</si>
  <si>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</si>
  <si>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</si>
  <si>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</si>
  <si>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</si>
  <si>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</si>
  <si>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</si>
  <si>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</si>
  <si>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</si>
  <si>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</si>
  <si>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</si>
  <si>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</si>
  <si>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</si>
  <si>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</si>
  <si>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</si>
  <si>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</si>
  <si>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</si>
  <si>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</si>
  <si>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</si>
  <si>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</si>
  <si>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</si>
  <si>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</si>
  <si>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</si>
  <si>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</si>
  <si>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</si>
  <si>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</si>
  <si>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</si>
  <si>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</si>
  <si>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</si>
  <si>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</si>
  <si>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</si>
  <si>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</si>
  <si>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</si>
  <si>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</si>
  <si>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</si>
  <si>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</si>
  <si>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</si>
  <si>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</si>
  <si>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</si>
  <si>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</si>
  <si>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</si>
  <si>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</si>
  <si>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</si>
  <si>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</si>
  <si>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</si>
  <si>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</si>
  <si>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</si>
  <si>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</si>
  <si>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</si>
  <si>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</si>
  <si>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</si>
  <si>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</si>
  <si>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</si>
  <si>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</si>
  <si>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</si>
  <si>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</si>
  <si>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</si>
  <si>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</si>
  <si>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</si>
  <si>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</si>
  <si>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</si>
  <si>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</si>
  <si>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</si>
  <si>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</si>
  <si>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</si>
  <si>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</si>
  <si>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</si>
  <si>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</si>
  <si>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</si>
  <si>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</si>
  <si>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</si>
  <si>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</si>
  <si>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</si>
  <si>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</si>
  <si>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</si>
  <si>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</si>
  <si>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</si>
  <si>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</si>
  <si>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</si>
  <si>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</si>
  <si>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</si>
  <si>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</si>
  <si>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</si>
  <si>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</si>
  <si>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</si>
  <si>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</si>
  <si>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</si>
  <si>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</si>
  <si>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</si>
  <si>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</si>
  <si>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</si>
  <si>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</si>
  <si>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</si>
  <si>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</si>
  <si>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</si>
  <si>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</si>
  <si>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</si>
  <si>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</si>
  <si>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</si>
  <si>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</si>
  <si>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</si>
  <si>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</si>
  <si>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</si>
  <si>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</si>
  <si>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</si>
  <si>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</si>
  <si>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</si>
  <si>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</si>
  <si>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</si>
  <si>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</si>
  <si>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</si>
  <si>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</si>
  <si>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</si>
  <si>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</si>
  <si>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</si>
  <si>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</si>
  <si>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</si>
  <si>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</si>
  <si>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</si>
  <si>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</si>
  <si>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</si>
  <si>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</si>
  <si>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</si>
  <si>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</si>
  <si>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</si>
  <si>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</si>
  <si>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</si>
  <si>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</si>
  <si>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</si>
  <si>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</si>
  <si>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</si>
  <si>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</si>
  <si>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</si>
  <si>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</si>
  <si>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</si>
  <si>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</si>
  <si>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</si>
  <si>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</si>
  <si>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</si>
  <si>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</si>
  <si>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</si>
  <si>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</si>
  <si>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</si>
  <si>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</si>
  <si>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</si>
  <si>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</si>
  <si>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</si>
  <si>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</si>
  <si>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</si>
  <si>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</si>
  <si>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</si>
  <si>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</si>
  <si>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</si>
  <si>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</si>
  <si>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</si>
  <si>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</si>
  <si>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</si>
  <si>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</si>
  <si>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</si>
  <si>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</si>
  <si>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</si>
  <si>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</si>
  <si>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</si>
  <si>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</si>
  <si>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</si>
  <si>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</si>
  <si>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</si>
  <si>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</si>
  <si>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</si>
  <si>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</si>
  <si>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</si>
  <si>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</si>
  <si>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</si>
  <si>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</si>
  <si>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</si>
  <si>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</si>
  <si>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</si>
  <si>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</si>
  <si>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</si>
  <si>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</si>
  <si>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</si>
  <si>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</si>
  <si>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</si>
  <si>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</si>
  <si>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</si>
  <si>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</si>
  <si>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</si>
  <si>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</si>
  <si>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</si>
  <si>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</si>
  <si>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</si>
  <si>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</si>
  <si>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</si>
  <si>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</si>
  <si>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</si>
  <si>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</si>
  <si>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</si>
  <si>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</si>
  <si>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</si>
  <si>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</si>
  <si>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</si>
  <si>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</si>
  <si>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</si>
  <si>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</si>
  <si>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</si>
  <si>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</si>
  <si>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</si>
  <si>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</si>
  <si>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</si>
  <si>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</si>
  <si>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</si>
  <si>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</si>
  <si>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</si>
  <si>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</si>
  <si>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</si>
  <si>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</si>
  <si>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</si>
  <si>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</si>
  <si>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</si>
  <si>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</si>
  <si>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</si>
  <si>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</si>
  <si>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</si>
  <si>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</si>
  <si>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</si>
  <si>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</si>
  <si>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</si>
  <si>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</si>
  <si>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</si>
  <si>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</si>
  <si>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</si>
  <si>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</si>
  <si>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</si>
  <si>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</si>
  <si>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</si>
  <si>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</si>
  <si>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</si>
  <si>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</si>
  <si>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</si>
  <si>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</si>
  <si>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</si>
  <si>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</si>
  <si>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</si>
  <si>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</si>
  <si>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</si>
  <si>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</si>
  <si>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</si>
  <si>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</si>
  <si>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</si>
  <si>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</si>
  <si>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</si>
  <si>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</si>
  <si>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</si>
  <si>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</si>
  <si>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</si>
  <si>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</si>
  <si>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</si>
  <si>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</si>
  <si>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</si>
  <si>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</si>
  <si>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</si>
  <si>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</si>
  <si>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</si>
  <si>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</si>
  <si>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</si>
  <si>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</si>
  <si>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</si>
  <si>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</si>
  <si>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</si>
  <si>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</si>
  <si>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</si>
  <si>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</si>
  <si>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</si>
  <si>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</si>
  <si>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</si>
  <si>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</si>
  <si>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</si>
  <si>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</si>
  <si>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</si>
  <si>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</si>
  <si>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</si>
  <si>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</si>
  <si>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</si>
  <si>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</si>
  <si>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</si>
  <si>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</si>
  <si>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</si>
  <si>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</si>
  <si>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</si>
  <si>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</si>
  <si>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</si>
  <si>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</si>
  <si>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</si>
  <si>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</si>
  <si>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</si>
  <si>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</si>
  <si>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</si>
  <si>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</si>
  <si>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</si>
  <si>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</si>
  <si>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</si>
  <si>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</si>
  <si>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</si>
  <si>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</si>
  <si>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</si>
  <si>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</si>
  <si>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</si>
  <si>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</si>
  <si>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</si>
  <si>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</si>
  <si>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</si>
  <si>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</si>
  <si>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</si>
  <si>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</si>
  <si>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</si>
  <si>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</si>
  <si>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</si>
  <si>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</si>
  <si>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</si>
  <si>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</si>
  <si>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</si>
  <si>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</si>
  <si>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</si>
  <si>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</si>
  <si>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</si>
  <si>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</si>
  <si>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</si>
  <si>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</si>
  <si>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</si>
  <si>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</si>
  <si>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</si>
  <si>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</si>
  <si>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</si>
  <si>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</si>
  <si>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</si>
  <si>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</si>
  <si>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</si>
  <si>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</si>
  <si>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</si>
  <si>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</si>
  <si>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</si>
  <si>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</si>
  <si>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</si>
  <si>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</si>
  <si>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</si>
  <si>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</si>
  <si>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</si>
  <si>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</si>
  <si>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</si>
  <si>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</si>
  <si>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</si>
  <si>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</si>
  <si>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</si>
  <si>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</si>
  <si>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</si>
  <si>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</si>
  <si>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</si>
  <si>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</si>
  <si>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</si>
  <si>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</si>
  <si>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</si>
  <si>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</si>
  <si>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</si>
  <si>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</si>
  <si>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</si>
  <si>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</si>
  <si>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</si>
  <si>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</si>
  <si>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</si>
  <si>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</si>
  <si>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</si>
  <si>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</si>
  <si>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</si>
  <si>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</si>
  <si>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</si>
  <si>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</si>
  <si>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</si>
  <si>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</si>
  <si>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</si>
  <si>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</si>
  <si>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</si>
  <si>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</si>
  <si>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</si>
  <si>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</si>
  <si>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</si>
  <si>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</si>
  <si>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</si>
  <si>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</si>
  <si>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</si>
  <si>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</si>
  <si>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</si>
  <si>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</si>
  <si>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</si>
  <si>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</si>
  <si>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</si>
  <si>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</si>
  <si>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</si>
  <si>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</si>
  <si>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</si>
  <si>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</si>
  <si>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</si>
  <si>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</si>
  <si>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</si>
  <si>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</si>
  <si>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</si>
  <si>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</si>
  <si>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</si>
  <si>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</si>
  <si>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</si>
  <si>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</si>
  <si>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</si>
  <si>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</si>
  <si>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</si>
  <si>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</si>
  <si>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</si>
  <si>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</si>
  <si>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</si>
  <si>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</si>
  <si>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</si>
  <si>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</si>
  <si>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</si>
  <si>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</si>
  <si>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</si>
  <si>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</si>
  <si>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</si>
  <si>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</si>
  <si>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</si>
  <si>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</si>
  <si>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</si>
  <si>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</si>
  <si>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</si>
  <si>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</si>
  <si>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</si>
  <si>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</si>
  <si>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</si>
  <si>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</si>
  <si>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</si>
  <si>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</si>
  <si>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</si>
  <si>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</si>
  <si>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</si>
  <si>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</si>
  <si>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</si>
  <si>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</si>
  <si>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</si>
  <si>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</si>
  <si>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</si>
  <si>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</si>
  <si>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</si>
  <si>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</si>
  <si>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</si>
  <si>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</si>
  <si>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</si>
  <si>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</si>
  <si>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</si>
  <si>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</si>
  <si>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</si>
  <si>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</si>
  <si>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</si>
  <si>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</si>
  <si>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</si>
  <si>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</si>
  <si>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</si>
  <si>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</si>
  <si>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</si>
  <si>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</si>
  <si>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</si>
  <si>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</si>
  <si>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</si>
  <si>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</si>
  <si>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</si>
  <si>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</si>
  <si>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</si>
  <si>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</si>
  <si>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</si>
  <si>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</si>
  <si>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</si>
  <si>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</si>
  <si>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</si>
  <si>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</si>
  <si>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</si>
  <si>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包括的核実験禁止条約機関準備委員会拠出金</t>
    <phoneticPr fontId="5"/>
  </si>
  <si>
    <t>軍縮不拡散・科学部</t>
    <phoneticPr fontId="5"/>
  </si>
  <si>
    <t>外務省</t>
  </si>
  <si>
    <t>軍備管理軍縮課</t>
    <phoneticPr fontId="5"/>
  </si>
  <si>
    <t>課長　今西　靖治</t>
    <phoneticPr fontId="5"/>
  </si>
  <si>
    <t>○</t>
  </si>
  <si>
    <t>外務省設置法第4条3項</t>
    <phoneticPr fontId="5"/>
  </si>
  <si>
    <t>-</t>
    <phoneticPr fontId="5"/>
  </si>
  <si>
    <t>北朝鮮等による核実験を精確に検知する体制を強化するため，包括的核実験禁止条約禁止機関に対して，追加的に拠出を行うもの。</t>
    <phoneticPr fontId="5"/>
  </si>
  <si>
    <t xml:space="preserve">具体的な内訳は以下の３項目。
① 核実験時の検知能力の向上に資するための可搬式希ガス観測装置の整備経費
② 実験の有無判定時に必要となる放射性キセノンの検知精度向上に資するための通常時の放射性キセノン観測を実施する経費
③ 実験時のデータ解析・評価の迅速化に資するためのソフトウェアの開発のための専門家を雇用する経費
</t>
    <phoneticPr fontId="5"/>
  </si>
  <si>
    <t>-</t>
    <phoneticPr fontId="5"/>
  </si>
  <si>
    <t>-</t>
    <phoneticPr fontId="5"/>
  </si>
  <si>
    <t>-</t>
    <phoneticPr fontId="5"/>
  </si>
  <si>
    <t>-</t>
    <phoneticPr fontId="5"/>
  </si>
  <si>
    <t>-</t>
    <phoneticPr fontId="5"/>
  </si>
  <si>
    <t>可搬式希ガス観測装置を整備し，核実験時に発生する希ガスを観測することで，ＣＴＢＴによる核実験の検知を一層精確なものとする。</t>
    <phoneticPr fontId="5"/>
  </si>
  <si>
    <t>可搬式希ガス式観測装置の設置と観測開始</t>
    <phoneticPr fontId="5"/>
  </si>
  <si>
    <t>-</t>
    <phoneticPr fontId="5"/>
  </si>
  <si>
    <t>台</t>
    <rPh sb="0" eb="1">
      <t>ダイ</t>
    </rPh>
    <phoneticPr fontId="5"/>
  </si>
  <si>
    <t>ＣＴＢＴＯからの報告及びJAEAプレスリリース</t>
    <rPh sb="10" eb="11">
      <t>オヨ</t>
    </rPh>
    <phoneticPr fontId="5"/>
  </si>
  <si>
    <t>核実験が行われた場合，より精確な希ガス（キセノン）観測を行うことで，ＣＴＢＴによる核実験の検知を一層精確なものとする。</t>
    <phoneticPr fontId="5"/>
  </si>
  <si>
    <t>核爆発以外の放射性キセノンのバックグラウンド観測装置の設置</t>
    <phoneticPr fontId="5"/>
  </si>
  <si>
    <t>-</t>
    <phoneticPr fontId="5"/>
  </si>
  <si>
    <t>-</t>
    <phoneticPr fontId="5"/>
  </si>
  <si>
    <t>ソフトウェア専門家の雇用</t>
    <phoneticPr fontId="5"/>
  </si>
  <si>
    <t>邦人２名の雇用</t>
    <phoneticPr fontId="5"/>
  </si>
  <si>
    <t>人</t>
    <rPh sb="0" eb="1">
      <t>ニン</t>
    </rPh>
    <phoneticPr fontId="5"/>
  </si>
  <si>
    <t>ＣＴＢＴＯからの報告及びJAEAプレスリリース</t>
    <phoneticPr fontId="5"/>
  </si>
  <si>
    <t>ＣＴＢＴＯからの報告</t>
    <phoneticPr fontId="5"/>
  </si>
  <si>
    <t>希ガスの観測開始</t>
    <phoneticPr fontId="5"/>
  </si>
  <si>
    <t>台</t>
    <rPh sb="0" eb="1">
      <t>ダイ</t>
    </rPh>
    <phoneticPr fontId="5"/>
  </si>
  <si>
    <t>-</t>
    <phoneticPr fontId="5"/>
  </si>
  <si>
    <t>専門家雇用開始</t>
    <phoneticPr fontId="5"/>
  </si>
  <si>
    <t>観測を開始した機器数／設置した機器数　　　　　　　　　　　　　　　　　　　　　　　　　</t>
    <phoneticPr fontId="5"/>
  </si>
  <si>
    <t>採用された邦人数／　採用されたソフトウェア専門家数</t>
    <phoneticPr fontId="5"/>
  </si>
  <si>
    <t>台/台</t>
    <rPh sb="0" eb="1">
      <t>ダイ</t>
    </rPh>
    <rPh sb="2" eb="3">
      <t>ダイ</t>
    </rPh>
    <phoneticPr fontId="5"/>
  </si>
  <si>
    <t>人/人</t>
    <rPh sb="0" eb="1">
      <t>ニン</t>
    </rPh>
    <rPh sb="2" eb="3">
      <t>ニン</t>
    </rPh>
    <phoneticPr fontId="5"/>
  </si>
  <si>
    <t>2/2</t>
    <phoneticPr fontId="5"/>
  </si>
  <si>
    <t>2/2</t>
    <phoneticPr fontId="5"/>
  </si>
  <si>
    <t>2/2</t>
    <phoneticPr fontId="5"/>
  </si>
  <si>
    <t>2/2</t>
    <phoneticPr fontId="5"/>
  </si>
  <si>
    <t>国際的な核軍縮を追求するための取組を強化する</t>
    <phoneticPr fontId="5"/>
  </si>
  <si>
    <t>ＣＴＢＴ発効促進共同調整国として，条約の早期発効に向けた取組を主導する。</t>
    <phoneticPr fontId="5"/>
  </si>
  <si>
    <t>「核兵器のない世界」に向けた取組を更に前進すべく，本年７月にＣＴＢＴの早期発効のための地域会合を開催する。</t>
    <phoneticPr fontId="5"/>
  </si>
  <si>
    <t>ＣＴＢＴ機関による核実験検知機能の強化に資することにより，ＣＴＢＴの核実験検知体制への国際社会の信頼を高め，ＣＴＢＴの早期発効に寄与することが期待できる。</t>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</si>
  <si>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また，北朝鮮による核実験を含む核実験の検知を強化するとの目的は，国民のニーズを反映している。</t>
    <phoneticPr fontId="5"/>
  </si>
  <si>
    <t>平和国家及び国際協調主義を目指す国家としての事業であり，代替は不可能。</t>
    <phoneticPr fontId="5"/>
  </si>
  <si>
    <t>国際の平和と安全は，普遍的な価値であり，最もプライオリティの高い事業と考えられる。</t>
    <phoneticPr fontId="5"/>
  </si>
  <si>
    <t>無</t>
  </si>
  <si>
    <t>本件拠出金は，締約国から支払われたものであり，ＣＴＢＴＯ準備委員会暫定技術事務局（ＰＴＳ）はその行財政規則に従い，適切に運用している。</t>
    <phoneticPr fontId="5"/>
  </si>
  <si>
    <t>プロジェクトの実施のために必要最小限のコストとして決定されたものであり，妥当。</t>
    <phoneticPr fontId="5"/>
  </si>
  <si>
    <t>条約の運用の業務は，最小限のスタッフで行っており，コスト水準は妥当。</t>
    <phoneticPr fontId="5"/>
  </si>
  <si>
    <t>‐</t>
  </si>
  <si>
    <t>該当なし</t>
    <phoneticPr fontId="5"/>
  </si>
  <si>
    <t>条約の適切な実施のための事業であり，妥当。</t>
    <phoneticPr fontId="5"/>
  </si>
  <si>
    <t>該当なし。</t>
    <rPh sb="0" eb="2">
      <t>ガイトウ</t>
    </rPh>
    <phoneticPr fontId="5"/>
  </si>
  <si>
    <t>ＣＴＢＴ準備委員会において精査している。</t>
    <phoneticPr fontId="5"/>
  </si>
  <si>
    <t>暫定的に運用されている国際監視制度（ＩＭＳ）の観測結果等を踏まえた事業となっており，見合ったものとなっている。</t>
    <phoneticPr fontId="5"/>
  </si>
  <si>
    <t>他部署，他府省庁における類似の事業は存在しない。
なお，本件拠出金は，通常予算でカバーしきれない核実験検知にかかる検証制度の精度向上等に充てられる。</t>
    <phoneticPr fontId="5"/>
  </si>
  <si>
    <t>平成２８年には北朝鮮が核実験を２回実施する等核実験が実施される場合の検証制度の整備の必要性は一層高まっている。我が国は，ＣＴＢＴ発効促進共同調整国として，ＣＴＢＴＯ準備委員会の活動を支援するとともに，ＣＴＢＴＯによる核実験の検知体制の一層の強化のため，引き続き協力していく。</t>
    <phoneticPr fontId="5"/>
  </si>
  <si>
    <t>ＣＴＢＴへの署名国・批准国は継続的に増加しているが，未だ発効のためにその批准を必要とする発効要件国８カ国が批准していない。核実験を禁止する国際的な法的規範として一刻も早い発効に向けて，引き続き署名・批准を働きかけるとともに，検証制度の整備を進めていく。</t>
    <phoneticPr fontId="5"/>
  </si>
  <si>
    <t>-</t>
    <phoneticPr fontId="5"/>
  </si>
  <si>
    <t>① 核実験時の検知能力の向上に資するための可搬式希ガス観測装置の整備経費
② 実験の有無判定時に必要となる放射性キセノンの検知精度向上に資するための通常時の放射性キセノン観測を実施する経費
③ 実験時のデータ解析・評価の迅速化に資するためのソフトウェアの開発のための専門家を雇用する経費</t>
    <phoneticPr fontId="5"/>
  </si>
  <si>
    <t>拠出金</t>
    <phoneticPr fontId="5"/>
  </si>
  <si>
    <t>-</t>
    <phoneticPr fontId="5"/>
  </si>
  <si>
    <t>平成29年7月27日，外務省において，ＣＴＢＴ発効促進のための東南アジア・極東・太平洋地域会合を開催し，中国，韓国，ミャンマー，豪，タイ，島嶼国の国々，パキスタン等のCTBTの批准国，署名国及び未署名国の政府関係者・専門家並びに国内の関係者が約50名が出席。</t>
    <phoneticPr fontId="5"/>
  </si>
  <si>
    <t>-</t>
    <phoneticPr fontId="5"/>
  </si>
  <si>
    <t>-</t>
    <phoneticPr fontId="5"/>
  </si>
  <si>
    <t>-</t>
    <phoneticPr fontId="5"/>
  </si>
  <si>
    <t>-</t>
    <phoneticPr fontId="5"/>
  </si>
  <si>
    <t>包括的核実験禁止条約機関</t>
    <rPh sb="0" eb="3">
      <t>ホウカツテキ</t>
    </rPh>
    <rPh sb="3" eb="6">
      <t>カクジッケン</t>
    </rPh>
    <rPh sb="6" eb="8">
      <t>キンシ</t>
    </rPh>
    <rPh sb="8" eb="10">
      <t>ジョウヤク</t>
    </rPh>
    <rPh sb="10" eb="12">
      <t>キカン</t>
    </rPh>
    <phoneticPr fontId="5"/>
  </si>
  <si>
    <t>-</t>
    <phoneticPr fontId="5"/>
  </si>
  <si>
    <t>国際機関の運営，業務執行</t>
    <phoneticPr fontId="5"/>
  </si>
  <si>
    <t>-</t>
    <phoneticPr fontId="5"/>
  </si>
  <si>
    <t>基本目標Ⅶ　分担金・拠出金</t>
    <phoneticPr fontId="5"/>
  </si>
  <si>
    <t>施策Ⅶ－１　国際機関を通じた政務及び安全保障分野に係る国際貢献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</si>
</sst>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33</xdr:col>
      <xdr:colOff>182415</xdr:colOff>
      <xdr:row>747</xdr:row>
      <xdr:rowOff>130469</xdr:rowOff>
    </xdr:to>
    <xdr:grpSp>
      <xdr:nvGrpSpPr>
        <xdr:cNvPr id="7" name="グループ化 6"/>
        <xdr:cNvGrpSpPr/>
      </xdr:nvGrpSpPr>
      <xdr:grpSpPr>
        <a:xfrm>
          <a:off x="4200525" y="42757725"/>
          <a:ext cx="2582715" cy="1892594"/>
          <a:chOff x="4034118" y="49395529"/>
          <a:chExt cx="2631701" cy="1899397"/>
        </a:xfrm>
      </xdr:grpSpPr>
      <xdr:sp macro="" textlink="">
        <xdr:nvSpPr>
          <xdr:cNvPr id="8" name="テキスト ボックス 7"/>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291</a:t>
            </a:r>
            <a:r>
              <a:rPr kumimoji="1" lang="ja-JP" altLang="en-US" sz="1100"/>
              <a:t>百万円</a:t>
            </a:r>
          </a:p>
        </xdr:txBody>
      </xdr:sp>
      <xdr:cxnSp macro="">
        <xdr:nvCxnSpPr>
          <xdr:cNvPr id="9" name="直線矢印コネクタ 8"/>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1" name="テキスト ボックス 10"/>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en-US" altLang="ja-JP" sz="1100">
                <a:solidFill>
                  <a:schemeClr val="dk1"/>
                </a:solidFill>
                <a:effectLst/>
                <a:latin typeface="+mn-lt"/>
                <a:ea typeface="+mn-ea"/>
                <a:cs typeface="+mn-cs"/>
              </a:rPr>
              <a:t>291</a:t>
            </a:r>
            <a:r>
              <a:rPr kumimoji="1" lang="ja-JP" altLang="en-US" sz="1100"/>
              <a:t>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216</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75</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v>0</v>
      </c>
      <c r="X13" s="98"/>
      <c r="Y13" s="98"/>
      <c r="Z13" s="98"/>
      <c r="AA13" s="98"/>
      <c r="AB13" s="98"/>
      <c r="AC13" s="99"/>
      <c r="AD13" s="97" t="s">
        <v>563</v>
      </c>
      <c r="AE13" s="98"/>
      <c r="AF13" s="98"/>
      <c r="AG13" s="98"/>
      <c r="AH13" s="98"/>
      <c r="AI13" s="98"/>
      <c r="AJ13" s="99"/>
      <c r="AK13" s="97" t="s">
        <v>563</v>
      </c>
      <c r="AL13" s="98"/>
      <c r="AM13" s="98"/>
      <c r="AN13" s="98"/>
      <c r="AO13" s="98"/>
      <c r="AP13" s="98"/>
      <c r="AQ13" s="99"/>
      <c r="AR13" s="94" t="s">
        <v>563</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v>291</v>
      </c>
      <c r="X14" s="98"/>
      <c r="Y14" s="98"/>
      <c r="Z14" s="98"/>
      <c r="AA14" s="98"/>
      <c r="AB14" s="98"/>
      <c r="AC14" s="99"/>
      <c r="AD14" s="97" t="s">
        <v>563</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v>0</v>
      </c>
      <c r="X15" s="98"/>
      <c r="Y15" s="98"/>
      <c r="Z15" s="98"/>
      <c r="AA15" s="98"/>
      <c r="AB15" s="98"/>
      <c r="AC15" s="99"/>
      <c r="AD15" s="97">
        <v>0</v>
      </c>
      <c r="AE15" s="98"/>
      <c r="AF15" s="98"/>
      <c r="AG15" s="98"/>
      <c r="AH15" s="98"/>
      <c r="AI15" s="98"/>
      <c r="AJ15" s="99"/>
      <c r="AK15" s="97" t="s">
        <v>563</v>
      </c>
      <c r="AL15" s="98"/>
      <c r="AM15" s="98"/>
      <c r="AN15" s="98"/>
      <c r="AO15" s="98"/>
      <c r="AP15" s="98"/>
      <c r="AQ15" s="99"/>
      <c r="AR15" s="97" t="s">
        <v>563</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v>0</v>
      </c>
      <c r="X16" s="98"/>
      <c r="Y16" s="98"/>
      <c r="Z16" s="98"/>
      <c r="AA16" s="98"/>
      <c r="AB16" s="98"/>
      <c r="AC16" s="99"/>
      <c r="AD16" s="97" t="s">
        <v>563</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v>0</v>
      </c>
      <c r="X17" s="98"/>
      <c r="Y17" s="98"/>
      <c r="Z17" s="98"/>
      <c r="AA17" s="98"/>
      <c r="AB17" s="98"/>
      <c r="AC17" s="99"/>
      <c r="AD17" s="97" t="s">
        <v>563</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291</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291</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563</v>
      </c>
      <c r="H23" s="184"/>
      <c r="I23" s="184"/>
      <c r="J23" s="184"/>
      <c r="K23" s="184"/>
      <c r="L23" s="184"/>
      <c r="M23" s="184"/>
      <c r="N23" s="184"/>
      <c r="O23" s="185"/>
      <c r="P23" s="94" t="s">
        <v>615</v>
      </c>
      <c r="Q23" s="95"/>
      <c r="R23" s="95"/>
      <c r="S23" s="95"/>
      <c r="T23" s="95"/>
      <c r="U23" s="95"/>
      <c r="V23" s="96"/>
      <c r="W23" s="94" t="s">
        <v>563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618</v>
      </c>
      <c r="H24" s="187"/>
      <c r="I24" s="187"/>
      <c r="J24" s="187"/>
      <c r="K24" s="187"/>
      <c r="L24" s="187"/>
      <c r="M24" s="187"/>
      <c r="N24" s="187"/>
      <c r="O24" s="188"/>
      <c r="P24" s="97" t="s">
        <v>616</v>
      </c>
      <c r="Q24" s="98"/>
      <c r="R24" s="98"/>
      <c r="S24" s="98"/>
      <c r="T24" s="98"/>
      <c r="U24" s="98"/>
      <c r="V24" s="99"/>
      <c r="W24" s="97" t="s">
        <v>618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617</v>
      </c>
      <c r="H25" s="187"/>
      <c r="I25" s="187"/>
      <c r="J25" s="187"/>
      <c r="K25" s="187"/>
      <c r="L25" s="187"/>
      <c r="M25" s="187"/>
      <c r="N25" s="187"/>
      <c r="O25" s="188"/>
      <c r="P25" s="97" t="s">
        <v>616</v>
      </c>
      <c r="Q25" s="98"/>
      <c r="R25" s="98"/>
      <c r="S25" s="98"/>
      <c r="T25" s="98"/>
      <c r="U25" s="98"/>
      <c r="V25" s="99"/>
      <c r="W25" s="97" t="s">
        <v>618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618</v>
      </c>
      <c r="H26" s="187"/>
      <c r="I26" s="187"/>
      <c r="J26" s="187"/>
      <c r="K26" s="187"/>
      <c r="L26" s="187"/>
      <c r="M26" s="187"/>
      <c r="N26" s="187"/>
      <c r="O26" s="188"/>
      <c r="P26" s="97" t="s">
        <v>617</v>
      </c>
      <c r="Q26" s="98"/>
      <c r="R26" s="98"/>
      <c r="S26" s="98"/>
      <c r="T26" s="98"/>
      <c r="U26" s="98"/>
      <c r="V26" s="99"/>
      <c r="W26" s="97" t="s">
        <v>618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618</v>
      </c>
      <c r="H27" s="187"/>
      <c r="I27" s="187"/>
      <c r="J27" s="187"/>
      <c r="K27" s="187"/>
      <c r="L27" s="187"/>
      <c r="M27" s="187"/>
      <c r="N27" s="187"/>
      <c r="O27" s="188"/>
      <c r="P27" s="97" t="s">
        <v>618</v>
      </c>
      <c r="Q27" s="98"/>
      <c r="R27" s="98"/>
      <c r="S27" s="98"/>
      <c r="T27" s="98"/>
      <c r="U27" s="98"/>
      <c r="V27" s="99"/>
      <c r="W27" s="97" t="s">
        <v>618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30</v>
      </c>
      <c r="AV31" s="269"/>
      <c r="AW31" s="377" t="s">
        <v>300</v>
      </c>
      <c r="AX31" s="378"/>
    </row>
    <row r="32" spans="1:50" ht="23.25" customHeight="1">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567</v>
      </c>
      <c r="AC32" s="551"/>
      <c r="AD32" s="551"/>
      <c r="AE32" s="362"/>
      <c r="AF32" s="363"/>
      <c r="AG32" s="363"/>
      <c r="AH32" s="363"/>
      <c r="AI32" s="362"/>
      <c r="AJ32" s="363"/>
      <c r="AK32" s="363"/>
      <c r="AL32" s="363"/>
      <c r="AM32" s="362">
        <v>1</v>
      </c>
      <c r="AN32" s="363"/>
      <c r="AO32" s="363"/>
      <c r="AP32" s="363"/>
      <c r="AQ32" s="100" t="s">
        <v>566</v>
      </c>
      <c r="AR32" s="101"/>
      <c r="AS32" s="101"/>
      <c r="AT32" s="102"/>
      <c r="AU32" s="363" t="s">
        <v>566</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c r="AF33" s="363"/>
      <c r="AG33" s="363"/>
      <c r="AH33" s="363"/>
      <c r="AI33" s="362"/>
      <c r="AJ33" s="363"/>
      <c r="AK33" s="363"/>
      <c r="AL33" s="363"/>
      <c r="AM33" s="362">
        <v>1</v>
      </c>
      <c r="AN33" s="363"/>
      <c r="AO33" s="363"/>
      <c r="AP33" s="363"/>
      <c r="AQ33" s="100" t="s">
        <v>566</v>
      </c>
      <c r="AR33" s="101"/>
      <c r="AS33" s="101"/>
      <c r="AT33" s="102"/>
      <c r="AU33" s="363" t="s">
        <v>566</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v>100</v>
      </c>
      <c r="AN34" s="363"/>
      <c r="AO34" s="363"/>
      <c r="AP34" s="363"/>
      <c r="AQ34" s="100" t="s">
        <v>566</v>
      </c>
      <c r="AR34" s="101"/>
      <c r="AS34" s="101"/>
      <c r="AT34" s="102"/>
      <c r="AU34" s="363" t="s">
        <v>566</v>
      </c>
      <c r="AV34" s="363"/>
      <c r="AW34" s="363"/>
      <c r="AX34" s="365"/>
    </row>
    <row r="35" spans="1:50" ht="23.25" customHeight="1">
      <c r="A35" s="900" t="s">
        <v>527</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30</v>
      </c>
      <c r="AV38" s="269"/>
      <c r="AW38" s="377" t="s">
        <v>300</v>
      </c>
      <c r="AX38" s="378"/>
    </row>
    <row r="39" spans="1:50" ht="23.25" customHeight="1">
      <c r="A39" s="515"/>
      <c r="B39" s="513"/>
      <c r="C39" s="513"/>
      <c r="D39" s="513"/>
      <c r="E39" s="513"/>
      <c r="F39" s="514"/>
      <c r="G39" s="540" t="s">
        <v>569</v>
      </c>
      <c r="H39" s="541"/>
      <c r="I39" s="541"/>
      <c r="J39" s="541"/>
      <c r="K39" s="541"/>
      <c r="L39" s="541"/>
      <c r="M39" s="541"/>
      <c r="N39" s="541"/>
      <c r="O39" s="542"/>
      <c r="P39" s="158" t="s">
        <v>570</v>
      </c>
      <c r="Q39" s="158"/>
      <c r="R39" s="158"/>
      <c r="S39" s="158"/>
      <c r="T39" s="158"/>
      <c r="U39" s="158"/>
      <c r="V39" s="158"/>
      <c r="W39" s="158"/>
      <c r="X39" s="229"/>
      <c r="Y39" s="336" t="s">
        <v>12</v>
      </c>
      <c r="Z39" s="549"/>
      <c r="AA39" s="550"/>
      <c r="AB39" s="551" t="s">
        <v>567</v>
      </c>
      <c r="AC39" s="551"/>
      <c r="AD39" s="551"/>
      <c r="AE39" s="362"/>
      <c r="AF39" s="363"/>
      <c r="AG39" s="363"/>
      <c r="AH39" s="363"/>
      <c r="AI39" s="362"/>
      <c r="AJ39" s="363"/>
      <c r="AK39" s="363"/>
      <c r="AL39" s="363"/>
      <c r="AM39" s="362">
        <v>1</v>
      </c>
      <c r="AN39" s="363"/>
      <c r="AO39" s="363"/>
      <c r="AP39" s="363"/>
      <c r="AQ39" s="100" t="s">
        <v>571</v>
      </c>
      <c r="AR39" s="101"/>
      <c r="AS39" s="101"/>
      <c r="AT39" s="102"/>
      <c r="AU39" s="363" t="s">
        <v>563</v>
      </c>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567</v>
      </c>
      <c r="AC40" s="522"/>
      <c r="AD40" s="522"/>
      <c r="AE40" s="362"/>
      <c r="AF40" s="363"/>
      <c r="AG40" s="363"/>
      <c r="AH40" s="363"/>
      <c r="AI40" s="362"/>
      <c r="AJ40" s="363"/>
      <c r="AK40" s="363"/>
      <c r="AL40" s="363"/>
      <c r="AM40" s="362">
        <v>1</v>
      </c>
      <c r="AN40" s="363"/>
      <c r="AO40" s="363"/>
      <c r="AP40" s="363"/>
      <c r="AQ40" s="100" t="s">
        <v>563</v>
      </c>
      <c r="AR40" s="101"/>
      <c r="AS40" s="101"/>
      <c r="AT40" s="102"/>
      <c r="AU40" s="363" t="s">
        <v>563</v>
      </c>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v>100</v>
      </c>
      <c r="AN41" s="363"/>
      <c r="AO41" s="363"/>
      <c r="AP41" s="363"/>
      <c r="AQ41" s="100" t="s">
        <v>572</v>
      </c>
      <c r="AR41" s="101"/>
      <c r="AS41" s="101"/>
      <c r="AT41" s="102"/>
      <c r="AU41" s="363" t="s">
        <v>563</v>
      </c>
      <c r="AV41" s="363"/>
      <c r="AW41" s="363"/>
      <c r="AX41" s="365"/>
    </row>
    <row r="42" spans="1:50" ht="23.25" customHeight="1">
      <c r="A42" s="900" t="s">
        <v>527</v>
      </c>
      <c r="B42" s="901"/>
      <c r="C42" s="901"/>
      <c r="D42" s="901"/>
      <c r="E42" s="901"/>
      <c r="F42" s="902"/>
      <c r="G42" s="906" t="s">
        <v>576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v>31</v>
      </c>
      <c r="AV45" s="269"/>
      <c r="AW45" s="377" t="s">
        <v>300</v>
      </c>
      <c r="AX45" s="378"/>
    </row>
    <row r="46" spans="1:50" ht="23.25" customHeight="1">
      <c r="A46" s="515"/>
      <c r="B46" s="513"/>
      <c r="C46" s="513"/>
      <c r="D46" s="513"/>
      <c r="E46" s="513"/>
      <c r="F46" s="514"/>
      <c r="G46" s="540" t="s">
        <v>573</v>
      </c>
      <c r="H46" s="541"/>
      <c r="I46" s="541"/>
      <c r="J46" s="541"/>
      <c r="K46" s="541"/>
      <c r="L46" s="541"/>
      <c r="M46" s="541"/>
      <c r="N46" s="541"/>
      <c r="O46" s="542"/>
      <c r="P46" s="158" t="s">
        <v>574</v>
      </c>
      <c r="Q46" s="158"/>
      <c r="R46" s="158"/>
      <c r="S46" s="158"/>
      <c r="T46" s="158"/>
      <c r="U46" s="158"/>
      <c r="V46" s="158"/>
      <c r="W46" s="158"/>
      <c r="X46" s="229"/>
      <c r="Y46" s="336" t="s">
        <v>12</v>
      </c>
      <c r="Z46" s="549"/>
      <c r="AA46" s="550"/>
      <c r="AB46" s="551" t="s">
        <v>575</v>
      </c>
      <c r="AC46" s="551"/>
      <c r="AD46" s="551"/>
      <c r="AE46" s="362"/>
      <c r="AF46" s="363"/>
      <c r="AG46" s="363"/>
      <c r="AH46" s="363"/>
      <c r="AI46" s="362"/>
      <c r="AJ46" s="363"/>
      <c r="AK46" s="363"/>
      <c r="AL46" s="363"/>
      <c r="AM46" s="362" t="s">
        <v>566</v>
      </c>
      <c r="AN46" s="363"/>
      <c r="AO46" s="363"/>
      <c r="AP46" s="363"/>
      <c r="AQ46" s="100" t="s">
        <v>566</v>
      </c>
      <c r="AR46" s="101"/>
      <c r="AS46" s="101"/>
      <c r="AT46" s="102"/>
      <c r="AU46" s="363" t="s">
        <v>571</v>
      </c>
      <c r="AV46" s="363"/>
      <c r="AW46" s="363"/>
      <c r="AX46" s="365"/>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575</v>
      </c>
      <c r="AC47" s="522"/>
      <c r="AD47" s="522"/>
      <c r="AE47" s="362"/>
      <c r="AF47" s="363"/>
      <c r="AG47" s="363"/>
      <c r="AH47" s="363"/>
      <c r="AI47" s="362"/>
      <c r="AJ47" s="363"/>
      <c r="AK47" s="363"/>
      <c r="AL47" s="363"/>
      <c r="AM47" s="362">
        <v>2</v>
      </c>
      <c r="AN47" s="363"/>
      <c r="AO47" s="363"/>
      <c r="AP47" s="363"/>
      <c r="AQ47" s="100">
        <v>2</v>
      </c>
      <c r="AR47" s="101"/>
      <c r="AS47" s="101"/>
      <c r="AT47" s="102"/>
      <c r="AU47" s="363">
        <v>2</v>
      </c>
      <c r="AV47" s="363"/>
      <c r="AW47" s="363"/>
      <c r="AX47" s="365"/>
    </row>
    <row r="48" spans="1:50" ht="23.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v>0</v>
      </c>
      <c r="AN48" s="363"/>
      <c r="AO48" s="363"/>
      <c r="AP48" s="363"/>
      <c r="AQ48" s="100"/>
      <c r="AR48" s="101"/>
      <c r="AS48" s="101"/>
      <c r="AT48" s="102"/>
      <c r="AU48" s="363"/>
      <c r="AV48" s="363"/>
      <c r="AW48" s="363"/>
      <c r="AX48" s="365"/>
    </row>
    <row r="49" spans="1:50" ht="23.25" customHeight="1">
      <c r="A49" s="900" t="s">
        <v>527</v>
      </c>
      <c r="B49" s="901"/>
      <c r="C49" s="901"/>
      <c r="D49" s="901"/>
      <c r="E49" s="901"/>
      <c r="F49" s="902"/>
      <c r="G49" s="906" t="s">
        <v>577</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0.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8.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thickBo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thickBo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thickBo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thickBo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thickBo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thickBo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thickBo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thickBo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hidden="1" customHeight="1">
      <c r="A101" s="491"/>
      <c r="B101" s="492"/>
      <c r="C101" s="492"/>
      <c r="D101" s="492"/>
      <c r="E101" s="492"/>
      <c r="F101" s="493"/>
      <c r="G101" s="158" t="s">
        <v>578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579</v>
      </c>
      <c r="AC101" s="551"/>
      <c r="AD101" s="551"/>
      <c r="AE101" s="362" t="s">
        <v>580</v>
      </c>
      <c r="AF101" s="363"/>
      <c r="AG101" s="363"/>
      <c r="AH101" s="364"/>
      <c r="AI101" s="362" t="s">
        <v>580</v>
      </c>
      <c r="AJ101" s="363"/>
      <c r="AK101" s="363"/>
      <c r="AL101" s="364"/>
      <c r="AM101" s="362">
        <v>2</v>
      </c>
      <c r="AN101" s="363"/>
      <c r="AO101" s="363"/>
      <c r="AP101" s="364"/>
      <c r="AQ101" s="362">
        <v>2</v>
      </c>
      <c r="AR101" s="363"/>
      <c r="AS101" s="363"/>
      <c r="AT101" s="364"/>
      <c r="AU101" s="362">
        <v>1</v>
      </c>
      <c r="AV101" s="363"/>
      <c r="AW101" s="363"/>
      <c r="AX101" s="364"/>
    </row>
    <row r="102" spans="1:60" ht="23.25" hidden="1"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579</v>
      </c>
      <c r="AC102" s="551"/>
      <c r="AD102" s="551"/>
      <c r="AE102" s="356" t="s">
        <v>580</v>
      </c>
      <c r="AF102" s="356"/>
      <c r="AG102" s="356"/>
      <c r="AH102" s="356"/>
      <c r="AI102" s="356" t="s">
        <v>580</v>
      </c>
      <c r="AJ102" s="356"/>
      <c r="AK102" s="356"/>
      <c r="AL102" s="356"/>
      <c r="AM102" s="356">
        <v>2</v>
      </c>
      <c r="AN102" s="356"/>
      <c r="AO102" s="356"/>
      <c r="AP102" s="356"/>
      <c r="AQ102" s="817">
        <v>2</v>
      </c>
      <c r="AR102" s="818"/>
      <c r="AS102" s="818"/>
      <c r="AT102" s="819"/>
      <c r="AU102" s="817">
        <v>1</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c r="A104" s="491"/>
      <c r="B104" s="492"/>
      <c r="C104" s="492"/>
      <c r="D104" s="492"/>
      <c r="E104" s="492"/>
      <c r="F104" s="493"/>
      <c r="G104" s="158" t="s">
        <v>581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575</v>
      </c>
      <c r="AC104" s="472"/>
      <c r="AD104" s="473"/>
      <c r="AE104" s="362" t="s">
        <v>566</v>
      </c>
      <c r="AF104" s="363"/>
      <c r="AG104" s="363"/>
      <c r="AH104" s="364"/>
      <c r="AI104" s="362" t="s">
        <v>566</v>
      </c>
      <c r="AJ104" s="363"/>
      <c r="AK104" s="363"/>
      <c r="AL104" s="364"/>
      <c r="AM104" s="362" t="s">
        <v>566</v>
      </c>
      <c r="AN104" s="363"/>
      <c r="AO104" s="363"/>
      <c r="AP104" s="364"/>
      <c r="AQ104" s="362">
        <v>0</v>
      </c>
      <c r="AR104" s="363"/>
      <c r="AS104" s="363"/>
      <c r="AT104" s="364"/>
      <c r="AU104" s="362">
        <v>2</v>
      </c>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575</v>
      </c>
      <c r="AC105" s="405"/>
      <c r="AD105" s="406"/>
      <c r="AE105" s="356" t="s">
        <v>566</v>
      </c>
      <c r="AF105" s="356"/>
      <c r="AG105" s="356"/>
      <c r="AH105" s="356"/>
      <c r="AI105" s="356" t="s">
        <v>566</v>
      </c>
      <c r="AJ105" s="356"/>
      <c r="AK105" s="356"/>
      <c r="AL105" s="356"/>
      <c r="AM105" s="356" t="s">
        <v>566</v>
      </c>
      <c r="AN105" s="356"/>
      <c r="AO105" s="356"/>
      <c r="AP105" s="356"/>
      <c r="AQ105" s="362">
        <v>2</v>
      </c>
      <c r="AR105" s="363"/>
      <c r="AS105" s="363"/>
      <c r="AT105" s="364"/>
      <c r="AU105" s="817">
        <v>2</v>
      </c>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c r="AF116" s="356"/>
      <c r="AG116" s="356"/>
      <c r="AH116" s="356"/>
      <c r="AI116" s="356"/>
      <c r="AJ116" s="356"/>
      <c r="AK116" s="356"/>
      <c r="AL116" s="356"/>
      <c r="AM116" s="356">
        <v>2</v>
      </c>
      <c r="AN116" s="356"/>
      <c r="AO116" s="356"/>
      <c r="AP116" s="356"/>
      <c r="AQ116" s="362">
        <v>2</v>
      </c>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c r="AF117" s="304"/>
      <c r="AG117" s="304"/>
      <c r="AH117" s="304"/>
      <c r="AI117" s="304"/>
      <c r="AJ117" s="304"/>
      <c r="AK117" s="304"/>
      <c r="AL117" s="304"/>
      <c r="AM117" s="304" t="s">
        <v>586</v>
      </c>
      <c r="AN117" s="304"/>
      <c r="AO117" s="304"/>
      <c r="AP117" s="304"/>
      <c r="AQ117" s="304" t="s">
        <v>587</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c r="A119" s="290"/>
      <c r="B119" s="291"/>
      <c r="C119" s="291"/>
      <c r="D119" s="291"/>
      <c r="E119" s="291"/>
      <c r="F119" s="292"/>
      <c r="G119" s="349" t="s">
        <v>583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c r="AF119" s="356"/>
      <c r="AG119" s="356"/>
      <c r="AH119" s="356"/>
      <c r="AI119" s="356"/>
      <c r="AJ119" s="356"/>
      <c r="AK119" s="356"/>
      <c r="AL119" s="356"/>
      <c r="AM119" s="356">
        <v>2</v>
      </c>
      <c r="AN119" s="356"/>
      <c r="AO119" s="356"/>
      <c r="AP119" s="356"/>
      <c r="AQ119" s="356">
        <v>2</v>
      </c>
      <c r="AR119" s="356"/>
      <c r="AS119" s="356"/>
      <c r="AT119" s="356"/>
      <c r="AU119" s="356"/>
      <c r="AV119" s="356"/>
      <c r="AW119" s="356"/>
      <c r="AX119" s="357"/>
    </row>
    <row r="120" spans="1:50" ht="46.5"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585</v>
      </c>
      <c r="AC120" s="340"/>
      <c r="AD120" s="341"/>
      <c r="AE120" s="304"/>
      <c r="AF120" s="304"/>
      <c r="AG120" s="304"/>
      <c r="AH120" s="304"/>
      <c r="AI120" s="304"/>
      <c r="AJ120" s="304"/>
      <c r="AK120" s="304"/>
      <c r="AL120" s="304"/>
      <c r="AM120" s="304" t="s">
        <v>588</v>
      </c>
      <c r="AN120" s="304"/>
      <c r="AO120" s="304"/>
      <c r="AP120" s="304"/>
      <c r="AQ120" s="304" t="s">
        <v>589</v>
      </c>
      <c r="AR120" s="304"/>
      <c r="AS120" s="304"/>
      <c r="AT120" s="304"/>
      <c r="AU120" s="304"/>
      <c r="AV120" s="304"/>
      <c r="AW120" s="304"/>
      <c r="AX120" s="305"/>
    </row>
    <row r="121" spans="1:50" ht="23.25" hidden="1" customHeight="1" thickBo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thickBo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thickBo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thickBo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623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624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590</v>
      </c>
      <c r="H154" s="158"/>
      <c r="I154" s="158"/>
      <c r="J154" s="158"/>
      <c r="K154" s="158"/>
      <c r="L154" s="158"/>
      <c r="M154" s="158"/>
      <c r="N154" s="158"/>
      <c r="O154" s="158"/>
      <c r="P154" s="229"/>
      <c r="Q154" s="157" t="s">
        <v>591</v>
      </c>
      <c r="R154" s="158"/>
      <c r="S154" s="158"/>
      <c r="T154" s="158"/>
      <c r="U154" s="158"/>
      <c r="V154" s="158"/>
      <c r="W154" s="158"/>
      <c r="X154" s="158"/>
      <c r="Y154" s="158"/>
      <c r="Z154" s="158"/>
      <c r="AA154" s="926"/>
      <c r="AB154" s="253" t="s">
        <v>566</v>
      </c>
      <c r="AC154" s="254"/>
      <c r="AD154" s="254"/>
      <c r="AE154" s="259" t="s">
        <v>592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2"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6.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0.7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0.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0.7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1.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0.7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0.7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2.2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0.7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1.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0.7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0.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5" hidden="1" customHeight="1" thickBo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thickBo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thickBo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thickBo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34.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7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45.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601</v>
      </c>
      <c r="AE710" s="152"/>
      <c r="AF710" s="152"/>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604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601</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610</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t="s">
        <v>566</v>
      </c>
      <c r="AS737" s="114"/>
      <c r="AT737" s="114"/>
      <c r="AU737" s="114"/>
      <c r="AV737" s="114"/>
      <c r="AW737" s="114"/>
      <c r="AX737" s="115"/>
      <c r="AY737" s="89"/>
      <c r="AZ737" s="89"/>
    </row>
    <row r="738" spans="1:52" ht="24.75" customHeight="1">
      <c r="A738" s="116" t="s">
        <v>361</v>
      </c>
      <c r="B738" s="117"/>
      <c r="C738" s="117"/>
      <c r="D738" s="118"/>
      <c r="E738" s="111" t="s">
        <v>610</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551</v>
      </c>
      <c r="F739" s="126"/>
      <c r="G739" s="126"/>
      <c r="H739" s="91" t="str">
        <f>IF(E739="", "", "(")</f>
        <v>(</v>
      </c>
      <c r="I739" s="106" t="s">
        <v>484</v>
      </c>
      <c r="J739" s="106"/>
      <c r="K739" s="91" t="str">
        <f>IF(OR(I739="　", I739=""), "", "-")</f>
        <v/>
      </c>
      <c r="L739" s="107">
        <v>218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7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customHeight="1" thickBo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128.25" customHeight="1">
      <c r="A781" s="556"/>
      <c r="B781" s="763"/>
      <c r="C781" s="763"/>
      <c r="D781" s="763"/>
      <c r="E781" s="763"/>
      <c r="F781" s="764"/>
      <c r="G781" s="449" t="s">
        <v>612</v>
      </c>
      <c r="H781" s="450"/>
      <c r="I781" s="450"/>
      <c r="J781" s="450"/>
      <c r="K781" s="451"/>
      <c r="L781" s="452" t="s">
        <v>611</v>
      </c>
      <c r="M781" s="453"/>
      <c r="N781" s="453"/>
      <c r="O781" s="453"/>
      <c r="P781" s="453"/>
      <c r="Q781" s="453"/>
      <c r="R781" s="453"/>
      <c r="S781" s="453"/>
      <c r="T781" s="453"/>
      <c r="U781" s="453"/>
      <c r="V781" s="453"/>
      <c r="W781" s="453"/>
      <c r="X781" s="454"/>
      <c r="Y781" s="455">
        <v>291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291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17.25" hidden="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thickBo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thickBo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thickBo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thickBo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thickBo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thickBo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thickBo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thickBo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thickBo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thickBo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thickBo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619</v>
      </c>
      <c r="D837" s="416"/>
      <c r="E837" s="416"/>
      <c r="F837" s="416"/>
      <c r="G837" s="416"/>
      <c r="H837" s="416"/>
      <c r="I837" s="416"/>
      <c r="J837" s="417" t="s">
        <v>620</v>
      </c>
      <c r="K837" s="418"/>
      <c r="L837" s="418"/>
      <c r="M837" s="418"/>
      <c r="N837" s="418"/>
      <c r="O837" s="418"/>
      <c r="P837" s="426" t="s">
        <v>621</v>
      </c>
      <c r="Q837" s="315"/>
      <c r="R837" s="315"/>
      <c r="S837" s="315"/>
      <c r="T837" s="315"/>
      <c r="U837" s="315"/>
      <c r="V837" s="315"/>
      <c r="W837" s="315"/>
      <c r="X837" s="315"/>
      <c r="Y837" s="316">
        <v>291</v>
      </c>
      <c r="Z837" s="317"/>
      <c r="AA837" s="317"/>
      <c r="AB837" s="318"/>
      <c r="AC837" s="326" t="s">
        <v>196</v>
      </c>
      <c r="AD837" s="424"/>
      <c r="AE837" s="424"/>
      <c r="AF837" s="424"/>
      <c r="AG837" s="424"/>
      <c r="AH837" s="419" t="s">
        <v>622</v>
      </c>
      <c r="AI837" s="420"/>
      <c r="AJ837" s="420"/>
      <c r="AK837" s="420"/>
      <c r="AL837" s="323" t="s">
        <v>622</v>
      </c>
      <c r="AM837" s="324"/>
      <c r="AN837" s="324"/>
      <c r="AO837" s="325"/>
      <c r="AP837" s="319" t="s">
        <v>622</v>
      </c>
      <c r="AQ837" s="319"/>
      <c r="AR837" s="319"/>
      <c r="AS837" s="319"/>
      <c r="AT837" s="319"/>
      <c r="AU837" s="319"/>
      <c r="AV837" s="319"/>
      <c r="AW837" s="319"/>
      <c r="AX837" s="319"/>
    </row>
    <row r="838" spans="1:50" ht="1.5"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8.5"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2.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15.75"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0.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1"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12"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6.75"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4.5"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8.25"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2.25"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2.25"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Y783:Y790 Y781">
    <cfRule type="expression" dxfId="2779" priority="13693">
      <formula>IF(RIGHT(TEXT(Y781,"0.#"),1)=".",FALSE,TRUE)</formula>
    </cfRule>
    <cfRule type="expression" dxfId="2778" priority="13694">
      <formula>IF(RIGHT(TEXT(Y781,"0.#"),1)=".",TRUE,FALSE)</formula>
    </cfRule>
  </conditionalFormatting>
  <conditionalFormatting sqref="AU782">
    <cfRule type="expression" dxfId="2777" priority="13691">
      <formula>IF(RIGHT(TEXT(AU782,"0.#"),1)=".",FALSE,TRUE)</formula>
    </cfRule>
    <cfRule type="expression" dxfId="2776" priority="13692">
      <formula>IF(RIGHT(TEXT(AU782,"0.#"),1)=".",TRUE,FALSE)</formula>
    </cfRule>
  </conditionalFormatting>
  <conditionalFormatting sqref="AU791">
    <cfRule type="expression" dxfId="2775" priority="13689">
      <formula>IF(RIGHT(TEXT(AU791,"0.#"),1)=".",FALSE,TRUE)</formula>
    </cfRule>
    <cfRule type="expression" dxfId="2774" priority="13690">
      <formula>IF(RIGHT(TEXT(AU791,"0.#"),1)=".",TRUE,FALSE)</formula>
    </cfRule>
  </conditionalFormatting>
  <conditionalFormatting sqref="AU783:AU790 AU781">
    <cfRule type="expression" dxfId="2773" priority="13687">
      <formula>IF(RIGHT(TEXT(AU781,"0.#"),1)=".",FALSE,TRUE)</formula>
    </cfRule>
    <cfRule type="expression" dxfId="2772" priority="13688">
      <formula>IF(RIGHT(TEXT(AU781,"0.#"),1)=".",TRUE,FALSE)</formula>
    </cfRule>
  </conditionalFormatting>
  <conditionalFormatting sqref="Y821 Y808 Y795">
    <cfRule type="expression" dxfId="2771" priority="13673">
      <formula>IF(RIGHT(TEXT(Y795,"0.#"),1)=".",FALSE,TRUE)</formula>
    </cfRule>
    <cfRule type="expression" dxfId="2770" priority="13674">
      <formula>IF(RIGHT(TEXT(Y795,"0.#"),1)=".",TRUE,FALSE)</formula>
    </cfRule>
  </conditionalFormatting>
  <conditionalFormatting sqref="Y830 Y817 Y804">
    <cfRule type="expression" dxfId="2769" priority="13671">
      <formula>IF(RIGHT(TEXT(Y804,"0.#"),1)=".",FALSE,TRUE)</formula>
    </cfRule>
    <cfRule type="expression" dxfId="2768" priority="13672">
      <formula>IF(RIGHT(TEXT(Y804,"0.#"),1)=".",TRUE,FALSE)</formula>
    </cfRule>
  </conditionalFormatting>
  <conditionalFormatting sqref="AU821 AU808 AU795">
    <cfRule type="expression" dxfId="2767" priority="13667">
      <formula>IF(RIGHT(TEXT(AU795,"0.#"),1)=".",FALSE,TRUE)</formula>
    </cfRule>
    <cfRule type="expression" dxfId="2766" priority="13668">
      <formula>IF(RIGHT(TEXT(AU795,"0.#"),1)=".",TRUE,FALSE)</formula>
    </cfRule>
  </conditionalFormatting>
  <conditionalFormatting sqref="AU830 AU817 AU804">
    <cfRule type="expression" dxfId="2765" priority="13665">
      <formula>IF(RIGHT(TEXT(AU804,"0.#"),1)=".",FALSE,TRUE)</formula>
    </cfRule>
    <cfRule type="expression" dxfId="2764" priority="13666">
      <formula>IF(RIGHT(TEXT(AU804,"0.#"),1)=".",TRUE,FALSE)</formula>
    </cfRule>
  </conditionalFormatting>
  <conditionalFormatting sqref="AU822:AU829 AU820 AU809:AU816 AU807 AU796:AU803 AU794">
    <cfRule type="expression" dxfId="2763" priority="13663">
      <formula>IF(RIGHT(TEXT(AU794,"0.#"),1)=".",FALSE,TRUE)</formula>
    </cfRule>
    <cfRule type="expression" dxfId="2762" priority="13664">
      <formula>IF(RIGHT(TEXT(AU794,"0.#"),1)=".",TRUE,FALSE)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50" max="49" man="1"/>
    <brk id="158"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2018-07-06T11:28:10Z</dcterms:modified>
</cp:coreProperties>
</file>