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<sst xmlns="http://schemas.openxmlformats.org/spreadsheetml/2006/main" count="2791" uniqueCount="607">
  <si>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</si>
  <si>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</si>
  <si>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</si>
  <si>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</si>
  <si>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</si>
  <si>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</si>
  <si>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</si>
  <si>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</si>
  <si>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</si>
  <si>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</si>
  <si>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</si>
  <si>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</si>
  <si>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</si>
  <si>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</si>
  <si>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</si>
  <si>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</si>
  <si>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</si>
  <si>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</si>
  <si>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</si>
  <si>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</si>
  <si>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</si>
  <si>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</si>
  <si>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</si>
  <si>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</si>
  <si>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</si>
  <si>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</si>
  <si>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</si>
  <si>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</si>
  <si>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</si>
  <si>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</si>
  <si>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</si>
  <si>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</si>
  <si>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</si>
  <si>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</si>
  <si>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</si>
  <si>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</si>
  <si>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</si>
  <si>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</si>
  <si>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</si>
  <si>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</si>
  <si>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</si>
  <si>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</si>
  <si>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</si>
  <si>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</si>
  <si>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</si>
  <si>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</si>
  <si>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</si>
  <si>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</si>
  <si>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</si>
  <si>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</si>
  <si>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</si>
  <si>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</si>
  <si>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</si>
  <si>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</si>
  <si>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</si>
  <si>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</si>
  <si>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</si>
  <si>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</si>
  <si>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</si>
  <si>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</si>
  <si>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</si>
  <si>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</si>
  <si>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</si>
  <si>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</si>
  <si>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</si>
  <si>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</si>
  <si>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</si>
  <si>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</si>
  <si>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</si>
  <si>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</si>
  <si>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</si>
  <si>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</si>
  <si>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</si>
  <si>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</si>
  <si>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</si>
  <si>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</si>
  <si>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</si>
  <si>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</si>
  <si>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</si>
  <si>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</si>
  <si>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</si>
  <si>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</si>
  <si>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</si>
  <si>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</si>
  <si>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</si>
  <si>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</si>
  <si>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</si>
  <si>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</si>
  <si>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</si>
  <si>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</si>
  <si>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</si>
  <si>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</si>
  <si>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</si>
  <si>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</si>
  <si>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</si>
  <si>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</si>
  <si>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</si>
  <si>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</si>
  <si>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</si>
  <si>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</si>
  <si>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</si>
  <si>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</si>
  <si>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</si>
  <si>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</si>
  <si>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</si>
  <si>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</si>
  <si>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</si>
  <si>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</si>
  <si>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</si>
  <si>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</si>
  <si>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</si>
  <si>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</si>
  <si>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</si>
  <si>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</si>
  <si>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</si>
  <si>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</si>
  <si>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</si>
  <si>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</si>
  <si>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</si>
  <si>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</si>
  <si>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</si>
  <si>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</si>
  <si>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</si>
  <si>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</si>
  <si>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</si>
  <si>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</si>
  <si>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</si>
  <si>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</si>
  <si>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</si>
  <si>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</si>
  <si>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</si>
  <si>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</si>
  <si>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</si>
  <si>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</si>
  <si>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</si>
  <si>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</si>
  <si>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</si>
  <si>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</si>
  <si>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</si>
  <si>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</si>
  <si>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</si>
  <si>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</si>
  <si>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</si>
  <si>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</si>
  <si>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</si>
  <si>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</si>
  <si>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</si>
  <si>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</si>
  <si>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</si>
  <si>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</si>
  <si>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</si>
  <si>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</si>
  <si>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</si>
  <si>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</si>
  <si>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</si>
  <si>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</si>
  <si>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</si>
  <si>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</si>
  <si>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</si>
  <si>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</si>
  <si>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</si>
  <si>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</si>
  <si>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</si>
  <si>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</si>
  <si>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</si>
  <si>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</si>
  <si>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</si>
  <si>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</si>
  <si>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</si>
  <si>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</si>
  <si>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</si>
  <si>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</si>
  <si>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</si>
  <si>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</si>
  <si>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</si>
  <si>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</si>
  <si>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</si>
  <si>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</si>
  <si>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</si>
  <si>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</si>
  <si>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</si>
  <si>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</si>
  <si>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</si>
  <si>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</si>
  <si>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</si>
  <si>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</si>
  <si>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</si>
  <si>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</si>
  <si>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</si>
  <si>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</si>
  <si>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</si>
  <si>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</si>
  <si>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</si>
  <si>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</si>
  <si>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</si>
  <si>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</si>
  <si>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</si>
  <si>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</si>
  <si>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</si>
  <si>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</si>
  <si>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</si>
  <si>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</si>
  <si>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</si>
  <si>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</si>
  <si>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</si>
  <si>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</si>
  <si>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</si>
  <si>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</si>
  <si>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</si>
  <si>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</si>
  <si>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</si>
  <si>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</si>
  <si>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</si>
  <si>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</si>
  <si>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</si>
  <si>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</si>
  <si>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</si>
  <si>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</si>
  <si>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</si>
  <si>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</si>
  <si>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</si>
  <si>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</si>
  <si>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</si>
  <si>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</si>
  <si>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</si>
  <si>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</si>
  <si>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</si>
  <si>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</si>
  <si>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</si>
  <si>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</si>
  <si>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</si>
  <si>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</si>
  <si>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</si>
  <si>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</si>
  <si>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</si>
  <si>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</si>
  <si>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</si>
  <si>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</si>
  <si>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</si>
  <si>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</si>
  <si>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</si>
  <si>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</si>
  <si>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</si>
  <si>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</si>
  <si>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</si>
  <si>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</si>
  <si>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</si>
  <si>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</si>
  <si>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</si>
  <si>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</si>
  <si>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</si>
  <si>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</si>
  <si>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</si>
  <si>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</si>
  <si>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</si>
  <si>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</si>
  <si>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</si>
  <si>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</si>
  <si>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</si>
  <si>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</si>
  <si>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</si>
  <si>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</si>
  <si>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</si>
  <si>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</si>
  <si>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</si>
  <si>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</si>
  <si>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</si>
  <si>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</si>
  <si>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</si>
  <si>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</si>
  <si>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</si>
  <si>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</si>
  <si>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</si>
  <si>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</si>
  <si>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</si>
  <si>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</si>
  <si>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</si>
  <si>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</si>
  <si>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</si>
  <si>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</si>
  <si>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</si>
  <si>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</si>
  <si>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</si>
  <si>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</si>
  <si>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</si>
  <si>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</si>
  <si>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</si>
  <si>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</si>
  <si>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</si>
  <si>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</si>
  <si>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</si>
  <si>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</si>
  <si>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</si>
  <si>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</si>
  <si>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</si>
  <si>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</si>
  <si>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</si>
  <si>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</si>
  <si>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</si>
  <si>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</si>
  <si>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</si>
  <si>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</si>
  <si>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</si>
  <si>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</si>
  <si>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</si>
  <si>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</si>
  <si>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</si>
  <si>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</si>
  <si>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</si>
  <si>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</si>
  <si>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</si>
  <si>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</si>
  <si>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</si>
  <si>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</si>
  <si>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</si>
  <si>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</si>
  <si>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</si>
  <si>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</si>
  <si>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</si>
  <si>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</si>
  <si>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</si>
  <si>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</si>
  <si>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</si>
  <si>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</si>
  <si>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</si>
  <si>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</si>
  <si>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</si>
  <si>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</si>
  <si>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</si>
  <si>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</si>
  <si>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</si>
  <si>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</si>
  <si>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</si>
  <si>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</si>
  <si>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</si>
  <si>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</si>
  <si>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</si>
  <si>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</si>
  <si>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</si>
  <si>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</si>
  <si>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</si>
  <si>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</si>
  <si>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</si>
  <si>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</si>
  <si>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</si>
  <si>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</si>
  <si>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</si>
  <si>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</si>
  <si>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</si>
  <si>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</si>
  <si>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</si>
  <si>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</si>
  <si>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</si>
  <si>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</si>
  <si>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</si>
  <si>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</si>
  <si>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</si>
  <si>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</si>
  <si>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</si>
  <si>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</si>
  <si>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</si>
  <si>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</si>
  <si>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</si>
  <si>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</si>
  <si>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</si>
  <si>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</si>
  <si>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</si>
  <si>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</si>
  <si>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</si>
  <si>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</si>
  <si>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</si>
  <si>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</si>
  <si>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</si>
  <si>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</si>
  <si>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</si>
  <si>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</si>
  <si>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</si>
  <si>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</si>
  <si>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</si>
  <si>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</si>
  <si>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</si>
  <si>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</si>
  <si>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</si>
  <si>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</si>
  <si>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</si>
  <si>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</si>
  <si>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</si>
  <si>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</si>
  <si>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</si>
  <si>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</si>
  <si>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</si>
  <si>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</si>
  <si>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</si>
  <si>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</si>
  <si>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</si>
  <si>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</si>
  <si>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</si>
  <si>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</si>
  <si>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</si>
  <si>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</si>
  <si>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</si>
  <si>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</si>
  <si>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</si>
  <si>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</si>
  <si>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</si>
  <si>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</si>
  <si>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</si>
  <si>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</si>
  <si>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</si>
  <si>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</si>
  <si>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</si>
  <si>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</si>
  <si>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</si>
  <si>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</si>
  <si>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</si>
  <si>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</si>
  <si>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</si>
  <si>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</si>
  <si>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</si>
  <si>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</si>
  <si>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</si>
  <si>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</si>
  <si>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</si>
  <si>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</si>
  <si>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</si>
  <si>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</si>
  <si>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</si>
  <si>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</si>
  <si>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</si>
  <si>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</si>
  <si>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</si>
  <si>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</si>
  <si>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</si>
  <si>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</si>
  <si>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</si>
  <si>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</si>
  <si>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</si>
  <si>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</si>
  <si>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</si>
  <si>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</si>
  <si>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</si>
  <si>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</si>
  <si>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</si>
  <si>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</si>
  <si>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</si>
  <si>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</si>
  <si>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</si>
  <si>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</si>
  <si>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</si>
  <si>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</si>
  <si>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</si>
  <si>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</si>
  <si>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</si>
  <si>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</si>
  <si>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</si>
  <si>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</si>
  <si>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</si>
  <si>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</si>
  <si>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</si>
  <si>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</si>
  <si>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</si>
  <si>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</si>
  <si>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</si>
  <si>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</si>
  <si>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</si>
  <si>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</si>
  <si>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</si>
  <si>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</si>
  <si>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</si>
  <si>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</si>
  <si>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</si>
  <si>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</si>
  <si>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</si>
  <si>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</si>
  <si>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</si>
  <si>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</si>
  <si>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</si>
  <si>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</si>
  <si>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</si>
  <si>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</si>
  <si>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</si>
  <si>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</si>
  <si>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</si>
  <si>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</si>
  <si>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</si>
  <si>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</si>
  <si>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</si>
  <si>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</si>
  <si>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</si>
  <si>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</si>
  <si>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</si>
  <si>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</si>
  <si>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</si>
  <si>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</si>
  <si>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</si>
  <si>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</si>
  <si>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</si>
  <si>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</si>
  <si>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</si>
  <si>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</si>
  <si>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</si>
  <si>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</si>
  <si>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</si>
  <si>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</si>
  <si>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</si>
  <si>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</si>
  <si>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</si>
  <si>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</si>
  <si>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</si>
  <si>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</si>
  <si>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</si>
  <si>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</si>
  <si>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</si>
  <si>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</si>
  <si>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</si>
  <si>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</si>
  <si>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</si>
  <si>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</si>
  <si>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</si>
  <si>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</si>
  <si>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</si>
  <si>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</si>
  <si>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</si>
  <si>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</si>
  <si>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</si>
  <si>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</si>
  <si>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</si>
  <si>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</si>
  <si>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</si>
  <si>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</si>
  <si>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</si>
  <si>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</si>
  <si>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</si>
  <si>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</si>
  <si>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</si>
  <si>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</si>
  <si>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</si>
  <si>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</si>
  <si>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</si>
  <si>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</si>
  <si>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</si>
  <si>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</si>
  <si>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</si>
  <si>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</si>
  <si>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</si>
  <si>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</si>
  <si>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</si>
  <si>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</si>
  <si>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</si>
  <si>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</si>
  <si>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</si>
  <si>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</si>
  <si>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</si>
  <si>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</si>
  <si>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</si>
  <si>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</si>
  <si>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</si>
  <si>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</si>
  <si>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</si>
  <si>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</si>
  <si>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</si>
  <si>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</si>
  <si>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t>
    <phoneticPr fontId="5"/>
  </si>
  <si>
    <t>難民事業本部からの聴き取り</t>
    <rPh sb="0" eb="2">
      <t>ナンミン</t>
    </rPh>
    <rPh sb="2" eb="4">
      <t>ジギョウ</t>
    </rPh>
    <rPh sb="4" eb="6">
      <t>ホンブ</t>
    </rPh>
    <rPh sb="9" eb="10">
      <t>キ</t>
    </rPh>
    <rPh sb="11" eb="12">
      <t>ト</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</si>
  <si>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</si>
  <si>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人</t>
    <rPh sb="0" eb="1">
      <t>ニン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</si>
  <si>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</si>
  <si>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</si>
  <si>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本拠出金総額（千円）／生活オリエンテーション及び日本語教育の出国前研修受講者数（人）　　　　　　　　　　　　　　</t>
    <phoneticPr fontId="5"/>
  </si>
  <si>
    <t>41,599/19</t>
    <phoneticPr fontId="5"/>
  </si>
  <si>
    <t>58,944/18</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</si>
  <si>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</si>
  <si>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</si>
  <si>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</si>
  <si>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</si>
  <si>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</si>
  <si>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</si>
  <si>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</si>
  <si>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</si>
  <si>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135</t>
    <phoneticPr fontId="5"/>
  </si>
  <si>
    <t>162</t>
    <phoneticPr fontId="5"/>
  </si>
  <si>
    <t>169</t>
    <phoneticPr fontId="5"/>
  </si>
  <si>
    <t>160</t>
    <phoneticPr fontId="5"/>
  </si>
  <si>
    <t>166</t>
    <phoneticPr fontId="5"/>
  </si>
  <si>
    <t>194</t>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</si>
  <si>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</si>
  <si>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</si>
  <si>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</si>
  <si>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</si>
  <si>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</si>
  <si>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平成26年1月24日付け閣議了解に基づく難民対策連絡調整会議決定により，本事業の実施を，難民への入国前の定住支援に深い経験と知見を有するＩＯＭに委託することが規定されている。</t>
  </si>
  <si>
    <t>‐</t>
  </si>
  <si>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</si>
  <si>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</si>
  <si>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</si>
  <si>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</si>
  <si>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</si>
  <si>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</si>
  <si>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本件事業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7" eb="149">
      <t>ヘイセイ</t>
    </rPh>
    <rPh sb="151" eb="152">
      <t>ネン</t>
    </rPh>
    <rPh sb="153" eb="154">
      <t>ガツ</t>
    </rPh>
    <rPh sb="156" eb="158">
      <t>ニチヅケ</t>
    </rPh>
    <rPh sb="159" eb="161">
      <t>ナンミン</t>
    </rPh>
    <rPh sb="161" eb="163">
      <t>タイサク</t>
    </rPh>
    <rPh sb="163" eb="165">
      <t>レンラク</t>
    </rPh>
    <rPh sb="165" eb="167">
      <t>チョウセイ</t>
    </rPh>
    <rPh sb="167" eb="169">
      <t>カイギ</t>
    </rPh>
    <rPh sb="169" eb="171">
      <t>ケッテイ</t>
    </rPh>
    <rPh sb="175" eb="177">
      <t>メイカク</t>
    </rPh>
    <rPh sb="178" eb="180">
      <t>キテイ</t>
    </rPh>
    <rPh sb="190" eb="192">
      <t>ニュウコク</t>
    </rPh>
    <rPh sb="192" eb="193">
      <t>ゴ</t>
    </rPh>
    <rPh sb="194" eb="196">
      <t>テイジュウ</t>
    </rPh>
    <rPh sb="196" eb="198">
      <t>シエン</t>
    </rPh>
    <rPh sb="202" eb="204">
      <t>コウセイ</t>
    </rPh>
    <rPh sb="204" eb="207">
      <t>ロウドウショウ</t>
    </rPh>
    <rPh sb="208" eb="210">
      <t>シュウロウ</t>
    </rPh>
    <rPh sb="210" eb="212">
      <t>シエン</t>
    </rPh>
    <rPh sb="213" eb="216">
      <t>ブンカチョウ</t>
    </rPh>
    <rPh sb="217" eb="220">
      <t>ニッポンゴ</t>
    </rPh>
    <rPh sb="220" eb="222">
      <t>キョウイク</t>
    </rPh>
    <rPh sb="223" eb="225">
      <t>ジッシ</t>
    </rPh>
    <phoneticPr fontId="5"/>
  </si>
  <si>
    <t>第三国定住による難民の受入れ</t>
    <rPh sb="0" eb="3">
      <t>ダイサンゴク</t>
    </rPh>
    <rPh sb="3" eb="5">
      <t>テイジュウ</t>
    </rPh>
    <rPh sb="8" eb="10">
      <t>ナンミン</t>
    </rPh>
    <rPh sb="11" eb="13">
      <t>ウケイ</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</si>
  <si>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</si>
  <si>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58148/29</t>
    <phoneticPr fontId="5"/>
  </si>
  <si>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平成２７年度以降はマレーシアのクアラルンプールに居住するミャンマー難民を受け入れることとし，平成２７年度は１９人，平成２８年度は１８人，平成２９年度は２９人を受け入れるに至った。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phoneticPr fontId="5"/>
  </si>
  <si>
    <t>平成29年度は，受け入れた難民（本邦出生者を含む）164人中157人の難民が生活保護を受けることなく自立定住している。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</si>
  <si>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平成29年度に来日した難民は29人であり，見込数（約30人）に満たなかったが，我が国への第三国定住を希望し，選考過程で健康診断を受診した者は32名であった。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</si>
  <si>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受け入れた難民（累積）のうち，生活保護を受けることなく生活を営むことができている者の割合。なお，平成30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phoneticPr fontId="5"/>
  </si>
  <si>
    <t>48442/30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</si>
</sst>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744</xdr:row>
      <xdr:rowOff>0</xdr:rowOff>
    </xdr:from>
    <xdr:to>
      <xdr:col>33</xdr:col>
      <xdr:colOff>72280</xdr:colOff>
      <xdr:row>745</xdr:row>
      <xdr:rowOff>133349</xdr:rowOff>
    </xdr:to>
    <xdr:sp macro="" textlink="">
      <xdr:nvSpPr>
        <xdr:cNvPr id="2" name="正方形/長方形 1"/>
        <xdr:cNvSpPr/>
      </xdr:nvSpPr>
      <xdr:spPr>
        <a:xfrm>
          <a:off x="4800601" y="43719750"/>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en-US" altLang="ja-JP" sz="1100" baseline="0"/>
            <a:t>59</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3" name="正方形/長方形 2"/>
        <xdr:cNvSpPr/>
      </xdr:nvSpPr>
      <xdr:spPr>
        <a:xfrm>
          <a:off x="4800600" y="451019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en-US" altLang="ja-JP" sz="1100"/>
            <a:t>59</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4" name="直線矢印コネクタ 3"/>
        <xdr:cNvCxnSpPr/>
      </xdr:nvCxnSpPr>
      <xdr:spPr>
        <a:xfrm>
          <a:off x="5656729" y="447047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5" name="大かっこ 4"/>
        <xdr:cNvSpPr/>
      </xdr:nvSpPr>
      <xdr:spPr>
        <a:xfrm>
          <a:off x="4179793" y="458679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6" name="大かっこ 5"/>
        <xdr:cNvSpPr/>
      </xdr:nvSpPr>
      <xdr:spPr>
        <a:xfrm>
          <a:off x="4245348" y="444083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195</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185</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2" t="str">
        <f>入力規則等!K13</f>
        <v>経済協力</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54</v>
      </c>
      <c r="Q13" s="98"/>
      <c r="R13" s="98"/>
      <c r="S13" s="98"/>
      <c r="T13" s="98"/>
      <c r="U13" s="98"/>
      <c r="V13" s="99"/>
      <c r="W13" s="97">
        <v>56</v>
      </c>
      <c r="X13" s="98"/>
      <c r="Y13" s="98"/>
      <c r="Z13" s="98"/>
      <c r="AA13" s="98"/>
      <c r="AB13" s="98"/>
      <c r="AC13" s="99"/>
      <c r="AD13" s="97">
        <v>48</v>
      </c>
      <c r="AE13" s="98"/>
      <c r="AF13" s="98"/>
      <c r="AG13" s="98"/>
      <c r="AH13" s="98"/>
      <c r="AI13" s="98"/>
      <c r="AJ13" s="99"/>
      <c r="AK13" s="97">
        <v>48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7" t="s">
        <v>8</v>
      </c>
      <c r="J14" s="631"/>
      <c r="K14" s="631"/>
      <c r="L14" s="631"/>
      <c r="M14" s="631"/>
      <c r="N14" s="631"/>
      <c r="O14" s="632"/>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7" t="s">
        <v>51</v>
      </c>
      <c r="J15" s="578"/>
      <c r="K15" s="578"/>
      <c r="L15" s="578"/>
      <c r="M15" s="578"/>
      <c r="N15" s="578"/>
      <c r="O15" s="579"/>
      <c r="P15" s="97"/>
      <c r="Q15" s="98"/>
      <c r="R15" s="98"/>
      <c r="S15" s="98"/>
      <c r="T15" s="98"/>
      <c r="U15" s="98"/>
      <c r="V15" s="99"/>
      <c r="W15" s="97">
        <v>13</v>
      </c>
      <c r="X15" s="98"/>
      <c r="Y15" s="98"/>
      <c r="Z15" s="98"/>
      <c r="AA15" s="98"/>
      <c r="AB15" s="98"/>
      <c r="AC15" s="99"/>
      <c r="AD15" s="97">
        <v>11</v>
      </c>
      <c r="AE15" s="98"/>
      <c r="AF15" s="98"/>
      <c r="AG15" s="98"/>
      <c r="AH15" s="98"/>
      <c r="AI15" s="98"/>
      <c r="AJ15" s="99"/>
      <c r="AK15" s="97"/>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9"/>
      <c r="H16" s="750"/>
      <c r="I16" s="577" t="s">
        <v>52</v>
      </c>
      <c r="J16" s="578"/>
      <c r="K16" s="578"/>
      <c r="L16" s="578"/>
      <c r="M16" s="578"/>
      <c r="N16" s="578"/>
      <c r="O16" s="579"/>
      <c r="P16" s="97">
        <v>-13</v>
      </c>
      <c r="Q16" s="98"/>
      <c r="R16" s="98"/>
      <c r="S16" s="98"/>
      <c r="T16" s="98"/>
      <c r="U16" s="98"/>
      <c r="V16" s="99"/>
      <c r="W16" s="97">
        <v>-11</v>
      </c>
      <c r="X16" s="98"/>
      <c r="Y16" s="98"/>
      <c r="Z16" s="98"/>
      <c r="AA16" s="98"/>
      <c r="AB16" s="98"/>
      <c r="AC16" s="99"/>
      <c r="AD16" s="97"/>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7" t="s">
        <v>50</v>
      </c>
      <c r="J17" s="631"/>
      <c r="K17" s="631"/>
      <c r="L17" s="631"/>
      <c r="M17" s="631"/>
      <c r="N17" s="631"/>
      <c r="O17" s="632"/>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41</v>
      </c>
      <c r="Q18" s="104"/>
      <c r="R18" s="104"/>
      <c r="S18" s="104"/>
      <c r="T18" s="104"/>
      <c r="U18" s="104"/>
      <c r="V18" s="105"/>
      <c r="W18" s="103">
        <f>SUM(W13:AC17)</f>
        <v>58</v>
      </c>
      <c r="X18" s="104"/>
      <c r="Y18" s="104"/>
      <c r="Z18" s="104"/>
      <c r="AA18" s="104"/>
      <c r="AB18" s="104"/>
      <c r="AC18" s="105"/>
      <c r="AD18" s="103">
        <f>SUM(AD13:AJ17)</f>
        <v>59</v>
      </c>
      <c r="AE18" s="104"/>
      <c r="AF18" s="104"/>
      <c r="AG18" s="104"/>
      <c r="AH18" s="104"/>
      <c r="AI18" s="104"/>
      <c r="AJ18" s="105"/>
      <c r="AK18" s="103">
        <f>SUM(AK13:AQ17)</f>
        <v>48</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41</v>
      </c>
      <c r="Q19" s="98"/>
      <c r="R19" s="98"/>
      <c r="S19" s="98"/>
      <c r="T19" s="98"/>
      <c r="U19" s="98"/>
      <c r="V19" s="99"/>
      <c r="W19" s="97">
        <v>58</v>
      </c>
      <c r="X19" s="98"/>
      <c r="Y19" s="98"/>
      <c r="Z19" s="98"/>
      <c r="AA19" s="98"/>
      <c r="AB19" s="98"/>
      <c r="AC19" s="99"/>
      <c r="AD19" s="97">
        <v>48</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0.81355932203389836</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36" t="s">
        <v>497</v>
      </c>
      <c r="H21" s="937"/>
      <c r="I21" s="937"/>
      <c r="J21" s="937"/>
      <c r="K21" s="937"/>
      <c r="L21" s="937"/>
      <c r="M21" s="937"/>
      <c r="N21" s="937"/>
      <c r="O21" s="937"/>
      <c r="P21" s="541">
        <f>IF(P19=0, "-", SUM(P19)/SUM(P13,P14))</f>
        <v>0.7592592592592593</v>
      </c>
      <c r="Q21" s="541"/>
      <c r="R21" s="541"/>
      <c r="S21" s="541"/>
      <c r="T21" s="541"/>
      <c r="U21" s="541"/>
      <c r="V21" s="541"/>
      <c r="W21" s="541">
        <f t="shared" ref="W21" si="2">IF(W19=0, "-", SUM(W19)/SUM(W13,W14))</f>
        <v>1.0357142857142858</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4"/>
      <c r="Z30" s="465"/>
      <c r="AA30" s="466"/>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67"/>
      <c r="Z31" s="468"/>
      <c r="AA31" s="469"/>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51" customHeight="1" x14ac:dyDescent="0.15">
      <c r="A32" s="517"/>
      <c r="B32" s="515"/>
      <c r="C32" s="515"/>
      <c r="D32" s="515"/>
      <c r="E32" s="515"/>
      <c r="F32" s="516"/>
      <c r="G32" s="542" t="s">
        <v>561</v>
      </c>
      <c r="H32" s="543"/>
      <c r="I32" s="543"/>
      <c r="J32" s="543"/>
      <c r="K32" s="543"/>
      <c r="L32" s="543"/>
      <c r="M32" s="543"/>
      <c r="N32" s="543"/>
      <c r="O32" s="544"/>
      <c r="P32" s="158" t="s">
        <v>605</v>
      </c>
      <c r="Q32" s="158"/>
      <c r="R32" s="158"/>
      <c r="S32" s="158"/>
      <c r="T32" s="158"/>
      <c r="U32" s="158"/>
      <c r="V32" s="158"/>
      <c r="W32" s="158"/>
      <c r="X32" s="229"/>
      <c r="Y32" s="336" t="s">
        <v>12</v>
      </c>
      <c r="Z32" s="551"/>
      <c r="AA32" s="552"/>
      <c r="AB32" s="553" t="s">
        <v>562</v>
      </c>
      <c r="AC32" s="553"/>
      <c r="AD32" s="553"/>
      <c r="AE32" s="362">
        <v>93.3</v>
      </c>
      <c r="AF32" s="363"/>
      <c r="AG32" s="363"/>
      <c r="AH32" s="363"/>
      <c r="AI32" s="100">
        <v>89.4</v>
      </c>
      <c r="AJ32" s="101"/>
      <c r="AK32" s="101"/>
      <c r="AL32" s="102"/>
      <c r="AM32" s="362">
        <v>95.7</v>
      </c>
      <c r="AN32" s="363"/>
      <c r="AO32" s="363"/>
      <c r="AP32" s="363"/>
      <c r="AQ32" s="100"/>
      <c r="AR32" s="101"/>
      <c r="AS32" s="101"/>
      <c r="AT32" s="102"/>
      <c r="AU32" s="363"/>
      <c r="AV32" s="363"/>
      <c r="AW32" s="363"/>
      <c r="AX32" s="365"/>
    </row>
    <row r="33" spans="1:50" ht="51"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562</v>
      </c>
      <c r="AC33" s="524"/>
      <c r="AD33" s="524"/>
      <c r="AE33" s="362">
        <v>100</v>
      </c>
      <c r="AF33" s="363"/>
      <c r="AG33" s="363"/>
      <c r="AH33" s="363"/>
      <c r="AI33" s="100">
        <v>100</v>
      </c>
      <c r="AJ33" s="101"/>
      <c r="AK33" s="101"/>
      <c r="AL33" s="102"/>
      <c r="AM33" s="362">
        <v>100</v>
      </c>
      <c r="AN33" s="363"/>
      <c r="AO33" s="363"/>
      <c r="AP33" s="363"/>
      <c r="AQ33" s="100">
        <v>100</v>
      </c>
      <c r="AR33" s="101"/>
      <c r="AS33" s="101"/>
      <c r="AT33" s="102"/>
      <c r="AU33" s="363"/>
      <c r="AV33" s="363"/>
      <c r="AW33" s="363"/>
      <c r="AX33" s="365"/>
    </row>
    <row r="34" spans="1:50" ht="51"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6" t="s">
        <v>301</v>
      </c>
      <c r="AC34" s="496"/>
      <c r="AD34" s="496"/>
      <c r="AE34" s="362">
        <v>93.3</v>
      </c>
      <c r="AF34" s="363"/>
      <c r="AG34" s="363"/>
      <c r="AH34" s="363"/>
      <c r="AI34" s="100">
        <v>89.4</v>
      </c>
      <c r="AJ34" s="101"/>
      <c r="AK34" s="101"/>
      <c r="AL34" s="102"/>
      <c r="AM34" s="362">
        <v>95.7</v>
      </c>
      <c r="AN34" s="363"/>
      <c r="AO34" s="363"/>
      <c r="AP34" s="363"/>
      <c r="AQ34" s="100"/>
      <c r="AR34" s="101"/>
      <c r="AS34" s="101"/>
      <c r="AT34" s="102"/>
      <c r="AU34" s="363"/>
      <c r="AV34" s="363"/>
      <c r="AW34" s="363"/>
      <c r="AX34" s="365"/>
    </row>
    <row r="35" spans="1:50" ht="23.25" customHeight="1" x14ac:dyDescent="0.15">
      <c r="A35" s="905" t="s">
        <v>528</v>
      </c>
      <c r="B35" s="906"/>
      <c r="C35" s="906"/>
      <c r="D35" s="906"/>
      <c r="E35" s="906"/>
      <c r="F35" s="907"/>
      <c r="G35" s="911" t="s">
        <v>563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67"/>
      <c r="Z38" s="468"/>
      <c r="AA38" s="46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67"/>
      <c r="Z45" s="468"/>
      <c r="AA45" s="46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67"/>
      <c r="Z52" s="468"/>
      <c r="AA52" s="46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0" t="s">
        <v>14</v>
      </c>
      <c r="AC55" s="460"/>
      <c r="AD55" s="4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67"/>
      <c r="Z59" s="468"/>
      <c r="AA59" s="46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6" t="s">
        <v>253</v>
      </c>
      <c r="AV65" s="986"/>
      <c r="AW65" s="986"/>
      <c r="AX65" s="987"/>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8"/>
    </row>
    <row r="67" spans="1:50" ht="23.25" hidden="1" customHeight="1" x14ac:dyDescent="0.15">
      <c r="A67" s="859"/>
      <c r="B67" s="860"/>
      <c r="C67" s="860"/>
      <c r="D67" s="860"/>
      <c r="E67" s="860"/>
      <c r="F67" s="861"/>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499"/>
      <c r="AF69" s="500"/>
      <c r="AG69" s="500"/>
      <c r="AH69" s="500"/>
      <c r="AI69" s="499"/>
      <c r="AJ69" s="500"/>
      <c r="AK69" s="500"/>
      <c r="AL69" s="500"/>
      <c r="AM69" s="499"/>
      <c r="AN69" s="500"/>
      <c r="AO69" s="500"/>
      <c r="AP69" s="500"/>
      <c r="AQ69" s="362"/>
      <c r="AR69" s="363"/>
      <c r="AS69" s="363"/>
      <c r="AT69" s="364"/>
      <c r="AU69" s="363"/>
      <c r="AV69" s="363"/>
      <c r="AW69" s="363"/>
      <c r="AX69" s="365"/>
    </row>
    <row r="70" spans="1:50" ht="23.25" hidden="1" customHeight="1" x14ac:dyDescent="0.15">
      <c r="A70" s="859" t="s">
        <v>498</v>
      </c>
      <c r="B70" s="860"/>
      <c r="C70" s="860"/>
      <c r="D70" s="860"/>
      <c r="E70" s="860"/>
      <c r="F70" s="861"/>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9"/>
      <c r="I78" s="242"/>
      <c r="J78" s="242"/>
      <c r="K78" s="242"/>
      <c r="L78" s="242"/>
      <c r="M78" s="242"/>
      <c r="N78" s="242"/>
      <c r="O78" s="800"/>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1" t="s">
        <v>266</v>
      </c>
      <c r="B80" s="854" t="s">
        <v>483</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2"/>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7" t="s">
        <v>11</v>
      </c>
      <c r="AC85" s="458"/>
      <c r="AD85" s="459"/>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10"/>
      <c r="R87" s="810"/>
      <c r="S87" s="810"/>
      <c r="T87" s="810"/>
      <c r="U87" s="810"/>
      <c r="V87" s="810"/>
      <c r="W87" s="810"/>
      <c r="X87" s="811"/>
      <c r="Y87" s="760" t="s">
        <v>62</v>
      </c>
      <c r="Z87" s="761"/>
      <c r="AA87" s="762"/>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12"/>
      <c r="Q88" s="812"/>
      <c r="R88" s="812"/>
      <c r="S88" s="812"/>
      <c r="T88" s="812"/>
      <c r="U88" s="812"/>
      <c r="V88" s="812"/>
      <c r="W88" s="812"/>
      <c r="X88" s="813"/>
      <c r="Y88" s="734" t="s">
        <v>54</v>
      </c>
      <c r="Z88" s="735"/>
      <c r="AA88" s="736"/>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4"/>
      <c r="Y89" s="734" t="s">
        <v>13</v>
      </c>
      <c r="Z89" s="735"/>
      <c r="AA89" s="736"/>
      <c r="AB89" s="460" t="s">
        <v>14</v>
      </c>
      <c r="AC89" s="460"/>
      <c r="AD89" s="46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7" t="s">
        <v>11</v>
      </c>
      <c r="AC90" s="458"/>
      <c r="AD90" s="459"/>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10"/>
      <c r="R92" s="810"/>
      <c r="S92" s="810"/>
      <c r="T92" s="810"/>
      <c r="U92" s="810"/>
      <c r="V92" s="810"/>
      <c r="W92" s="810"/>
      <c r="X92" s="811"/>
      <c r="Y92" s="760" t="s">
        <v>62</v>
      </c>
      <c r="Z92" s="761"/>
      <c r="AA92" s="762"/>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12"/>
      <c r="Q93" s="812"/>
      <c r="R93" s="812"/>
      <c r="S93" s="812"/>
      <c r="T93" s="812"/>
      <c r="U93" s="812"/>
      <c r="V93" s="812"/>
      <c r="W93" s="812"/>
      <c r="X93" s="813"/>
      <c r="Y93" s="734" t="s">
        <v>54</v>
      </c>
      <c r="Z93" s="735"/>
      <c r="AA93" s="736"/>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4"/>
      <c r="Y94" s="734" t="s">
        <v>13</v>
      </c>
      <c r="Z94" s="735"/>
      <c r="AA94" s="736"/>
      <c r="AB94" s="460" t="s">
        <v>14</v>
      </c>
      <c r="AC94" s="460"/>
      <c r="AD94" s="46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7" t="s">
        <v>11</v>
      </c>
      <c r="AC95" s="458"/>
      <c r="AD95" s="459"/>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10"/>
      <c r="R97" s="810"/>
      <c r="S97" s="810"/>
      <c r="T97" s="810"/>
      <c r="U97" s="810"/>
      <c r="V97" s="810"/>
      <c r="W97" s="810"/>
      <c r="X97" s="811"/>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12"/>
      <c r="Q98" s="812"/>
      <c r="R98" s="812"/>
      <c r="S98" s="812"/>
      <c r="T98" s="812"/>
      <c r="U98" s="812"/>
      <c r="V98" s="812"/>
      <c r="W98" s="812"/>
      <c r="X98" s="813"/>
      <c r="Y98" s="734" t="s">
        <v>54</v>
      </c>
      <c r="Z98" s="735"/>
      <c r="AA98" s="736"/>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5"/>
      <c r="H99" s="245"/>
      <c r="I99" s="245"/>
      <c r="J99" s="245"/>
      <c r="K99" s="245"/>
      <c r="L99" s="245"/>
      <c r="M99" s="245"/>
      <c r="N99" s="245"/>
      <c r="O99" s="816"/>
      <c r="P99" s="851"/>
      <c r="Q99" s="851"/>
      <c r="R99" s="851"/>
      <c r="S99" s="851"/>
      <c r="T99" s="851"/>
      <c r="U99" s="851"/>
      <c r="V99" s="851"/>
      <c r="W99" s="851"/>
      <c r="X99" s="852"/>
      <c r="Y99" s="479" t="s">
        <v>13</v>
      </c>
      <c r="Z99" s="480"/>
      <c r="AA99" s="481"/>
      <c r="AB99" s="461" t="s">
        <v>14</v>
      </c>
      <c r="AC99" s="462"/>
      <c r="AD99" s="463"/>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4"/>
      <c r="Z100" s="465"/>
      <c r="AA100" s="466"/>
      <c r="AB100" s="865" t="s">
        <v>11</v>
      </c>
      <c r="AC100" s="865"/>
      <c r="AD100" s="865"/>
      <c r="AE100" s="831" t="s">
        <v>357</v>
      </c>
      <c r="AF100" s="832"/>
      <c r="AG100" s="832"/>
      <c r="AH100" s="833"/>
      <c r="AI100" s="831" t="s">
        <v>363</v>
      </c>
      <c r="AJ100" s="832"/>
      <c r="AK100" s="832"/>
      <c r="AL100" s="833"/>
      <c r="AM100" s="831" t="s">
        <v>472</v>
      </c>
      <c r="AN100" s="832"/>
      <c r="AO100" s="832"/>
      <c r="AP100" s="833"/>
      <c r="AQ100" s="938" t="s">
        <v>494</v>
      </c>
      <c r="AR100" s="939"/>
      <c r="AS100" s="939"/>
      <c r="AT100" s="940"/>
      <c r="AU100" s="938" t="s">
        <v>541</v>
      </c>
      <c r="AV100" s="939"/>
      <c r="AW100" s="939"/>
      <c r="AX100" s="941"/>
    </row>
    <row r="101" spans="1:60" ht="23.25" customHeight="1" x14ac:dyDescent="0.15">
      <c r="A101" s="490"/>
      <c r="B101" s="491"/>
      <c r="C101" s="491"/>
      <c r="D101" s="491"/>
      <c r="E101" s="491"/>
      <c r="F101" s="492"/>
      <c r="G101" s="158" t="s">
        <v>564</v>
      </c>
      <c r="H101" s="158"/>
      <c r="I101" s="158"/>
      <c r="J101" s="158"/>
      <c r="K101" s="158"/>
      <c r="L101" s="158"/>
      <c r="M101" s="158"/>
      <c r="N101" s="158"/>
      <c r="O101" s="158"/>
      <c r="P101" s="158"/>
      <c r="Q101" s="158"/>
      <c r="R101" s="158"/>
      <c r="S101" s="158"/>
      <c r="T101" s="158"/>
      <c r="U101" s="158"/>
      <c r="V101" s="158"/>
      <c r="W101" s="158"/>
      <c r="X101" s="229"/>
      <c r="Y101" s="824" t="s">
        <v>55</v>
      </c>
      <c r="Z101" s="718"/>
      <c r="AA101" s="719"/>
      <c r="AB101" s="553" t="s">
        <v>565</v>
      </c>
      <c r="AC101" s="553"/>
      <c r="AD101" s="553"/>
      <c r="AE101" s="356">
        <v>19</v>
      </c>
      <c r="AF101" s="356"/>
      <c r="AG101" s="356"/>
      <c r="AH101" s="356"/>
      <c r="AI101" s="362">
        <v>28</v>
      </c>
      <c r="AJ101" s="363"/>
      <c r="AK101" s="363"/>
      <c r="AL101" s="364"/>
      <c r="AM101" s="362">
        <v>32</v>
      </c>
      <c r="AN101" s="363"/>
      <c r="AO101" s="363"/>
      <c r="AP101" s="364"/>
      <c r="AQ101" s="362">
        <v>30</v>
      </c>
      <c r="AR101" s="363"/>
      <c r="AS101" s="363"/>
      <c r="AT101" s="364"/>
      <c r="AU101" s="362">
        <v>30</v>
      </c>
      <c r="AV101" s="363"/>
      <c r="AW101" s="363"/>
      <c r="AX101" s="364"/>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3" t="s">
        <v>565</v>
      </c>
      <c r="AC102" s="553"/>
      <c r="AD102" s="553"/>
      <c r="AE102" s="356">
        <v>30</v>
      </c>
      <c r="AF102" s="356"/>
      <c r="AG102" s="356"/>
      <c r="AH102" s="356"/>
      <c r="AI102" s="356">
        <v>30</v>
      </c>
      <c r="AJ102" s="356"/>
      <c r="AK102" s="356"/>
      <c r="AL102" s="356"/>
      <c r="AM102" s="499">
        <v>30</v>
      </c>
      <c r="AN102" s="500"/>
      <c r="AO102" s="500"/>
      <c r="AP102" s="501"/>
      <c r="AQ102" s="362">
        <v>30</v>
      </c>
      <c r="AR102" s="363"/>
      <c r="AS102" s="363"/>
      <c r="AT102" s="364"/>
      <c r="AU102" s="362">
        <v>30</v>
      </c>
      <c r="AV102" s="363"/>
      <c r="AW102" s="363"/>
      <c r="AX102" s="364"/>
    </row>
    <row r="103" spans="1:60" ht="31.5" customHeight="1" x14ac:dyDescent="0.15">
      <c r="A103" s="487" t="s">
        <v>493</v>
      </c>
      <c r="B103" s="488"/>
      <c r="C103" s="488"/>
      <c r="D103" s="488"/>
      <c r="E103" s="488"/>
      <c r="F103" s="489"/>
      <c r="G103" s="735" t="s">
        <v>60</v>
      </c>
      <c r="H103" s="735"/>
      <c r="I103" s="735"/>
      <c r="J103" s="735"/>
      <c r="K103" s="735"/>
      <c r="L103" s="735"/>
      <c r="M103" s="735"/>
      <c r="N103" s="735"/>
      <c r="O103" s="735"/>
      <c r="P103" s="735"/>
      <c r="Q103" s="735"/>
      <c r="R103" s="735"/>
      <c r="S103" s="735"/>
      <c r="T103" s="735"/>
      <c r="U103" s="735"/>
      <c r="V103" s="735"/>
      <c r="W103" s="735"/>
      <c r="X103" s="736"/>
      <c r="Y103" s="467"/>
      <c r="Z103" s="468"/>
      <c r="AA103" s="469"/>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0"/>
      <c r="B104" s="491"/>
      <c r="C104" s="491"/>
      <c r="D104" s="491"/>
      <c r="E104" s="491"/>
      <c r="F104" s="492"/>
      <c r="G104" s="158" t="s">
        <v>566</v>
      </c>
      <c r="H104" s="158"/>
      <c r="I104" s="158"/>
      <c r="J104" s="158"/>
      <c r="K104" s="158"/>
      <c r="L104" s="158"/>
      <c r="M104" s="158"/>
      <c r="N104" s="158"/>
      <c r="O104" s="158"/>
      <c r="P104" s="158"/>
      <c r="Q104" s="158"/>
      <c r="R104" s="158"/>
      <c r="S104" s="158"/>
      <c r="T104" s="158"/>
      <c r="U104" s="158"/>
      <c r="V104" s="158"/>
      <c r="W104" s="158"/>
      <c r="X104" s="229"/>
      <c r="Y104" s="476" t="s">
        <v>55</v>
      </c>
      <c r="Z104" s="477"/>
      <c r="AA104" s="478"/>
      <c r="AB104" s="470" t="s">
        <v>565</v>
      </c>
      <c r="AC104" s="471"/>
      <c r="AD104" s="472"/>
      <c r="AE104" s="356">
        <v>19</v>
      </c>
      <c r="AF104" s="356"/>
      <c r="AG104" s="356"/>
      <c r="AH104" s="356"/>
      <c r="AI104" s="356">
        <v>18</v>
      </c>
      <c r="AJ104" s="356"/>
      <c r="AK104" s="356"/>
      <c r="AL104" s="356"/>
      <c r="AM104" s="362">
        <v>29</v>
      </c>
      <c r="AN104" s="363"/>
      <c r="AO104" s="363"/>
      <c r="AP104" s="364"/>
      <c r="AQ104" s="362">
        <v>30</v>
      </c>
      <c r="AR104" s="363"/>
      <c r="AS104" s="363"/>
      <c r="AT104" s="364"/>
      <c r="AU104" s="362">
        <v>30</v>
      </c>
      <c r="AV104" s="363"/>
      <c r="AW104" s="363"/>
      <c r="AX104" s="364"/>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t="s">
        <v>565</v>
      </c>
      <c r="AC105" s="405"/>
      <c r="AD105" s="406"/>
      <c r="AE105" s="356">
        <v>30</v>
      </c>
      <c r="AF105" s="356"/>
      <c r="AG105" s="356"/>
      <c r="AH105" s="356"/>
      <c r="AI105" s="356">
        <v>30</v>
      </c>
      <c r="AJ105" s="356"/>
      <c r="AK105" s="356"/>
      <c r="AL105" s="356"/>
      <c r="AM105" s="356">
        <v>30</v>
      </c>
      <c r="AN105" s="356"/>
      <c r="AO105" s="356"/>
      <c r="AP105" s="356"/>
      <c r="AQ105" s="362">
        <v>30</v>
      </c>
      <c r="AR105" s="363"/>
      <c r="AS105" s="363"/>
      <c r="AT105" s="364"/>
      <c r="AU105" s="362">
        <v>30</v>
      </c>
      <c r="AV105" s="363"/>
      <c r="AW105" s="363"/>
      <c r="AX105" s="364"/>
    </row>
    <row r="106" spans="1:60" ht="31.5" customHeight="1" x14ac:dyDescent="0.15">
      <c r="A106" s="487" t="s">
        <v>493</v>
      </c>
      <c r="B106" s="488"/>
      <c r="C106" s="488"/>
      <c r="D106" s="488"/>
      <c r="E106" s="488"/>
      <c r="F106" s="489"/>
      <c r="G106" s="735" t="s">
        <v>60</v>
      </c>
      <c r="H106" s="735"/>
      <c r="I106" s="735"/>
      <c r="J106" s="735"/>
      <c r="K106" s="735"/>
      <c r="L106" s="735"/>
      <c r="M106" s="735"/>
      <c r="N106" s="735"/>
      <c r="O106" s="735"/>
      <c r="P106" s="735"/>
      <c r="Q106" s="735"/>
      <c r="R106" s="735"/>
      <c r="S106" s="735"/>
      <c r="T106" s="735"/>
      <c r="U106" s="735"/>
      <c r="V106" s="735"/>
      <c r="W106" s="735"/>
      <c r="X106" s="736"/>
      <c r="Y106" s="467"/>
      <c r="Z106" s="468"/>
      <c r="AA106" s="469"/>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0"/>
      <c r="B107" s="491"/>
      <c r="C107" s="491"/>
      <c r="D107" s="491"/>
      <c r="E107" s="491"/>
      <c r="F107" s="492"/>
      <c r="G107" s="158" t="s">
        <v>567</v>
      </c>
      <c r="H107" s="158"/>
      <c r="I107" s="158"/>
      <c r="J107" s="158"/>
      <c r="K107" s="158"/>
      <c r="L107" s="158"/>
      <c r="M107" s="158"/>
      <c r="N107" s="158"/>
      <c r="O107" s="158"/>
      <c r="P107" s="158"/>
      <c r="Q107" s="158"/>
      <c r="R107" s="158"/>
      <c r="S107" s="158"/>
      <c r="T107" s="158"/>
      <c r="U107" s="158"/>
      <c r="V107" s="158"/>
      <c r="W107" s="158"/>
      <c r="X107" s="229"/>
      <c r="Y107" s="476" t="s">
        <v>55</v>
      </c>
      <c r="Z107" s="477"/>
      <c r="AA107" s="478"/>
      <c r="AB107" s="470" t="s">
        <v>565</v>
      </c>
      <c r="AC107" s="471"/>
      <c r="AD107" s="472"/>
      <c r="AE107" s="356">
        <v>19</v>
      </c>
      <c r="AF107" s="356"/>
      <c r="AG107" s="356"/>
      <c r="AH107" s="356"/>
      <c r="AI107" s="356">
        <v>18</v>
      </c>
      <c r="AJ107" s="356"/>
      <c r="AK107" s="356"/>
      <c r="AL107" s="356"/>
      <c r="AM107" s="356">
        <v>29</v>
      </c>
      <c r="AN107" s="356"/>
      <c r="AO107" s="356"/>
      <c r="AP107" s="356"/>
      <c r="AQ107" s="362">
        <v>30</v>
      </c>
      <c r="AR107" s="363"/>
      <c r="AS107" s="363"/>
      <c r="AT107" s="364"/>
      <c r="AU107" s="362">
        <v>30</v>
      </c>
      <c r="AV107" s="363"/>
      <c r="AW107" s="363"/>
      <c r="AX107" s="364"/>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t="s">
        <v>565</v>
      </c>
      <c r="AC108" s="405"/>
      <c r="AD108" s="406"/>
      <c r="AE108" s="356">
        <v>30</v>
      </c>
      <c r="AF108" s="356"/>
      <c r="AG108" s="356"/>
      <c r="AH108" s="356"/>
      <c r="AI108" s="356">
        <v>30</v>
      </c>
      <c r="AJ108" s="356"/>
      <c r="AK108" s="356"/>
      <c r="AL108" s="356"/>
      <c r="AM108" s="356">
        <v>30</v>
      </c>
      <c r="AN108" s="356"/>
      <c r="AO108" s="356"/>
      <c r="AP108" s="356"/>
      <c r="AQ108" s="362">
        <v>30</v>
      </c>
      <c r="AR108" s="363"/>
      <c r="AS108" s="363"/>
      <c r="AT108" s="364"/>
      <c r="AU108" s="499">
        <v>30</v>
      </c>
      <c r="AV108" s="500"/>
      <c r="AW108" s="500"/>
      <c r="AX108" s="501"/>
    </row>
    <row r="109" spans="1:60" ht="31.5" hidden="1" customHeight="1" x14ac:dyDescent="0.15">
      <c r="A109" s="487" t="s">
        <v>493</v>
      </c>
      <c r="B109" s="488"/>
      <c r="C109" s="488"/>
      <c r="D109" s="488"/>
      <c r="E109" s="488"/>
      <c r="F109" s="489"/>
      <c r="G109" s="735" t="s">
        <v>60</v>
      </c>
      <c r="H109" s="735"/>
      <c r="I109" s="735"/>
      <c r="J109" s="735"/>
      <c r="K109" s="735"/>
      <c r="L109" s="735"/>
      <c r="M109" s="735"/>
      <c r="N109" s="735"/>
      <c r="O109" s="735"/>
      <c r="P109" s="735"/>
      <c r="Q109" s="735"/>
      <c r="R109" s="735"/>
      <c r="S109" s="735"/>
      <c r="T109" s="735"/>
      <c r="U109" s="735"/>
      <c r="V109" s="735"/>
      <c r="W109" s="735"/>
      <c r="X109" s="736"/>
      <c r="Y109" s="467"/>
      <c r="Z109" s="468"/>
      <c r="AA109" s="469"/>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c r="AC111" s="405"/>
      <c r="AD111" s="406"/>
      <c r="AE111" s="356"/>
      <c r="AF111" s="356"/>
      <c r="AG111" s="356"/>
      <c r="AH111" s="356"/>
      <c r="AI111" s="356"/>
      <c r="AJ111" s="356"/>
      <c r="AK111" s="356"/>
      <c r="AL111" s="356"/>
      <c r="AM111" s="356"/>
      <c r="AN111" s="356"/>
      <c r="AO111" s="356"/>
      <c r="AP111" s="356"/>
      <c r="AQ111" s="362"/>
      <c r="AR111" s="363"/>
      <c r="AS111" s="363"/>
      <c r="AT111" s="364"/>
      <c r="AU111" s="499"/>
      <c r="AV111" s="500"/>
      <c r="AW111" s="500"/>
      <c r="AX111" s="501"/>
    </row>
    <row r="112" spans="1:60" ht="31.5" hidden="1" customHeight="1" x14ac:dyDescent="0.15">
      <c r="A112" s="487" t="s">
        <v>493</v>
      </c>
      <c r="B112" s="488"/>
      <c r="C112" s="488"/>
      <c r="D112" s="488"/>
      <c r="E112" s="488"/>
      <c r="F112" s="489"/>
      <c r="G112" s="735" t="s">
        <v>60</v>
      </c>
      <c r="H112" s="735"/>
      <c r="I112" s="735"/>
      <c r="J112" s="735"/>
      <c r="K112" s="735"/>
      <c r="L112" s="735"/>
      <c r="M112" s="735"/>
      <c r="N112" s="735"/>
      <c r="O112" s="735"/>
      <c r="P112" s="735"/>
      <c r="Q112" s="735"/>
      <c r="R112" s="735"/>
      <c r="S112" s="735"/>
      <c r="T112" s="735"/>
      <c r="U112" s="735"/>
      <c r="V112" s="735"/>
      <c r="W112" s="735"/>
      <c r="X112" s="736"/>
      <c r="Y112" s="467"/>
      <c r="Z112" s="468"/>
      <c r="AA112" s="469"/>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39.75" customHeight="1" x14ac:dyDescent="0.15">
      <c r="A116" s="290"/>
      <c r="B116" s="291"/>
      <c r="C116" s="291"/>
      <c r="D116" s="291"/>
      <c r="E116" s="291"/>
      <c r="F116" s="292"/>
      <c r="G116" s="656" t="s">
        <v>568</v>
      </c>
      <c r="H116" s="656"/>
      <c r="I116" s="656"/>
      <c r="J116" s="656"/>
      <c r="K116" s="656"/>
      <c r="L116" s="656"/>
      <c r="M116" s="656"/>
      <c r="N116" s="656"/>
      <c r="O116" s="656"/>
      <c r="P116" s="656"/>
      <c r="Q116" s="656"/>
      <c r="R116" s="656"/>
      <c r="S116" s="656"/>
      <c r="T116" s="656"/>
      <c r="U116" s="656"/>
      <c r="V116" s="656"/>
      <c r="W116" s="656"/>
      <c r="X116" s="656"/>
      <c r="Y116" s="353" t="s">
        <v>15</v>
      </c>
      <c r="Z116" s="354"/>
      <c r="AA116" s="355"/>
      <c r="AB116" s="298"/>
      <c r="AC116" s="299"/>
      <c r="AD116" s="300"/>
      <c r="AE116" s="356">
        <v>2189</v>
      </c>
      <c r="AF116" s="356"/>
      <c r="AG116" s="356"/>
      <c r="AH116" s="356"/>
      <c r="AI116" s="356">
        <v>3274</v>
      </c>
      <c r="AJ116" s="356"/>
      <c r="AK116" s="356"/>
      <c r="AL116" s="356"/>
      <c r="AM116" s="356">
        <v>2005</v>
      </c>
      <c r="AN116" s="356"/>
      <c r="AO116" s="356"/>
      <c r="AP116" s="356"/>
      <c r="AQ116" s="362">
        <v>1614</v>
      </c>
      <c r="AR116" s="363"/>
      <c r="AS116" s="363"/>
      <c r="AT116" s="363"/>
      <c r="AU116" s="363"/>
      <c r="AV116" s="363"/>
      <c r="AW116" s="363"/>
      <c r="AX116" s="365"/>
    </row>
    <row r="117" spans="1:50" ht="46.5" customHeight="1" thickBot="1" x14ac:dyDescent="0.2">
      <c r="A117" s="293"/>
      <c r="B117" s="294"/>
      <c r="C117" s="294"/>
      <c r="D117" s="294"/>
      <c r="E117" s="294"/>
      <c r="F117" s="295"/>
      <c r="G117" s="657"/>
      <c r="H117" s="657"/>
      <c r="I117" s="657"/>
      <c r="J117" s="657"/>
      <c r="K117" s="657"/>
      <c r="L117" s="657"/>
      <c r="M117" s="657"/>
      <c r="N117" s="657"/>
      <c r="O117" s="657"/>
      <c r="P117" s="657"/>
      <c r="Q117" s="657"/>
      <c r="R117" s="657"/>
      <c r="S117" s="657"/>
      <c r="T117" s="657"/>
      <c r="U117" s="657"/>
      <c r="V117" s="657"/>
      <c r="W117" s="657"/>
      <c r="X117" s="657"/>
      <c r="Y117" s="336" t="s">
        <v>49</v>
      </c>
      <c r="Z117" s="337"/>
      <c r="AA117" s="338"/>
      <c r="AB117" s="339" t="s">
        <v>502</v>
      </c>
      <c r="AC117" s="340"/>
      <c r="AD117" s="341"/>
      <c r="AE117" s="304" t="s">
        <v>569</v>
      </c>
      <c r="AF117" s="304"/>
      <c r="AG117" s="304"/>
      <c r="AH117" s="304"/>
      <c r="AI117" s="304" t="s">
        <v>570</v>
      </c>
      <c r="AJ117" s="304"/>
      <c r="AK117" s="304"/>
      <c r="AL117" s="304"/>
      <c r="AM117" s="304" t="s">
        <v>601</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4"/>
      <c r="B154" s="250"/>
      <c r="C154" s="249"/>
      <c r="D154" s="250"/>
      <c r="E154" s="249"/>
      <c r="F154" s="312"/>
      <c r="G154" s="228" t="s">
        <v>573</v>
      </c>
      <c r="H154" s="158"/>
      <c r="I154" s="158"/>
      <c r="J154" s="158"/>
      <c r="K154" s="158"/>
      <c r="L154" s="158"/>
      <c r="M154" s="158"/>
      <c r="N154" s="158"/>
      <c r="O154" s="158"/>
      <c r="P154" s="229"/>
      <c r="Q154" s="157" t="s">
        <v>574</v>
      </c>
      <c r="R154" s="158"/>
      <c r="S154" s="158"/>
      <c r="T154" s="158"/>
      <c r="U154" s="158"/>
      <c r="V154" s="158"/>
      <c r="W154" s="158"/>
      <c r="X154" s="158"/>
      <c r="Y154" s="158"/>
      <c r="Z154" s="158"/>
      <c r="AA154" s="933"/>
      <c r="AB154" s="253" t="s">
        <v>575</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4"/>
      <c r="B155" s="250"/>
      <c r="C155" s="249"/>
      <c r="D155" s="250"/>
      <c r="E155" s="249"/>
      <c r="F155" s="312"/>
      <c r="G155" s="230"/>
      <c r="H155" s="231"/>
      <c r="I155" s="231"/>
      <c r="J155" s="231"/>
      <c r="K155" s="231"/>
      <c r="L155" s="231"/>
      <c r="M155" s="231"/>
      <c r="N155" s="231"/>
      <c r="O155" s="231"/>
      <c r="P155" s="232"/>
      <c r="Q155" s="782"/>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4"/>
      <c r="B156" s="250"/>
      <c r="C156" s="249"/>
      <c r="D156" s="250"/>
      <c r="E156" s="249"/>
      <c r="F156" s="312"/>
      <c r="G156" s="230"/>
      <c r="H156" s="231"/>
      <c r="I156" s="231"/>
      <c r="J156" s="231"/>
      <c r="K156" s="231"/>
      <c r="L156" s="231"/>
      <c r="M156" s="231"/>
      <c r="N156" s="231"/>
      <c r="O156" s="231"/>
      <c r="P156" s="232"/>
      <c r="Q156" s="782"/>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4"/>
      <c r="B157" s="250"/>
      <c r="C157" s="249"/>
      <c r="D157" s="250"/>
      <c r="E157" s="249"/>
      <c r="F157" s="312"/>
      <c r="G157" s="230"/>
      <c r="H157" s="231"/>
      <c r="I157" s="231"/>
      <c r="J157" s="231"/>
      <c r="K157" s="231"/>
      <c r="L157" s="231"/>
      <c r="M157" s="231"/>
      <c r="N157" s="231"/>
      <c r="O157" s="231"/>
      <c r="P157" s="232"/>
      <c r="Q157" s="782"/>
      <c r="R157" s="231"/>
      <c r="S157" s="231"/>
      <c r="T157" s="231"/>
      <c r="U157" s="231"/>
      <c r="V157" s="231"/>
      <c r="W157" s="231"/>
      <c r="X157" s="231"/>
      <c r="Y157" s="231"/>
      <c r="Z157" s="231"/>
      <c r="AA157" s="934"/>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782"/>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782"/>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782"/>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782"/>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782"/>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782"/>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782"/>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782"/>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782"/>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782"/>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782"/>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782"/>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78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3"/>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78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3"/>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3.5"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555</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43.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43.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160" t="s">
        <v>593</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555</v>
      </c>
      <c r="AE705" s="738"/>
      <c r="AF705" s="738"/>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6"/>
      <c r="D706" s="617"/>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782"/>
      <c r="AH706" s="231"/>
      <c r="AI706" s="231"/>
      <c r="AJ706" s="231"/>
      <c r="AK706" s="231"/>
      <c r="AL706" s="231"/>
      <c r="AM706" s="231"/>
      <c r="AN706" s="231"/>
      <c r="AO706" s="231"/>
      <c r="AP706" s="231"/>
      <c r="AQ706" s="231"/>
      <c r="AR706" s="231"/>
      <c r="AS706" s="231"/>
      <c r="AT706" s="231"/>
      <c r="AU706" s="231"/>
      <c r="AV706" s="231"/>
      <c r="AW706" s="231"/>
      <c r="AX706" s="783"/>
    </row>
    <row r="707" spans="1:50" ht="26.25" customHeight="1" x14ac:dyDescent="0.15">
      <c r="A707" s="659"/>
      <c r="B707" s="775"/>
      <c r="C707" s="618"/>
      <c r="D707" s="619"/>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c r="AE707" s="586"/>
      <c r="AF707" s="586"/>
      <c r="AG707" s="782"/>
      <c r="AH707" s="231"/>
      <c r="AI707" s="231"/>
      <c r="AJ707" s="231"/>
      <c r="AK707" s="231"/>
      <c r="AL707" s="231"/>
      <c r="AM707" s="231"/>
      <c r="AN707" s="231"/>
      <c r="AO707" s="231"/>
      <c r="AP707" s="231"/>
      <c r="AQ707" s="231"/>
      <c r="AR707" s="231"/>
      <c r="AS707" s="231"/>
      <c r="AT707" s="231"/>
      <c r="AU707" s="231"/>
      <c r="AV707" s="231"/>
      <c r="AW707" s="231"/>
      <c r="AX707" s="783"/>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591</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43.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555</v>
      </c>
      <c r="AE709" s="152"/>
      <c r="AF709" s="152"/>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591</v>
      </c>
      <c r="AE710" s="152"/>
      <c r="AF710" s="152"/>
      <c r="AG710" s="668"/>
      <c r="AH710" s="931"/>
      <c r="AI710" s="931"/>
      <c r="AJ710" s="931"/>
      <c r="AK710" s="931"/>
      <c r="AL710" s="931"/>
      <c r="AM710" s="931"/>
      <c r="AN710" s="931"/>
      <c r="AO710" s="931"/>
      <c r="AP710" s="931"/>
      <c r="AQ710" s="931"/>
      <c r="AR710" s="931"/>
      <c r="AS710" s="931"/>
      <c r="AT710" s="931"/>
      <c r="AU710" s="931"/>
      <c r="AV710" s="931"/>
      <c r="AW710" s="931"/>
      <c r="AX710" s="932"/>
    </row>
    <row r="711" spans="1:50" ht="33"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8" t="s">
        <v>595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8"/>
      <c r="AH713" s="931"/>
      <c r="AI713" s="931"/>
      <c r="AJ713" s="931"/>
      <c r="AK713" s="931"/>
      <c r="AL713" s="931"/>
      <c r="AM713" s="931"/>
      <c r="AN713" s="931"/>
      <c r="AO713" s="931"/>
      <c r="AP713" s="931"/>
      <c r="AQ713" s="931"/>
      <c r="AR713" s="931"/>
      <c r="AS713" s="931"/>
      <c r="AT713" s="931"/>
      <c r="AU713" s="931"/>
      <c r="AV713" s="931"/>
      <c r="AW713" s="931"/>
      <c r="AX713" s="932"/>
    </row>
    <row r="714" spans="1:50" ht="34.5" customHeight="1" x14ac:dyDescent="0.15">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555</v>
      </c>
      <c r="AE714" s="594"/>
      <c r="AF714" s="595"/>
      <c r="AG714" s="668" t="s">
        <v>596</v>
      </c>
      <c r="AH714" s="669"/>
      <c r="AI714" s="669"/>
      <c r="AJ714" s="669"/>
      <c r="AK714" s="669"/>
      <c r="AL714" s="669"/>
      <c r="AM714" s="669"/>
      <c r="AN714" s="669"/>
      <c r="AO714" s="669"/>
      <c r="AP714" s="669"/>
      <c r="AQ714" s="669"/>
      <c r="AR714" s="669"/>
      <c r="AS714" s="669"/>
      <c r="AT714" s="669"/>
      <c r="AU714" s="669"/>
      <c r="AV714" s="669"/>
      <c r="AW714" s="669"/>
      <c r="AX714" s="670"/>
    </row>
    <row r="715" spans="1:50" ht="37.5" customHeight="1" x14ac:dyDescent="0.15">
      <c r="A715" s="623"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4"/>
      <c r="AG715" s="528" t="s">
        <v>603</v>
      </c>
      <c r="AH715" s="693"/>
      <c r="AI715" s="693"/>
      <c r="AJ715" s="693"/>
      <c r="AK715" s="693"/>
      <c r="AL715" s="693"/>
      <c r="AM715" s="693"/>
      <c r="AN715" s="693"/>
      <c r="AO715" s="693"/>
      <c r="AP715" s="693"/>
      <c r="AQ715" s="693"/>
      <c r="AR715" s="693"/>
      <c r="AS715" s="693"/>
      <c r="AT715" s="693"/>
      <c r="AU715" s="693"/>
      <c r="AV715" s="693"/>
      <c r="AW715" s="693"/>
      <c r="AX715" s="694"/>
    </row>
    <row r="716" spans="1:50" ht="50.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555</v>
      </c>
      <c r="AE716" s="764"/>
      <c r="AF716" s="764"/>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49.5"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1" t="s">
        <v>555</v>
      </c>
      <c r="AE719" s="672"/>
      <c r="AF719" s="672"/>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782"/>
      <c r="AH720" s="231"/>
      <c r="AI720" s="231"/>
      <c r="AJ720" s="231"/>
      <c r="AK720" s="231"/>
      <c r="AL720" s="231"/>
      <c r="AM720" s="231"/>
      <c r="AN720" s="231"/>
      <c r="AO720" s="231"/>
      <c r="AP720" s="231"/>
      <c r="AQ720" s="231"/>
      <c r="AR720" s="231"/>
      <c r="AS720" s="231"/>
      <c r="AT720" s="231"/>
      <c r="AU720" s="231"/>
      <c r="AV720" s="231"/>
      <c r="AW720" s="231"/>
      <c r="AX720" s="783"/>
    </row>
    <row r="721" spans="1:50" ht="24.75" customHeight="1" x14ac:dyDescent="0.15">
      <c r="A721" s="652"/>
      <c r="B721" s="653"/>
      <c r="C721" s="925" t="s">
        <v>550</v>
      </c>
      <c r="D721" s="926"/>
      <c r="E721" s="926"/>
      <c r="F721" s="927"/>
      <c r="G721" s="947"/>
      <c r="H721" s="948"/>
      <c r="I721" s="83" t="str">
        <f>IF(OR(G721="　", G721=""), "", "-")</f>
        <v/>
      </c>
      <c r="J721" s="924">
        <v>59</v>
      </c>
      <c r="K721" s="924"/>
      <c r="L721" s="83" t="str">
        <f>IF(M721="","","-")</f>
        <v/>
      </c>
      <c r="M721" s="84"/>
      <c r="N721" s="921" t="s">
        <v>599</v>
      </c>
      <c r="O721" s="922"/>
      <c r="P721" s="922"/>
      <c r="Q721" s="922"/>
      <c r="R721" s="922"/>
      <c r="S721" s="922"/>
      <c r="T721" s="922"/>
      <c r="U721" s="922"/>
      <c r="V721" s="922"/>
      <c r="W721" s="922"/>
      <c r="X721" s="922"/>
      <c r="Y721" s="922"/>
      <c r="Z721" s="922"/>
      <c r="AA721" s="922"/>
      <c r="AB721" s="922"/>
      <c r="AC721" s="922"/>
      <c r="AD721" s="922"/>
      <c r="AE721" s="922"/>
      <c r="AF721" s="923"/>
      <c r="AG721" s="782"/>
      <c r="AH721" s="231"/>
      <c r="AI721" s="231"/>
      <c r="AJ721" s="231"/>
      <c r="AK721" s="231"/>
      <c r="AL721" s="231"/>
      <c r="AM721" s="231"/>
      <c r="AN721" s="231"/>
      <c r="AO721" s="231"/>
      <c r="AP721" s="231"/>
      <c r="AQ721" s="231"/>
      <c r="AR721" s="231"/>
      <c r="AS721" s="231"/>
      <c r="AT721" s="231"/>
      <c r="AU721" s="231"/>
      <c r="AV721" s="231"/>
      <c r="AW721" s="231"/>
      <c r="AX721" s="783"/>
    </row>
    <row r="722" spans="1:50" ht="24.75" customHeight="1" x14ac:dyDescent="0.15">
      <c r="A722" s="652"/>
      <c r="B722" s="653"/>
      <c r="C722" s="925"/>
      <c r="D722" s="926"/>
      <c r="E722" s="926"/>
      <c r="F722" s="927"/>
      <c r="G722" s="947"/>
      <c r="H722" s="948"/>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82"/>
      <c r="AH722" s="231"/>
      <c r="AI722" s="231"/>
      <c r="AJ722" s="231"/>
      <c r="AK722" s="231"/>
      <c r="AL722" s="231"/>
      <c r="AM722" s="231"/>
      <c r="AN722" s="231"/>
      <c r="AO722" s="231"/>
      <c r="AP722" s="231"/>
      <c r="AQ722" s="231"/>
      <c r="AR722" s="231"/>
      <c r="AS722" s="231"/>
      <c r="AT722" s="231"/>
      <c r="AU722" s="231"/>
      <c r="AV722" s="231"/>
      <c r="AW722" s="231"/>
      <c r="AX722" s="783"/>
    </row>
    <row r="723" spans="1:50" ht="24.75" customHeight="1" x14ac:dyDescent="0.15">
      <c r="A723" s="652"/>
      <c r="B723" s="653"/>
      <c r="C723" s="925"/>
      <c r="D723" s="926"/>
      <c r="E723" s="926"/>
      <c r="F723" s="927"/>
      <c r="G723" s="947"/>
      <c r="H723" s="948"/>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82"/>
      <c r="AH723" s="231"/>
      <c r="AI723" s="231"/>
      <c r="AJ723" s="231"/>
      <c r="AK723" s="231"/>
      <c r="AL723" s="231"/>
      <c r="AM723" s="231"/>
      <c r="AN723" s="231"/>
      <c r="AO723" s="231"/>
      <c r="AP723" s="231"/>
      <c r="AQ723" s="231"/>
      <c r="AR723" s="231"/>
      <c r="AS723" s="231"/>
      <c r="AT723" s="231"/>
      <c r="AU723" s="231"/>
      <c r="AV723" s="231"/>
      <c r="AW723" s="231"/>
      <c r="AX723" s="783"/>
    </row>
    <row r="724" spans="1:50" ht="24.75" customHeight="1" x14ac:dyDescent="0.15">
      <c r="A724" s="652"/>
      <c r="B724" s="653"/>
      <c r="C724" s="925"/>
      <c r="D724" s="926"/>
      <c r="E724" s="926"/>
      <c r="F724" s="927"/>
      <c r="G724" s="947"/>
      <c r="H724" s="948"/>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82"/>
      <c r="AH724" s="231"/>
      <c r="AI724" s="231"/>
      <c r="AJ724" s="231"/>
      <c r="AK724" s="231"/>
      <c r="AL724" s="231"/>
      <c r="AM724" s="231"/>
      <c r="AN724" s="231"/>
      <c r="AO724" s="231"/>
      <c r="AP724" s="231"/>
      <c r="AQ724" s="231"/>
      <c r="AR724" s="231"/>
      <c r="AS724" s="231"/>
      <c r="AT724" s="231"/>
      <c r="AU724" s="231"/>
      <c r="AV724" s="231"/>
      <c r="AW724" s="231"/>
      <c r="AX724" s="783"/>
    </row>
    <row r="725" spans="1:50" ht="24.75" customHeight="1" x14ac:dyDescent="0.15">
      <c r="A725" s="654"/>
      <c r="B725" s="655"/>
      <c r="C725" s="928"/>
      <c r="D725" s="929"/>
      <c r="E725" s="929"/>
      <c r="F725" s="930"/>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92.25" customHeight="1" x14ac:dyDescent="0.15">
      <c r="A726" s="623" t="s">
        <v>48</v>
      </c>
      <c r="B726" s="624"/>
      <c r="C726" s="442" t="s">
        <v>53</v>
      </c>
      <c r="D726" s="583"/>
      <c r="E726" s="583"/>
      <c r="F726" s="584"/>
      <c r="G726" s="804" t="s">
        <v>602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5"/>
      <c r="B727" s="626"/>
      <c r="C727" s="698" t="s">
        <v>57</v>
      </c>
      <c r="D727" s="699"/>
      <c r="E727" s="699"/>
      <c r="F727" s="700"/>
      <c r="G727" s="802" t="s">
        <v>600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8"/>
      <c r="C781" s="768"/>
      <c r="D781" s="768"/>
      <c r="E781" s="768"/>
      <c r="F781" s="769"/>
      <c r="G781" s="448" t="s">
        <v>560</v>
      </c>
      <c r="H781" s="449"/>
      <c r="I781" s="449"/>
      <c r="J781" s="449"/>
      <c r="K781" s="450"/>
      <c r="L781" s="451" t="s">
        <v>585</v>
      </c>
      <c r="M781" s="452"/>
      <c r="N781" s="452"/>
      <c r="O781" s="452"/>
      <c r="P781" s="452"/>
      <c r="Q781" s="452"/>
      <c r="R781" s="452"/>
      <c r="S781" s="452"/>
      <c r="T781" s="452"/>
      <c r="U781" s="452"/>
      <c r="V781" s="452"/>
      <c r="W781" s="452"/>
      <c r="X781" s="453"/>
      <c r="Y781" s="454">
        <v>59</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8"/>
      <c r="B782" s="768"/>
      <c r="C782" s="768"/>
      <c r="D782" s="768"/>
      <c r="E782" s="768"/>
      <c r="F782" s="76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8"/>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8"/>
      <c r="C792" s="768"/>
      <c r="D792" s="768"/>
      <c r="E792" s="768"/>
      <c r="F792" s="769"/>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8"/>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8"/>
      <c r="B794" s="768"/>
      <c r="C794" s="768"/>
      <c r="D794" s="768"/>
      <c r="E794" s="768"/>
      <c r="F794" s="76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8"/>
      <c r="C805" s="768"/>
      <c r="D805" s="768"/>
      <c r="E805" s="768"/>
      <c r="F805" s="769"/>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8"/>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8"/>
      <c r="B807" s="768"/>
      <c r="C807" s="768"/>
      <c r="D807" s="768"/>
      <c r="E807" s="768"/>
      <c r="F807" s="76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8"/>
      <c r="C818" s="768"/>
      <c r="D818" s="768"/>
      <c r="E818" s="768"/>
      <c r="F818" s="769"/>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8"/>
      <c r="C820" s="768"/>
      <c r="D820" s="768"/>
      <c r="E820" s="768"/>
      <c r="F820" s="76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8"/>
      <c r="C821" s="768"/>
      <c r="D821" s="768"/>
      <c r="E821" s="768"/>
      <c r="F821" s="76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90" customHeight="1" x14ac:dyDescent="0.15">
      <c r="A837" s="402">
        <v>1</v>
      </c>
      <c r="B837" s="402">
        <v>1</v>
      </c>
      <c r="C837" s="425" t="s">
        <v>586</v>
      </c>
      <c r="D837" s="416"/>
      <c r="E837" s="416"/>
      <c r="F837" s="416"/>
      <c r="G837" s="416"/>
      <c r="H837" s="416"/>
      <c r="I837" s="416"/>
      <c r="J837" s="417" t="s">
        <v>587</v>
      </c>
      <c r="K837" s="418"/>
      <c r="L837" s="418"/>
      <c r="M837" s="418"/>
      <c r="N837" s="418"/>
      <c r="O837" s="418"/>
      <c r="P837" s="426" t="s">
        <v>588</v>
      </c>
      <c r="Q837" s="315"/>
      <c r="R837" s="315"/>
      <c r="S837" s="315"/>
      <c r="T837" s="315"/>
      <c r="U837" s="315"/>
      <c r="V837" s="315"/>
      <c r="W837" s="315"/>
      <c r="X837" s="315"/>
      <c r="Y837" s="316">
        <v>59</v>
      </c>
      <c r="Z837" s="317"/>
      <c r="AA837" s="317"/>
      <c r="AB837" s="318"/>
      <c r="AC837" s="320" t="s">
        <v>589</v>
      </c>
      <c r="AD837" s="320"/>
      <c r="AE837" s="320"/>
      <c r="AF837" s="320"/>
      <c r="AG837" s="320"/>
      <c r="AH837" s="447" t="s">
        <v>587</v>
      </c>
      <c r="AI837" s="322"/>
      <c r="AJ837" s="322"/>
      <c r="AK837" s="322"/>
      <c r="AL837" s="447" t="s">
        <v>587</v>
      </c>
      <c r="AM837" s="322"/>
      <c r="AN837" s="322"/>
      <c r="AO837" s="322"/>
      <c r="AP837" s="319" t="s">
        <v>590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9" priority="14075">
      <formula>IF(RIGHT(TEXT(AK14,"0.#"),1)=".",FALSE,TRUE)</formula>
    </cfRule>
    <cfRule type="expression" dxfId="2808" priority="14076">
      <formula>IF(RIGHT(TEXT(AK14,"0.#"),1)=".",TRUE,FALSE)</formula>
    </cfRule>
  </conditionalFormatting>
  <conditionalFormatting sqref="P18:AX18">
    <cfRule type="expression" dxfId="2807" priority="13951">
      <formula>IF(RIGHT(TEXT(P18,"0.#"),1)=".",FALSE,TRUE)</formula>
    </cfRule>
    <cfRule type="expression" dxfId="2806" priority="13952">
      <formula>IF(RIGHT(TEXT(P18,"0.#"),1)=".",TRUE,FALSE)</formula>
    </cfRule>
  </conditionalFormatting>
  <conditionalFormatting sqref="Y782">
    <cfRule type="expression" dxfId="2805" priority="13947">
      <formula>IF(RIGHT(TEXT(Y782,"0.#"),1)=".",FALSE,TRUE)</formula>
    </cfRule>
    <cfRule type="expression" dxfId="2804" priority="13948">
      <formula>IF(RIGHT(TEXT(Y782,"0.#"),1)=".",TRUE,FALSE)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AK16:AQ17 AK15:AX15 AK13:AX13">
    <cfRule type="expression" dxfId="2799" priority="13773">
      <formula>IF(RIGHT(TEXT(AK13,"0.#"),1)=".",FALSE,TRUE)</formula>
    </cfRule>
    <cfRule type="expression" dxfId="2798" priority="13774">
      <formula>IF(RIGHT(TEXT(AK13,"0.#"),1)=".",TRUE,FALSE)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Y783:Y790">
    <cfRule type="expression" dxfId="2795" priority="13749">
      <formula>IF(RIGHT(TEXT(Y783,"0.#"),1)=".",FALSE,TRUE)</formula>
    </cfRule>
    <cfRule type="expression" dxfId="2794" priority="13750">
      <formula>IF(RIGHT(TEXT(Y783,"0.#"),1)=".",TRUE,FALSE)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Q32:AQ34">
    <cfRule type="expression" dxfId="2767" priority="13513">
      <formula>IF(RIGHT(TEXT(AQ32,"0.#"),1)=".",FALSE,TRUE)</formula>
    </cfRule>
    <cfRule type="expression" dxfId="2766" priority="13514">
      <formula>IF(RIGHT(TEXT(AQ32,"0.#"),1)=".",TRUE,FALSE)</formula>
    </cfRule>
  </conditionalFormatting>
  <conditionalFormatting sqref="AU32:AU34">
    <cfRule type="expression" dxfId="2765" priority="13511">
      <formula>IF(RIGHT(TEXT(AU32,"0.#"),1)=".",FALSE,TRUE)</formula>
    </cfRule>
    <cfRule type="expression" dxfId="2764" priority="13512">
      <formula>IF(RIGHT(TEXT(AU32,"0.#"),1)=".",TRUE,FALSE)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M104">
    <cfRule type="expression" dxfId="2679" priority="13279">
      <formula>IF(RIGHT(TEXT(AM104,"0.#"),1)=".",FALSE,TRUE)</formula>
    </cfRule>
    <cfRule type="expression" dxfId="2678" priority="13280">
      <formula>IF(RIGHT(TEXT(AM104,"0.#"),1)=".",TRUE,FALSE)</formula>
    </cfRule>
  </conditionalFormatting>
  <conditionalFormatting sqref="AM105">
    <cfRule type="expression" dxfId="2677" priority="13273">
      <formula>IF(RIGHT(TEXT(AM105,"0.#"),1)=".",FALSE,TRUE)</formula>
    </cfRule>
    <cfRule type="expression" dxfId="2676" priority="13274">
      <formula>IF(RIGHT(TEXT(AM105,"0.#"),1)=".",TRUE,FALSE)</formula>
    </cfRule>
  </conditionalFormatting>
  <conditionalFormatting sqref="AM107">
    <cfRule type="expression" dxfId="2675" priority="13265">
      <formula>IF(RIGHT(TEXT(AM107,"0.#"),1)=".",FALSE,TRUE)</formula>
    </cfRule>
    <cfRule type="expression" dxfId="2674" priority="13266">
      <formula>IF(RIGHT(TEXT(AM107,"0.#"),1)=".",TRUE,FALSE)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E134:AE135 AI134:AI135 AM134:AM135 AQ134:AQ135 AU134:AU135">
    <cfRule type="expression" dxfId="2589" priority="13127">
      <formula>IF(RIGHT(TEXT(AE134,"0.#"),1)=".",FALSE,TRUE)</formula>
    </cfRule>
    <cfRule type="expression" dxfId="2588" priority="13128">
      <formula>IF(RIGHT(TEXT(AE134,"0.#"),1)=".",TRUE,FALSE)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8:AO838">
    <cfRule type="expression" dxfId="2439" priority="2883">
      <formula>IF(AND(AL838&gt;=0, RIGHT(TEXT(AL838,"0.#"),1)&lt;&gt;"."),TRUE,FALSE)</formula>
    </cfRule>
    <cfRule type="expression" dxfId="2438" priority="2884">
      <formula>IF(AND(AL838&gt;=0, RIGHT(TEXT(AL838,"0.#"),1)="."),TRUE,FALSE)</formula>
    </cfRule>
    <cfRule type="expression" dxfId="2437" priority="2885">
      <formula>IF(AND(AL838&lt;0, RIGHT(TEXT(AL838,"0.#"),1)&lt;&gt;"."),TRUE,FALSE)</formula>
    </cfRule>
    <cfRule type="expression" dxfId="2436" priority="2886">
      <formula>IF(AND(AL838&lt;0, RIGHT(TEXT(AL838,"0.#"),1)="."),TRUE,FALSE)</formula>
    </cfRule>
  </conditionalFormatting>
  <conditionalFormatting sqref="Y838">
    <cfRule type="expression" dxfId="2435" priority="2881">
      <formula>IF(RIGHT(TEXT(Y838,"0.#"),1)=".",FALSE,TRUE)</formula>
    </cfRule>
    <cfRule type="expression" dxfId="2434" priority="2882">
      <formula>IF(RIGHT(TEXT(Y838,"0.#"),1)=".",TRUE,FALSE)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2:AO899">
    <cfRule type="expression" dxfId="2023" priority="2143">
      <formula>IF(AND(AL872&gt;=0, RIGHT(TEXT(AL872,"0.#"),1)&lt;&gt;"."),TRUE,FALSE)</formula>
    </cfRule>
    <cfRule type="expression" dxfId="2022" priority="2144">
      <formula>IF(AND(AL872&gt;=0, RIGHT(TEXT(AL872,"0.#"),1)="."),TRUE,FALSE)</formula>
    </cfRule>
    <cfRule type="expression" dxfId="2021" priority="2145">
      <formula>IF(AND(AL872&lt;0, RIGHT(TEXT(AL872,"0.#"),1)&lt;&gt;"."),TRUE,FALSE)</formula>
    </cfRule>
    <cfRule type="expression" dxfId="2020" priority="2146">
      <formula>IF(AND(AL872&lt;0, RIGHT(TEXT(AL872,"0.#"),1)="."),TRUE,FALSE)</formula>
    </cfRule>
  </conditionalFormatting>
  <conditionalFormatting sqref="AL870:AO871">
    <cfRule type="expression" dxfId="2019" priority="2137">
      <formula>IF(AND(AL870&gt;=0, RIGHT(TEXT(AL870,"0.#"),1)&lt;&gt;"."),TRUE,FALSE)</formula>
    </cfRule>
    <cfRule type="expression" dxfId="2018" priority="2138">
      <formula>IF(AND(AL870&gt;=0, RIGHT(TEXT(AL870,"0.#"),1)="."),TRUE,FALSE)</formula>
    </cfRule>
    <cfRule type="expression" dxfId="2017" priority="2139">
      <formula>IF(AND(AL870&lt;0, RIGHT(TEXT(AL870,"0.#"),1)&lt;&gt;"."),TRUE,FALSE)</formula>
    </cfRule>
    <cfRule type="expression" dxfId="2016" priority="2140">
      <formula>IF(AND(AL870&lt;0, RIGHT(TEXT(AL870,"0.#"),1)="."),TRUE,FALSE)</formula>
    </cfRule>
  </conditionalFormatting>
  <conditionalFormatting sqref="AL905:AO932">
    <cfRule type="expression" dxfId="2015" priority="2131">
      <formula>IF(AND(AL905&gt;=0, RIGHT(TEXT(AL905,"0.#"),1)&lt;&gt;"."),TRUE,FALSE)</formula>
    </cfRule>
    <cfRule type="expression" dxfId="2014" priority="2132">
      <formula>IF(AND(AL905&gt;=0, RIGHT(TEXT(AL905,"0.#"),1)="."),TRUE,FALSE)</formula>
    </cfRule>
    <cfRule type="expression" dxfId="2013" priority="2133">
      <formula>IF(AND(AL905&lt;0, RIGHT(TEXT(AL905,"0.#"),1)&lt;&gt;"."),TRUE,FALSE)</formula>
    </cfRule>
    <cfRule type="expression" dxfId="2012" priority="2134">
      <formula>IF(AND(AL905&lt;0, RIGHT(TEXT(AL905,"0.#"),1)="."),TRUE,FALSE)</formula>
    </cfRule>
  </conditionalFormatting>
  <conditionalFormatting sqref="AL903:AO904">
    <cfRule type="expression" dxfId="2011" priority="2125">
      <formula>IF(AND(AL903&gt;=0, RIGHT(TEXT(AL903,"0.#"),1)&lt;&gt;"."),TRUE,FALSE)</formula>
    </cfRule>
    <cfRule type="expression" dxfId="2010" priority="2126">
      <formula>IF(AND(AL903&gt;=0, RIGHT(TEXT(AL903,"0.#"),1)="."),TRUE,FALSE)</formula>
    </cfRule>
    <cfRule type="expression" dxfId="2009" priority="2127">
      <formula>IF(AND(AL903&lt;0, RIGHT(TEXT(AL903,"0.#"),1)&lt;&gt;"."),TRUE,FALSE)</formula>
    </cfRule>
    <cfRule type="expression" dxfId="2008" priority="2128">
      <formula>IF(AND(AL903&lt;0, RIGHT(TEXT(AL903,"0.#"),1)="."),TRUE,FALSE)</formula>
    </cfRule>
  </conditionalFormatting>
  <conditionalFormatting sqref="AL938:AO965">
    <cfRule type="expression" dxfId="2007" priority="2119">
      <formula>IF(AND(AL938&gt;=0, RIGHT(TEXT(AL938,"0.#"),1)&lt;&gt;"."),TRUE,FALSE)</formula>
    </cfRule>
    <cfRule type="expression" dxfId="2006" priority="2120">
      <formula>IF(AND(AL938&gt;=0, RIGHT(TEXT(AL938,"0.#"),1)="."),TRUE,FALSE)</formula>
    </cfRule>
    <cfRule type="expression" dxfId="2005" priority="2121">
      <formula>IF(AND(AL938&lt;0, RIGHT(TEXT(AL938,"0.#"),1)&lt;&gt;"."),TRUE,FALSE)</formula>
    </cfRule>
    <cfRule type="expression" dxfId="2004" priority="2122">
      <formula>IF(AND(AL938&lt;0, RIGHT(TEXT(AL938,"0.#"),1)="."),TRUE,FALSE)</formula>
    </cfRule>
  </conditionalFormatting>
  <conditionalFormatting sqref="AL936:AO937">
    <cfRule type="expression" dxfId="2003" priority="2113">
      <formula>IF(AND(AL936&gt;=0, RIGHT(TEXT(AL936,"0.#"),1)&lt;&gt;"."),TRUE,FALSE)</formula>
    </cfRule>
    <cfRule type="expression" dxfId="2002" priority="2114">
      <formula>IF(AND(AL936&gt;=0, RIGHT(TEXT(AL936,"0.#"),1)="."),TRUE,FALSE)</formula>
    </cfRule>
    <cfRule type="expression" dxfId="2001" priority="2115">
      <formula>IF(AND(AL936&lt;0, RIGHT(TEXT(AL936,"0.#"),1)&lt;&gt;"."),TRUE,FALSE)</formula>
    </cfRule>
    <cfRule type="expression" dxfId="2000" priority="2116">
      <formula>IF(AND(AL936&lt;0, RIGHT(TEXT(AL936,"0.#"),1)="."),TRUE,FALSE)</formula>
    </cfRule>
  </conditionalFormatting>
  <conditionalFormatting sqref="AL971:AO998">
    <cfRule type="expression" dxfId="1999" priority="2107">
      <formula>IF(AND(AL971&gt;=0, RIGHT(TEXT(AL971,"0.#"),1)&lt;&gt;"."),TRUE,FALSE)</formula>
    </cfRule>
    <cfRule type="expression" dxfId="1998" priority="2108">
      <formula>IF(AND(AL971&gt;=0, RIGHT(TEXT(AL971,"0.#"),1)="."),TRUE,FALSE)</formula>
    </cfRule>
    <cfRule type="expression" dxfId="1997" priority="2109">
      <formula>IF(AND(AL971&lt;0, RIGHT(TEXT(AL971,"0.#"),1)&lt;&gt;"."),TRUE,FALSE)</formula>
    </cfRule>
    <cfRule type="expression" dxfId="1996" priority="2110">
      <formula>IF(AND(AL971&lt;0, RIGHT(TEXT(AL971,"0.#"),1)="."),TRUE,FALSE)</formula>
    </cfRule>
  </conditionalFormatting>
  <conditionalFormatting sqref="AL969:AO970">
    <cfRule type="expression" dxfId="1995" priority="2101">
      <formula>IF(AND(AL969&gt;=0, RIGHT(TEXT(AL969,"0.#"),1)&lt;&gt;"."),TRUE,FALSE)</formula>
    </cfRule>
    <cfRule type="expression" dxfId="1994" priority="2102">
      <formula>IF(AND(AL969&gt;=0, RIGHT(TEXT(AL969,"0.#"),1)="."),TRUE,FALSE)</formula>
    </cfRule>
    <cfRule type="expression" dxfId="1993" priority="2103">
      <formula>IF(AND(AL969&lt;0, RIGHT(TEXT(AL969,"0.#"),1)&lt;&gt;"."),TRUE,FALSE)</formula>
    </cfRule>
    <cfRule type="expression" dxfId="1992" priority="2104">
      <formula>IF(AND(AL969&lt;0, RIGHT(TEXT(AL969,"0.#"),1)="."),TRUE,FALSE)</formula>
    </cfRule>
  </conditionalFormatting>
  <conditionalFormatting sqref="AL1004:AO1031">
    <cfRule type="expression" dxfId="1991" priority="2095">
      <formula>IF(AND(AL1004&gt;=0, RIGHT(TEXT(AL1004,"0.#"),1)&lt;&gt;"."),TRUE,FALSE)</formula>
    </cfRule>
    <cfRule type="expression" dxfId="1990" priority="2096">
      <formula>IF(AND(AL1004&gt;=0, RIGHT(TEXT(AL1004,"0.#"),1)="."),TRUE,FALSE)</formula>
    </cfRule>
    <cfRule type="expression" dxfId="1989" priority="2097">
      <formula>IF(AND(AL1004&lt;0, RIGHT(TEXT(AL1004,"0.#"),1)&lt;&gt;"."),TRUE,FALSE)</formula>
    </cfRule>
    <cfRule type="expression" dxfId="1988" priority="2098">
      <formula>IF(AND(AL1004&lt;0, RIGHT(TEXT(AL1004,"0.#"),1)="."),TRUE,FALSE)</formula>
    </cfRule>
  </conditionalFormatting>
  <conditionalFormatting sqref="AL1002:AO1003">
    <cfRule type="expression" dxfId="1987" priority="2089">
      <formula>IF(AND(AL1002&gt;=0, RIGHT(TEXT(AL1002,"0.#"),1)&lt;&gt;"."),TRUE,FALSE)</formula>
    </cfRule>
    <cfRule type="expression" dxfId="1986" priority="2090">
      <formula>IF(AND(AL1002&gt;=0, RIGHT(TEXT(AL1002,"0.#"),1)="."),TRUE,FALSE)</formula>
    </cfRule>
    <cfRule type="expression" dxfId="1985" priority="2091">
      <formula>IF(AND(AL1002&lt;0, RIGHT(TEXT(AL1002,"0.#"),1)&lt;&gt;"."),TRUE,FALSE)</formula>
    </cfRule>
    <cfRule type="expression" dxfId="1984" priority="2092">
      <formula>IF(AND(AL1002&lt;0, RIGHT(TEXT(AL1002,"0.#"),1)="."),TRUE,FALSE)</formula>
    </cfRule>
  </conditionalFormatting>
  <conditionalFormatting sqref="Y1002:Y1003">
    <cfRule type="expression" dxfId="1983" priority="2087">
      <formula>IF(RIGHT(TEXT(Y1002,"0.#"),1)=".",FALSE,TRUE)</formula>
    </cfRule>
    <cfRule type="expression" dxfId="1982" priority="2088">
      <formula>IF(RIGHT(TEXT(Y1002,"0.#"),1)=".",TRUE,FALSE)</formula>
    </cfRule>
  </conditionalFormatting>
  <conditionalFormatting sqref="AL1037:AO1064">
    <cfRule type="expression" dxfId="1981" priority="2083">
      <formula>IF(AND(AL1037&gt;=0, RIGHT(TEXT(AL1037,"0.#"),1)&lt;&gt;"."),TRUE,FALSE)</formula>
    </cfRule>
    <cfRule type="expression" dxfId="1980" priority="2084">
      <formula>IF(AND(AL1037&gt;=0, RIGHT(TEXT(AL1037,"0.#"),1)="."),TRUE,FALSE)</formula>
    </cfRule>
    <cfRule type="expression" dxfId="1979" priority="2085">
      <formula>IF(AND(AL1037&lt;0, RIGHT(TEXT(AL1037,"0.#"),1)&lt;&gt;"."),TRUE,FALSE)</formula>
    </cfRule>
    <cfRule type="expression" dxfId="1978" priority="2086">
      <formula>IF(AND(AL1037&lt;0, RIGHT(TEXT(AL1037,"0.#"),1)="."),TRUE,FALSE)</formula>
    </cfRule>
  </conditionalFormatting>
  <conditionalFormatting sqref="Y1037:Y1064">
    <cfRule type="expression" dxfId="1977" priority="2081">
      <formula>IF(RIGHT(TEXT(Y1037,"0.#"),1)=".",FALSE,TRUE)</formula>
    </cfRule>
    <cfRule type="expression" dxfId="1976" priority="2082">
      <formula>IF(RIGHT(TEXT(Y1037,"0.#"),1)=".",TRUE,FALSE)</formula>
    </cfRule>
  </conditionalFormatting>
  <conditionalFormatting sqref="AL1035:AO1036">
    <cfRule type="expression" dxfId="1975" priority="2077">
      <formula>IF(AND(AL1035&gt;=0, RIGHT(TEXT(AL1035,"0.#"),1)&lt;&gt;"."),TRUE,FALSE)</formula>
    </cfRule>
    <cfRule type="expression" dxfId="1974" priority="2078">
      <formula>IF(AND(AL1035&gt;=0, RIGHT(TEXT(AL1035,"0.#"),1)="."),TRUE,FALSE)</formula>
    </cfRule>
    <cfRule type="expression" dxfId="1973" priority="2079">
      <formula>IF(AND(AL1035&lt;0, RIGHT(TEXT(AL1035,"0.#"),1)&lt;&gt;"."),TRUE,FALSE)</formula>
    </cfRule>
    <cfRule type="expression" dxfId="1972" priority="2080">
      <formula>IF(AND(AL1035&lt;0, RIGHT(TEXT(AL1035,"0.#"),1)="."),TRUE,FALSE)</formula>
    </cfRule>
  </conditionalFormatting>
  <conditionalFormatting sqref="Y1035:Y1036">
    <cfRule type="expression" dxfId="1971" priority="2075">
      <formula>IF(RIGHT(TEXT(Y1035,"0.#"),1)=".",FALSE,TRUE)</formula>
    </cfRule>
    <cfRule type="expression" dxfId="1970" priority="2076">
      <formula>IF(RIGHT(TEXT(Y1035,"0.#"),1)=".",TRUE,FALSE)</formula>
    </cfRule>
  </conditionalFormatting>
  <conditionalFormatting sqref="AL1070:AO1097">
    <cfRule type="expression" dxfId="1969" priority="2071">
      <formula>IF(AND(AL1070&gt;=0, RIGHT(TEXT(AL1070,"0.#"),1)&lt;&gt;"."),TRUE,FALSE)</formula>
    </cfRule>
    <cfRule type="expression" dxfId="1968" priority="2072">
      <formula>IF(AND(AL1070&gt;=0, RIGHT(TEXT(AL1070,"0.#"),1)="."),TRUE,FALSE)</formula>
    </cfRule>
    <cfRule type="expression" dxfId="1967" priority="2073">
      <formula>IF(AND(AL1070&lt;0, RIGHT(TEXT(AL1070,"0.#"),1)&lt;&gt;"."),TRUE,FALSE)</formula>
    </cfRule>
    <cfRule type="expression" dxfId="1966" priority="2074">
      <formula>IF(AND(AL1070&lt;0, RIGHT(TEXT(AL1070,"0.#"),1)="."),TRUE,FALSE)</formula>
    </cfRule>
  </conditionalFormatting>
  <conditionalFormatting sqref="Y1070:Y1097">
    <cfRule type="expression" dxfId="1965" priority="2069">
      <formula>IF(RIGHT(TEXT(Y1070,"0.#"),1)=".",FALSE,TRUE)</formula>
    </cfRule>
    <cfRule type="expression" dxfId="1964" priority="2070">
      <formula>IF(RIGHT(TEXT(Y1070,"0.#"),1)=".",TRUE,FALSE)</formula>
    </cfRule>
  </conditionalFormatting>
  <conditionalFormatting sqref="AL1068:AO1069">
    <cfRule type="expression" dxfId="1963" priority="2065">
      <formula>IF(AND(AL1068&gt;=0, RIGHT(TEXT(AL1068,"0.#"),1)&lt;&gt;"."),TRUE,FALSE)</formula>
    </cfRule>
    <cfRule type="expression" dxfId="1962" priority="2066">
      <formula>IF(AND(AL1068&gt;=0, RIGHT(TEXT(AL1068,"0.#"),1)="."),TRUE,FALSE)</formula>
    </cfRule>
    <cfRule type="expression" dxfId="1961" priority="2067">
      <formula>IF(AND(AL1068&lt;0, RIGHT(TEXT(AL1068,"0.#"),1)&lt;&gt;"."),TRUE,FALSE)</formula>
    </cfRule>
    <cfRule type="expression" dxfId="1960" priority="2068">
      <formula>IF(AND(AL1068&lt;0, RIGHT(TEXT(AL1068,"0.#"),1)="."),TRUE,FALSE)</formula>
    </cfRule>
  </conditionalFormatting>
  <conditionalFormatting sqref="Y1068:Y1069">
    <cfRule type="expression" dxfId="1959" priority="2063">
      <formula>IF(RIGHT(TEXT(Y1068,"0.#"),1)=".",FALSE,TRUE)</formula>
    </cfRule>
    <cfRule type="expression" dxfId="1958" priority="2064">
      <formula>IF(RIGHT(TEXT(Y1068,"0.#"),1)=".",TRUE,FALSE)</formula>
    </cfRule>
  </conditionalFormatting>
  <conditionalFormatting sqref="AE39">
    <cfRule type="expression" dxfId="1957" priority="2061">
      <formula>IF(RIGHT(TEXT(AE39,"0.#"),1)=".",FALSE,TRUE)</formula>
    </cfRule>
    <cfRule type="expression" dxfId="1956" priority="2062">
      <formula>IF(RIGHT(TEXT(AE39,"0.#"),1)=".",TRUE,FALSE)</formula>
    </cfRule>
  </conditionalFormatting>
  <conditionalFormatting sqref="AM41">
    <cfRule type="expression" dxfId="1955" priority="2045">
      <formula>IF(RIGHT(TEXT(AM41,"0.#"),1)=".",FALSE,TRUE)</formula>
    </cfRule>
    <cfRule type="expression" dxfId="1954" priority="2046">
      <formula>IF(RIGHT(TEXT(AM41,"0.#"),1)=".",TRUE,FALSE)</formula>
    </cfRule>
  </conditionalFormatting>
  <conditionalFormatting sqref="AE40">
    <cfRule type="expression" dxfId="1953" priority="2059">
      <formula>IF(RIGHT(TEXT(AE40,"0.#"),1)=".",FALSE,TRUE)</formula>
    </cfRule>
    <cfRule type="expression" dxfId="1952" priority="2060">
      <formula>IF(RIGHT(TEXT(AE40,"0.#"),1)=".",TRUE,FALSE)</formula>
    </cfRule>
  </conditionalFormatting>
  <conditionalFormatting sqref="AE41">
    <cfRule type="expression" dxfId="1951" priority="2057">
      <formula>IF(RIGHT(TEXT(AE41,"0.#"),1)=".",FALSE,TRUE)</formula>
    </cfRule>
    <cfRule type="expression" dxfId="1950" priority="2058">
      <formula>IF(RIGHT(TEXT(AE41,"0.#"),1)=".",TRUE,FALSE)</formula>
    </cfRule>
  </conditionalFormatting>
  <conditionalFormatting sqref="AI41">
    <cfRule type="expression" dxfId="1949" priority="2055">
      <formula>IF(RIGHT(TEXT(AI41,"0.#"),1)=".",FALSE,TRUE)</formula>
    </cfRule>
    <cfRule type="expression" dxfId="1948" priority="2056">
      <formula>IF(RIGHT(TEXT(AI41,"0.#"),1)=".",TRUE,FALSE)</formula>
    </cfRule>
  </conditionalFormatting>
  <conditionalFormatting sqref="AI40">
    <cfRule type="expression" dxfId="1947" priority="2053">
      <formula>IF(RIGHT(TEXT(AI40,"0.#"),1)=".",FALSE,TRUE)</formula>
    </cfRule>
    <cfRule type="expression" dxfId="1946" priority="2054">
      <formula>IF(RIGHT(TEXT(AI40,"0.#"),1)=".",TRUE,FALSE)</formula>
    </cfRule>
  </conditionalFormatting>
  <conditionalFormatting sqref="AI39">
    <cfRule type="expression" dxfId="1945" priority="2051">
      <formula>IF(RIGHT(TEXT(AI39,"0.#"),1)=".",FALSE,TRUE)</formula>
    </cfRule>
    <cfRule type="expression" dxfId="1944" priority="2052">
      <formula>IF(RIGHT(TEXT(AI39,"0.#"),1)=".",TRUE,FALSE)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AD14:AJ14">
    <cfRule type="expression" dxfId="771" priority="73">
      <formula>IF(RIGHT(TEXT(AD14,"0.#"),1)=".",FALSE,TRUE)</formula>
    </cfRule>
    <cfRule type="expression" dxfId="770" priority="74">
      <formula>IF(RIGHT(TEXT(AD14,"0.#"),1)=".",TRUE,FALSE)</formula>
    </cfRule>
  </conditionalFormatting>
  <conditionalFormatting sqref="AD15:AJ17 AD13:AJ13">
    <cfRule type="expression" dxfId="769" priority="71">
      <formula>IF(RIGHT(TEXT(AD13,"0.#"),1)=".",FALSE,TRUE)</formula>
    </cfRule>
    <cfRule type="expression" dxfId="768" priority="72">
      <formula>IF(RIGHT(TEXT(AD13,"0.#"),1)=".",TRUE,FALSE)</formula>
    </cfRule>
  </conditionalFormatting>
  <conditionalFormatting sqref="P14:AC14">
    <cfRule type="expression" dxfId="767" priority="69">
      <formula>IF(RIGHT(TEXT(P14,"0.#"),1)=".",FALSE,TRUE)</formula>
    </cfRule>
    <cfRule type="expression" dxfId="766" priority="70">
      <formula>IF(RIGHT(TEXT(P14,"0.#"),1)=".",TRUE,FALSE)</formula>
    </cfRule>
  </conditionalFormatting>
  <conditionalFormatting sqref="P15:AC17 P13:AC13">
    <cfRule type="expression" dxfId="765" priority="67">
      <formula>IF(RIGHT(TEXT(P13,"0.#"),1)=".",FALSE,TRUE)</formula>
    </cfRule>
    <cfRule type="expression" dxfId="764" priority="68">
      <formula>IF(RIGHT(TEXT(P13,"0.#"),1)=".",TRUE,FALSE)</formula>
    </cfRule>
  </conditionalFormatting>
  <conditionalFormatting sqref="P23">
    <cfRule type="expression" dxfId="763" priority="65">
      <formula>IF(RIGHT(TEXT(P23,"0.#"),1)=".",FALSE,TRUE)</formula>
    </cfRule>
    <cfRule type="expression" dxfId="762" priority="66">
      <formula>IF(RIGHT(TEXT(P23,"0.#"),1)=".",TRUE,FALSE)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AE33">
    <cfRule type="expression" dxfId="759" priority="63">
      <formula>IF(RIGHT(TEXT(AE33,"0.#"),1)=".",FALSE,TRUE)</formula>
    </cfRule>
    <cfRule type="expression" dxfId="758" priority="64">
      <formula>IF(RIGHT(TEXT(AE33,"0.#"),1)=".",TRUE,FALSE)</formula>
    </cfRule>
  </conditionalFormatting>
  <conditionalFormatting sqref="AI33:AI34">
    <cfRule type="expression" dxfId="757" priority="59">
      <formula>IF(RIGHT(TEXT(AI33,"0.#"),1)=".",FALSE,TRUE)</formula>
    </cfRule>
    <cfRule type="expression" dxfId="756" priority="60">
      <formula>IF(RIGHT(TEXT(AI33,"0.#"),1)=".",TRUE,FALSE)</formula>
    </cfRule>
  </conditionalFormatting>
  <conditionalFormatting sqref="AE32">
    <cfRule type="expression" dxfId="755" priority="57">
      <formula>IF(RIGHT(TEXT(AE32,"0.#"),1)=".",FALSE,TRUE)</formula>
    </cfRule>
    <cfRule type="expression" dxfId="754" priority="58">
      <formula>IF(RIGHT(TEXT(AE32,"0.#"),1)=".",TRUE,FALSE)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101">
    <cfRule type="expression" dxfId="751" priority="53">
      <formula>IF(RIGHT(TEXT(AM101,"0.#"),1)=".",FALSE,TRUE)</formula>
    </cfRule>
    <cfRule type="expression" dxfId="750" priority="54">
      <formula>IF(RIGHT(TEXT(AM101,"0.#"),1)=".",TRUE,FALSE)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I102">
    <cfRule type="expression" dxfId="747" priority="49">
      <formula>IF(RIGHT(TEXT(AI102,"0.#"),1)=".",FALSE,TRUE)</formula>
    </cfRule>
    <cfRule type="expression" dxfId="746" priority="50">
      <formula>IF(RIGHT(TEXT(AI102,"0.#"),1)=".",TRUE,FALSE)</formula>
    </cfRule>
  </conditionalFormatting>
  <conditionalFormatting sqref="AM102">
    <cfRule type="expression" dxfId="745" priority="47">
      <formula>IF(RIGHT(TEXT(AM102,"0.#"),1)=".",FALSE,TRUE)</formula>
    </cfRule>
    <cfRule type="expression" dxfId="744" priority="48">
      <formula>IF(RIGHT(TEXT(AM102,"0.#"),1)=".",TRUE,FALSE)</formula>
    </cfRule>
  </conditionalFormatting>
  <conditionalFormatting sqref="AQ101">
    <cfRule type="expression" dxfId="743" priority="45">
      <formula>IF(RIGHT(TEXT(AQ101,"0.#"),1)=".",FALSE,TRUE)</formula>
    </cfRule>
    <cfRule type="expression" dxfId="742" priority="46">
      <formula>IF(RIGHT(TEXT(AQ101,"0.#"),1)=".",TRUE,FALSE)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04 AU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02"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01" t="s">
        <v>265</v>
      </c>
      <c r="H2" s="786"/>
      <c r="I2" s="786"/>
      <c r="J2" s="786"/>
      <c r="K2" s="786"/>
      <c r="L2" s="786"/>
      <c r="M2" s="786"/>
      <c r="N2" s="786"/>
      <c r="O2" s="787"/>
      <c r="P2" s="785" t="s">
        <v>59</v>
      </c>
      <c r="Q2" s="786"/>
      <c r="R2" s="786"/>
      <c r="S2" s="786"/>
      <c r="T2" s="786"/>
      <c r="U2" s="786"/>
      <c r="V2" s="786"/>
      <c r="W2" s="786"/>
      <c r="X2" s="787"/>
      <c r="Y2" s="1014"/>
      <c r="Z2" s="410"/>
      <c r="AA2" s="411"/>
      <c r="AB2" s="1018" t="s">
        <v>11</v>
      </c>
      <c r="AC2" s="1019"/>
      <c r="AD2" s="1020"/>
      <c r="AE2" s="1006" t="s">
        <v>357</v>
      </c>
      <c r="AF2" s="1006"/>
      <c r="AG2" s="1006"/>
      <c r="AH2" s="1006"/>
      <c r="AI2" s="1006" t="s">
        <v>363</v>
      </c>
      <c r="AJ2" s="1006"/>
      <c r="AK2" s="1006"/>
      <c r="AL2" s="1006"/>
      <c r="AM2" s="1006" t="s">
        <v>472</v>
      </c>
      <c r="AN2" s="1006"/>
      <c r="AO2" s="1006"/>
      <c r="AP2" s="457"/>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4"/>
      <c r="I4" s="1024"/>
      <c r="J4" s="1024"/>
      <c r="K4" s="1024"/>
      <c r="L4" s="1024"/>
      <c r="M4" s="1024"/>
      <c r="N4" s="1024"/>
      <c r="O4" s="1025"/>
      <c r="P4" s="158"/>
      <c r="Q4" s="1032"/>
      <c r="R4" s="1032"/>
      <c r="S4" s="1032"/>
      <c r="T4" s="1032"/>
      <c r="U4" s="1032"/>
      <c r="V4" s="1032"/>
      <c r="W4" s="1032"/>
      <c r="X4" s="1033"/>
      <c r="Y4" s="1010" t="s">
        <v>12</v>
      </c>
      <c r="Z4" s="1011"/>
      <c r="AA4" s="1012"/>
      <c r="AB4" s="553"/>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1" t="s">
        <v>54</v>
      </c>
      <c r="Z5" s="1007"/>
      <c r="AA5" s="1008"/>
      <c r="AB5" s="524"/>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9"/>
      <c r="H6" s="1030"/>
      <c r="I6" s="1030"/>
      <c r="J6" s="1030"/>
      <c r="K6" s="1030"/>
      <c r="L6" s="1030"/>
      <c r="M6" s="1030"/>
      <c r="N6" s="1030"/>
      <c r="O6" s="1031"/>
      <c r="P6" s="729"/>
      <c r="Q6" s="729"/>
      <c r="R6" s="729"/>
      <c r="S6" s="729"/>
      <c r="T6" s="729"/>
      <c r="U6" s="729"/>
      <c r="V6" s="729"/>
      <c r="W6" s="729"/>
      <c r="X6" s="1036"/>
      <c r="Y6" s="1037" t="s">
        <v>13</v>
      </c>
      <c r="Z6" s="1007"/>
      <c r="AA6" s="1008"/>
      <c r="AB6" s="460"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801" t="s">
        <v>265</v>
      </c>
      <c r="H9" s="786"/>
      <c r="I9" s="786"/>
      <c r="J9" s="786"/>
      <c r="K9" s="786"/>
      <c r="L9" s="786"/>
      <c r="M9" s="786"/>
      <c r="N9" s="786"/>
      <c r="O9" s="787"/>
      <c r="P9" s="785" t="s">
        <v>59</v>
      </c>
      <c r="Q9" s="786"/>
      <c r="R9" s="786"/>
      <c r="S9" s="786"/>
      <c r="T9" s="786"/>
      <c r="U9" s="786"/>
      <c r="V9" s="786"/>
      <c r="W9" s="786"/>
      <c r="X9" s="787"/>
      <c r="Y9" s="1014"/>
      <c r="Z9" s="410"/>
      <c r="AA9" s="411"/>
      <c r="AB9" s="1018" t="s">
        <v>11</v>
      </c>
      <c r="AC9" s="1019"/>
      <c r="AD9" s="1020"/>
      <c r="AE9" s="1006" t="s">
        <v>357</v>
      </c>
      <c r="AF9" s="1006"/>
      <c r="AG9" s="1006"/>
      <c r="AH9" s="1006"/>
      <c r="AI9" s="1006" t="s">
        <v>363</v>
      </c>
      <c r="AJ9" s="1006"/>
      <c r="AK9" s="1006"/>
      <c r="AL9" s="1006"/>
      <c r="AM9" s="1006" t="s">
        <v>472</v>
      </c>
      <c r="AN9" s="1006"/>
      <c r="AO9" s="1006"/>
      <c r="AP9" s="457"/>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3"/>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4"/>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9"/>
      <c r="H13" s="1030"/>
      <c r="I13" s="1030"/>
      <c r="J13" s="1030"/>
      <c r="K13" s="1030"/>
      <c r="L13" s="1030"/>
      <c r="M13" s="1030"/>
      <c r="N13" s="1030"/>
      <c r="O13" s="1031"/>
      <c r="P13" s="729"/>
      <c r="Q13" s="729"/>
      <c r="R13" s="729"/>
      <c r="S13" s="729"/>
      <c r="T13" s="729"/>
      <c r="U13" s="729"/>
      <c r="V13" s="729"/>
      <c r="W13" s="729"/>
      <c r="X13" s="1036"/>
      <c r="Y13" s="1037" t="s">
        <v>13</v>
      </c>
      <c r="Z13" s="1007"/>
      <c r="AA13" s="1008"/>
      <c r="AB13" s="460"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801" t="s">
        <v>265</v>
      </c>
      <c r="H16" s="786"/>
      <c r="I16" s="786"/>
      <c r="J16" s="786"/>
      <c r="K16" s="786"/>
      <c r="L16" s="786"/>
      <c r="M16" s="786"/>
      <c r="N16" s="786"/>
      <c r="O16" s="787"/>
      <c r="P16" s="785" t="s">
        <v>59</v>
      </c>
      <c r="Q16" s="786"/>
      <c r="R16" s="786"/>
      <c r="S16" s="786"/>
      <c r="T16" s="786"/>
      <c r="U16" s="786"/>
      <c r="V16" s="786"/>
      <c r="W16" s="786"/>
      <c r="X16" s="787"/>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7"/>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3"/>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4"/>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9"/>
      <c r="H20" s="1030"/>
      <c r="I20" s="1030"/>
      <c r="J20" s="1030"/>
      <c r="K20" s="1030"/>
      <c r="L20" s="1030"/>
      <c r="M20" s="1030"/>
      <c r="N20" s="1030"/>
      <c r="O20" s="1031"/>
      <c r="P20" s="729"/>
      <c r="Q20" s="729"/>
      <c r="R20" s="729"/>
      <c r="S20" s="729"/>
      <c r="T20" s="729"/>
      <c r="U20" s="729"/>
      <c r="V20" s="729"/>
      <c r="W20" s="729"/>
      <c r="X20" s="1036"/>
      <c r="Y20" s="1037" t="s">
        <v>13</v>
      </c>
      <c r="Z20" s="1007"/>
      <c r="AA20" s="1008"/>
      <c r="AB20" s="460"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801" t="s">
        <v>265</v>
      </c>
      <c r="H23" s="786"/>
      <c r="I23" s="786"/>
      <c r="J23" s="786"/>
      <c r="K23" s="786"/>
      <c r="L23" s="786"/>
      <c r="M23" s="786"/>
      <c r="N23" s="786"/>
      <c r="O23" s="787"/>
      <c r="P23" s="785" t="s">
        <v>59</v>
      </c>
      <c r="Q23" s="786"/>
      <c r="R23" s="786"/>
      <c r="S23" s="786"/>
      <c r="T23" s="786"/>
      <c r="U23" s="786"/>
      <c r="V23" s="786"/>
      <c r="W23" s="786"/>
      <c r="X23" s="787"/>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7"/>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3"/>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4"/>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9"/>
      <c r="H27" s="1030"/>
      <c r="I27" s="1030"/>
      <c r="J27" s="1030"/>
      <c r="K27" s="1030"/>
      <c r="L27" s="1030"/>
      <c r="M27" s="1030"/>
      <c r="N27" s="1030"/>
      <c r="O27" s="1031"/>
      <c r="P27" s="729"/>
      <c r="Q27" s="729"/>
      <c r="R27" s="729"/>
      <c r="S27" s="729"/>
      <c r="T27" s="729"/>
      <c r="U27" s="729"/>
      <c r="V27" s="729"/>
      <c r="W27" s="729"/>
      <c r="X27" s="1036"/>
      <c r="Y27" s="1037" t="s">
        <v>13</v>
      </c>
      <c r="Z27" s="1007"/>
      <c r="AA27" s="1008"/>
      <c r="AB27" s="460"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801" t="s">
        <v>265</v>
      </c>
      <c r="H30" s="786"/>
      <c r="I30" s="786"/>
      <c r="J30" s="786"/>
      <c r="K30" s="786"/>
      <c r="L30" s="786"/>
      <c r="M30" s="786"/>
      <c r="N30" s="786"/>
      <c r="O30" s="787"/>
      <c r="P30" s="785" t="s">
        <v>59</v>
      </c>
      <c r="Q30" s="786"/>
      <c r="R30" s="786"/>
      <c r="S30" s="786"/>
      <c r="T30" s="786"/>
      <c r="U30" s="786"/>
      <c r="V30" s="786"/>
      <c r="W30" s="786"/>
      <c r="X30" s="787"/>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7"/>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3"/>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4"/>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9"/>
      <c r="H34" s="1030"/>
      <c r="I34" s="1030"/>
      <c r="J34" s="1030"/>
      <c r="K34" s="1030"/>
      <c r="L34" s="1030"/>
      <c r="M34" s="1030"/>
      <c r="N34" s="1030"/>
      <c r="O34" s="1031"/>
      <c r="P34" s="729"/>
      <c r="Q34" s="729"/>
      <c r="R34" s="729"/>
      <c r="S34" s="729"/>
      <c r="T34" s="729"/>
      <c r="U34" s="729"/>
      <c r="V34" s="729"/>
      <c r="W34" s="729"/>
      <c r="X34" s="1036"/>
      <c r="Y34" s="1037" t="s">
        <v>13</v>
      </c>
      <c r="Z34" s="1007"/>
      <c r="AA34" s="1008"/>
      <c r="AB34" s="460"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801" t="s">
        <v>265</v>
      </c>
      <c r="H37" s="786"/>
      <c r="I37" s="786"/>
      <c r="J37" s="786"/>
      <c r="K37" s="786"/>
      <c r="L37" s="786"/>
      <c r="M37" s="786"/>
      <c r="N37" s="786"/>
      <c r="O37" s="787"/>
      <c r="P37" s="785" t="s">
        <v>59</v>
      </c>
      <c r="Q37" s="786"/>
      <c r="R37" s="786"/>
      <c r="S37" s="786"/>
      <c r="T37" s="786"/>
      <c r="U37" s="786"/>
      <c r="V37" s="786"/>
      <c r="W37" s="786"/>
      <c r="X37" s="787"/>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7"/>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3"/>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4"/>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9"/>
      <c r="H41" s="1030"/>
      <c r="I41" s="1030"/>
      <c r="J41" s="1030"/>
      <c r="K41" s="1030"/>
      <c r="L41" s="1030"/>
      <c r="M41" s="1030"/>
      <c r="N41" s="1030"/>
      <c r="O41" s="1031"/>
      <c r="P41" s="729"/>
      <c r="Q41" s="729"/>
      <c r="R41" s="729"/>
      <c r="S41" s="729"/>
      <c r="T41" s="729"/>
      <c r="U41" s="729"/>
      <c r="V41" s="729"/>
      <c r="W41" s="729"/>
      <c r="X41" s="1036"/>
      <c r="Y41" s="1037" t="s">
        <v>13</v>
      </c>
      <c r="Z41" s="1007"/>
      <c r="AA41" s="1008"/>
      <c r="AB41" s="460"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801" t="s">
        <v>265</v>
      </c>
      <c r="H44" s="786"/>
      <c r="I44" s="786"/>
      <c r="J44" s="786"/>
      <c r="K44" s="786"/>
      <c r="L44" s="786"/>
      <c r="M44" s="786"/>
      <c r="N44" s="786"/>
      <c r="O44" s="787"/>
      <c r="P44" s="785" t="s">
        <v>59</v>
      </c>
      <c r="Q44" s="786"/>
      <c r="R44" s="786"/>
      <c r="S44" s="786"/>
      <c r="T44" s="786"/>
      <c r="U44" s="786"/>
      <c r="V44" s="786"/>
      <c r="W44" s="786"/>
      <c r="X44" s="787"/>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7"/>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3"/>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4"/>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9"/>
      <c r="H48" s="1030"/>
      <c r="I48" s="1030"/>
      <c r="J48" s="1030"/>
      <c r="K48" s="1030"/>
      <c r="L48" s="1030"/>
      <c r="M48" s="1030"/>
      <c r="N48" s="1030"/>
      <c r="O48" s="1031"/>
      <c r="P48" s="729"/>
      <c r="Q48" s="729"/>
      <c r="R48" s="729"/>
      <c r="S48" s="729"/>
      <c r="T48" s="729"/>
      <c r="U48" s="729"/>
      <c r="V48" s="729"/>
      <c r="W48" s="729"/>
      <c r="X48" s="1036"/>
      <c r="Y48" s="1037" t="s">
        <v>13</v>
      </c>
      <c r="Z48" s="1007"/>
      <c r="AA48" s="1008"/>
      <c r="AB48" s="460"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801" t="s">
        <v>265</v>
      </c>
      <c r="H51" s="786"/>
      <c r="I51" s="786"/>
      <c r="J51" s="786"/>
      <c r="K51" s="786"/>
      <c r="L51" s="786"/>
      <c r="M51" s="786"/>
      <c r="N51" s="786"/>
      <c r="O51" s="787"/>
      <c r="P51" s="785" t="s">
        <v>59</v>
      </c>
      <c r="Q51" s="786"/>
      <c r="R51" s="786"/>
      <c r="S51" s="786"/>
      <c r="T51" s="786"/>
      <c r="U51" s="786"/>
      <c r="V51" s="786"/>
      <c r="W51" s="786"/>
      <c r="X51" s="787"/>
      <c r="Y51" s="1014"/>
      <c r="Z51" s="410"/>
      <c r="AA51" s="411"/>
      <c r="AB51" s="457" t="s">
        <v>11</v>
      </c>
      <c r="AC51" s="1019"/>
      <c r="AD51" s="1020"/>
      <c r="AE51" s="1006" t="s">
        <v>357</v>
      </c>
      <c r="AF51" s="1006"/>
      <c r="AG51" s="1006"/>
      <c r="AH51" s="1006"/>
      <c r="AI51" s="1006" t="s">
        <v>363</v>
      </c>
      <c r="AJ51" s="1006"/>
      <c r="AK51" s="1006"/>
      <c r="AL51" s="1006"/>
      <c r="AM51" s="1006" t="s">
        <v>472</v>
      </c>
      <c r="AN51" s="1006"/>
      <c r="AO51" s="1006"/>
      <c r="AP51" s="457"/>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3"/>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4"/>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9"/>
      <c r="H55" s="1030"/>
      <c r="I55" s="1030"/>
      <c r="J55" s="1030"/>
      <c r="K55" s="1030"/>
      <c r="L55" s="1030"/>
      <c r="M55" s="1030"/>
      <c r="N55" s="1030"/>
      <c r="O55" s="1031"/>
      <c r="P55" s="729"/>
      <c r="Q55" s="729"/>
      <c r="R55" s="729"/>
      <c r="S55" s="729"/>
      <c r="T55" s="729"/>
      <c r="U55" s="729"/>
      <c r="V55" s="729"/>
      <c r="W55" s="729"/>
      <c r="X55" s="1036"/>
      <c r="Y55" s="1037" t="s">
        <v>13</v>
      </c>
      <c r="Z55" s="1007"/>
      <c r="AA55" s="1008"/>
      <c r="AB55" s="460"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801" t="s">
        <v>265</v>
      </c>
      <c r="H58" s="786"/>
      <c r="I58" s="786"/>
      <c r="J58" s="786"/>
      <c r="K58" s="786"/>
      <c r="L58" s="786"/>
      <c r="M58" s="786"/>
      <c r="N58" s="786"/>
      <c r="O58" s="787"/>
      <c r="P58" s="785" t="s">
        <v>59</v>
      </c>
      <c r="Q58" s="786"/>
      <c r="R58" s="786"/>
      <c r="S58" s="786"/>
      <c r="T58" s="786"/>
      <c r="U58" s="786"/>
      <c r="V58" s="786"/>
      <c r="W58" s="786"/>
      <c r="X58" s="787"/>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7"/>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3"/>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4"/>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9"/>
      <c r="H62" s="1030"/>
      <c r="I62" s="1030"/>
      <c r="J62" s="1030"/>
      <c r="K62" s="1030"/>
      <c r="L62" s="1030"/>
      <c r="M62" s="1030"/>
      <c r="N62" s="1030"/>
      <c r="O62" s="1031"/>
      <c r="P62" s="729"/>
      <c r="Q62" s="729"/>
      <c r="R62" s="729"/>
      <c r="S62" s="729"/>
      <c r="T62" s="729"/>
      <c r="U62" s="729"/>
      <c r="V62" s="729"/>
      <c r="W62" s="729"/>
      <c r="X62" s="1036"/>
      <c r="Y62" s="1037" t="s">
        <v>13</v>
      </c>
      <c r="Z62" s="1007"/>
      <c r="AA62" s="1008"/>
      <c r="AB62" s="460"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801" t="s">
        <v>265</v>
      </c>
      <c r="H65" s="786"/>
      <c r="I65" s="786"/>
      <c r="J65" s="786"/>
      <c r="K65" s="786"/>
      <c r="L65" s="786"/>
      <c r="M65" s="786"/>
      <c r="N65" s="786"/>
      <c r="O65" s="787"/>
      <c r="P65" s="785" t="s">
        <v>59</v>
      </c>
      <c r="Q65" s="786"/>
      <c r="R65" s="786"/>
      <c r="S65" s="786"/>
      <c r="T65" s="786"/>
      <c r="U65" s="786"/>
      <c r="V65" s="786"/>
      <c r="W65" s="786"/>
      <c r="X65" s="787"/>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7"/>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3"/>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4"/>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9"/>
      <c r="H69" s="1030"/>
      <c r="I69" s="1030"/>
      <c r="J69" s="1030"/>
      <c r="K69" s="1030"/>
      <c r="L69" s="1030"/>
      <c r="M69" s="1030"/>
      <c r="N69" s="1030"/>
      <c r="O69" s="1031"/>
      <c r="P69" s="729"/>
      <c r="Q69" s="729"/>
      <c r="R69" s="729"/>
      <c r="S69" s="729"/>
      <c r="T69" s="729"/>
      <c r="U69" s="729"/>
      <c r="V69" s="729"/>
      <c r="W69" s="729"/>
      <c r="X69" s="1036"/>
      <c r="Y69" s="301" t="s">
        <v>13</v>
      </c>
      <c r="Z69" s="1007"/>
      <c r="AA69" s="1008"/>
      <c r="AB69" s="49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5"/>
      <c r="B4" s="1046"/>
      <c r="C4" s="1046"/>
      <c r="D4" s="1046"/>
      <c r="E4" s="1046"/>
      <c r="F4" s="1047"/>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2018-05-25T01:06:44Z</cp:lastPrinted>
  <dcterms:created xsi:type="dcterms:W3CDTF">2012-03-13T00:50:25Z</dcterms:created>
  <dcterms:modified xsi:type="dcterms:W3CDTF">2018-07-04T06:58:56Z</dcterms:modified>
</cp:coreProperties>
</file>