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<sst xmlns="http://schemas.openxmlformats.org/spreadsheetml/2006/main" count="2863" uniqueCount="638">
  <si>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</si>
  <si>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</si>
  <si>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</si>
  <si>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</si>
  <si>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</si>
  <si>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</si>
  <si>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</si>
  <si>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</si>
  <si>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</si>
  <si>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</si>
  <si>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</si>
  <si>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</si>
  <si>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</si>
  <si>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</si>
  <si>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</si>
  <si>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</si>
  <si>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</si>
  <si>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</si>
  <si>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</si>
  <si>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</si>
  <si>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</si>
  <si>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</si>
  <si>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</si>
  <si>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</si>
  <si>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</si>
  <si>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</si>
  <si>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</si>
  <si>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</si>
  <si>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</si>
  <si>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</si>
  <si>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</si>
  <si>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</si>
  <si>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</si>
  <si>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</si>
  <si>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</si>
  <si>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</si>
  <si>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</si>
  <si>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</si>
  <si>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</si>
  <si>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</si>
  <si>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</si>
  <si>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</si>
  <si>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</si>
  <si>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</si>
  <si>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</si>
  <si>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</si>
  <si>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</si>
  <si>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</si>
  <si>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</si>
  <si>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</si>
  <si>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</si>
  <si>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</si>
  <si>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</si>
  <si>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</si>
  <si>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</si>
  <si>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</si>
  <si>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</si>
  <si>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</si>
  <si>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</si>
  <si>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</si>
  <si>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</si>
  <si>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</si>
  <si>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</si>
  <si>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</si>
  <si>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</si>
  <si>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</si>
  <si>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</si>
  <si>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</si>
  <si>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</si>
  <si>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</si>
  <si>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</si>
  <si>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</si>
  <si>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</si>
  <si>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</si>
  <si>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</si>
  <si>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</si>
  <si>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</si>
  <si>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</si>
  <si>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</si>
  <si>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</si>
  <si>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</si>
  <si>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</si>
  <si>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</si>
  <si>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</si>
  <si>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</si>
  <si>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</si>
  <si>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</si>
  <si>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</si>
  <si>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</si>
  <si>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</si>
  <si>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</si>
  <si>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</si>
  <si>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</si>
  <si>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</si>
  <si>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</si>
  <si>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</si>
  <si>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</si>
  <si>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</si>
  <si>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</si>
  <si>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</si>
  <si>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</si>
  <si>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</si>
  <si>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</si>
  <si>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</si>
  <si>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</si>
  <si>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</si>
  <si>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</si>
  <si>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</si>
  <si>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</si>
  <si>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</si>
  <si>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</si>
  <si>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</si>
  <si>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</si>
  <si>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</si>
  <si>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</si>
  <si>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</si>
  <si>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</si>
  <si>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</si>
  <si>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</si>
  <si>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</si>
  <si>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</si>
  <si>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</si>
  <si>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</si>
  <si>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</si>
  <si>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</si>
  <si>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</si>
  <si>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</si>
  <si>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</si>
  <si>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</si>
  <si>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</si>
  <si>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</si>
  <si>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</si>
  <si>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</si>
  <si>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</si>
  <si>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</si>
  <si>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</si>
  <si>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</si>
  <si>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</si>
  <si>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</si>
  <si>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</si>
  <si>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</si>
  <si>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</si>
  <si>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</si>
  <si>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</si>
  <si>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</si>
  <si>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</si>
  <si>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</si>
  <si>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</si>
  <si>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</si>
  <si>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</si>
  <si>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</si>
  <si>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</si>
  <si>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</si>
  <si>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</si>
  <si>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</si>
  <si>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</si>
  <si>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</si>
  <si>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</si>
  <si>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</si>
  <si>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</si>
  <si>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</si>
  <si>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</si>
  <si>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</si>
  <si>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</si>
  <si>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</si>
  <si>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</si>
  <si>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</si>
  <si>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</si>
  <si>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</si>
  <si>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</si>
  <si>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</si>
  <si>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</si>
  <si>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</si>
  <si>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</si>
  <si>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</si>
  <si>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</si>
  <si>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</si>
  <si>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</si>
  <si>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</si>
  <si>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</si>
  <si>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</si>
  <si>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</si>
  <si>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</si>
  <si>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</si>
  <si>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</si>
  <si>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</si>
  <si>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</si>
  <si>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</si>
  <si>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</si>
  <si>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</si>
  <si>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</si>
  <si>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</si>
  <si>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</si>
  <si>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</si>
  <si>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</si>
  <si>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</si>
  <si>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</si>
  <si>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</si>
  <si>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</si>
  <si>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</si>
  <si>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</si>
  <si>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</si>
  <si>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</si>
  <si>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</si>
  <si>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</si>
  <si>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</si>
  <si>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</si>
  <si>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</si>
  <si>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</si>
  <si>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</si>
  <si>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</si>
  <si>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</si>
  <si>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</si>
  <si>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</si>
  <si>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</si>
  <si>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</si>
  <si>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</si>
  <si>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</si>
  <si>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</si>
  <si>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</si>
  <si>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</si>
  <si>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</si>
  <si>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</si>
  <si>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</si>
  <si>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</si>
  <si>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</si>
  <si>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</si>
  <si>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</si>
  <si>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</si>
  <si>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</si>
  <si>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</si>
  <si>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</si>
  <si>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</si>
  <si>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</si>
  <si>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</si>
  <si>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</si>
  <si>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</si>
  <si>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</si>
  <si>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</si>
  <si>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</si>
  <si>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</si>
  <si>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</si>
  <si>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</si>
  <si>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</si>
  <si>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</si>
  <si>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</si>
  <si>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</si>
  <si>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</si>
  <si>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</si>
  <si>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</si>
  <si>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</si>
  <si>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</si>
  <si>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</si>
  <si>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</si>
  <si>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</si>
  <si>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</si>
  <si>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</si>
  <si>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</si>
  <si>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</si>
  <si>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</si>
  <si>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</si>
  <si>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</si>
  <si>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</si>
  <si>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</si>
  <si>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</si>
  <si>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</si>
  <si>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</si>
  <si>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</si>
  <si>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</si>
  <si>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</si>
  <si>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</si>
  <si>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</si>
  <si>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</si>
  <si>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</si>
  <si>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</si>
  <si>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</si>
  <si>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</si>
  <si>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</si>
  <si>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</si>
  <si>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</si>
  <si>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</si>
  <si>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</si>
  <si>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</si>
  <si>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</si>
  <si>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</si>
  <si>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</si>
  <si>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</si>
  <si>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</si>
  <si>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</si>
  <si>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</si>
  <si>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</si>
  <si>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</si>
  <si>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</si>
  <si>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</si>
  <si>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</si>
  <si>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</si>
  <si>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</si>
  <si>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</si>
  <si>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</si>
  <si>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</si>
  <si>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</si>
  <si>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</si>
  <si>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</si>
  <si>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</si>
  <si>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</si>
  <si>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</si>
  <si>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</si>
  <si>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</si>
  <si>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</si>
  <si>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</si>
  <si>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</si>
  <si>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</si>
  <si>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</si>
  <si>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</si>
  <si>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</si>
  <si>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</si>
  <si>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</si>
  <si>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</si>
  <si>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</si>
  <si>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</si>
  <si>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</si>
  <si>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</si>
  <si>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</si>
  <si>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</si>
  <si>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</si>
  <si>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</si>
  <si>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</si>
  <si>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</si>
  <si>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</si>
  <si>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</si>
  <si>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</si>
  <si>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</si>
  <si>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</si>
  <si>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</si>
  <si>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</si>
  <si>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</si>
  <si>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</si>
  <si>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</si>
  <si>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</si>
  <si>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</si>
  <si>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</si>
  <si>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</si>
  <si>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</si>
  <si>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</si>
  <si>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</si>
  <si>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</si>
  <si>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</si>
  <si>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</si>
  <si>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</si>
  <si>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</si>
  <si>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</si>
  <si>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</si>
  <si>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</si>
  <si>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</si>
  <si>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</si>
  <si>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</si>
  <si>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</si>
  <si>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</si>
  <si>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</si>
  <si>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</si>
  <si>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</si>
  <si>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</si>
  <si>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</si>
  <si>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</si>
  <si>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</si>
  <si>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</si>
  <si>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</si>
  <si>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</si>
  <si>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</si>
  <si>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</si>
  <si>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</si>
  <si>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</si>
  <si>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</si>
  <si>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</si>
  <si>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</si>
  <si>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</si>
  <si>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</si>
  <si>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</si>
  <si>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</si>
  <si>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</si>
  <si>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</si>
  <si>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</si>
  <si>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</si>
  <si>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</si>
  <si>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</si>
  <si>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</si>
  <si>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</si>
  <si>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</si>
  <si>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</si>
  <si>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</si>
  <si>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</si>
  <si>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</si>
  <si>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</si>
  <si>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</si>
  <si>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</si>
  <si>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</si>
  <si>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</si>
  <si>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</si>
  <si>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</si>
  <si>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</si>
  <si>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</si>
  <si>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</si>
  <si>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</si>
  <si>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</si>
  <si>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</si>
  <si>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</si>
  <si>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</si>
  <si>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</si>
  <si>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</si>
  <si>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</si>
  <si>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</si>
  <si>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</si>
  <si>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</si>
  <si>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</si>
  <si>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</si>
  <si>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</si>
  <si>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</si>
  <si>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</si>
  <si>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</si>
  <si>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</si>
  <si>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</si>
  <si>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</si>
  <si>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</si>
  <si>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</si>
  <si>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</si>
  <si>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</si>
  <si>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</si>
  <si>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</si>
  <si>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</si>
  <si>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</si>
  <si>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</si>
  <si>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</si>
  <si>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</si>
  <si>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</si>
  <si>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</si>
  <si>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</si>
  <si>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</si>
  <si>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</si>
  <si>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</si>
  <si>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</si>
  <si>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</si>
  <si>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</si>
  <si>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</si>
  <si>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</si>
  <si>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</si>
  <si>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</si>
  <si>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</si>
  <si>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</si>
  <si>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</si>
  <si>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</si>
  <si>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</si>
  <si>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</si>
  <si>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</si>
  <si>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</si>
  <si>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</si>
  <si>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</si>
  <si>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</si>
  <si>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</si>
  <si>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</si>
  <si>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</si>
  <si>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</si>
  <si>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</si>
  <si>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</si>
  <si>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</si>
  <si>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</si>
  <si>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</si>
  <si>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</si>
  <si>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</si>
  <si>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</si>
  <si>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</si>
  <si>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</si>
  <si>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</si>
  <si>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</si>
  <si>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</si>
  <si>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</si>
  <si>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</si>
  <si>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</si>
  <si>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</si>
  <si>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</si>
  <si>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</si>
  <si>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</si>
  <si>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</si>
  <si>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</si>
  <si>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</si>
  <si>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</si>
  <si>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</si>
  <si>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</si>
  <si>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</si>
  <si>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</si>
  <si>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</si>
  <si>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</si>
  <si>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</si>
  <si>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</si>
  <si>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</si>
  <si>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</si>
  <si>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</si>
  <si>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</si>
  <si>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</si>
  <si>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</si>
  <si>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</si>
  <si>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</si>
  <si>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</si>
  <si>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</si>
  <si>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</si>
  <si>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</si>
  <si>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</si>
  <si>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</si>
  <si>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</si>
  <si>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</si>
  <si>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</si>
  <si>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</si>
  <si>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</si>
  <si>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</si>
  <si>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</si>
  <si>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</si>
  <si>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</si>
  <si>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</si>
  <si>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</si>
  <si>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</si>
  <si>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</si>
  <si>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</si>
  <si>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</si>
  <si>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</si>
  <si>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</si>
  <si>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</si>
  <si>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</si>
  <si>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</si>
  <si>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</si>
  <si>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</si>
  <si>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</si>
  <si>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</si>
  <si>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</si>
  <si>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</si>
  <si>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</si>
  <si>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</si>
  <si>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</si>
  <si>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</si>
  <si>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</si>
  <si>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</si>
  <si>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</si>
  <si>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</si>
  <si>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</si>
  <si>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</si>
  <si>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</si>
  <si>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</si>
  <si>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</si>
  <si>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</si>
  <si>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</si>
  <si>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</si>
  <si>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</si>
  <si>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東京国際連合広報センター拠出金</t>
    <phoneticPr fontId="5"/>
  </si>
  <si>
    <t>総合外交政策局</t>
    <phoneticPr fontId="5"/>
  </si>
  <si>
    <t>国連企画調整課</t>
    <phoneticPr fontId="5"/>
  </si>
  <si>
    <t>課長　三宅　浩史</t>
    <phoneticPr fontId="5"/>
  </si>
  <si>
    <t>○</t>
  </si>
  <si>
    <t>外務省設置法第４条第３項</t>
    <phoneticPr fontId="5"/>
  </si>
  <si>
    <t>国連憲章第１７条２項</t>
    <phoneticPr fontId="5"/>
  </si>
  <si>
    <t>-</t>
  </si>
  <si>
    <t>-</t>
    <phoneticPr fontId="5"/>
  </si>
  <si>
    <t>-</t>
    <phoneticPr fontId="5"/>
  </si>
  <si>
    <t>-</t>
    <phoneticPr fontId="5"/>
  </si>
  <si>
    <t>-</t>
    <phoneticPr fontId="5"/>
  </si>
  <si>
    <t>-</t>
    <phoneticPr fontId="5"/>
  </si>
  <si>
    <t>-</t>
    <phoneticPr fontId="5"/>
  </si>
  <si>
    <t>-</t>
    <phoneticPr fontId="5"/>
  </si>
  <si>
    <t>-</t>
    <phoneticPr fontId="5"/>
  </si>
  <si>
    <t>広報活動費</t>
    <phoneticPr fontId="5"/>
  </si>
  <si>
    <t>施設費</t>
    <phoneticPr fontId="5"/>
  </si>
  <si>
    <t>万件／年</t>
    <phoneticPr fontId="5"/>
  </si>
  <si>
    <t>国連文書等翻訳数</t>
    <phoneticPr fontId="5"/>
  </si>
  <si>
    <t>個</t>
    <rPh sb="0" eb="1">
      <t>コ</t>
    </rPh>
    <phoneticPr fontId="5"/>
  </si>
  <si>
    <t>広報資料発行数</t>
    <phoneticPr fontId="5"/>
  </si>
  <si>
    <t>部</t>
    <rPh sb="0" eb="1">
      <t>ブ</t>
    </rPh>
    <phoneticPr fontId="5"/>
  </si>
  <si>
    <t>シンポジウム・セミナー等開催数</t>
    <phoneticPr fontId="5"/>
  </si>
  <si>
    <t>回</t>
    <rPh sb="0" eb="1">
      <t>カイ</t>
    </rPh>
    <phoneticPr fontId="5"/>
  </si>
  <si>
    <t>シンポジウム・セミナー等参加者数</t>
    <phoneticPr fontId="5"/>
  </si>
  <si>
    <t>人</t>
    <rPh sb="0" eb="1">
      <t>ヒト</t>
    </rPh>
    <phoneticPr fontId="5"/>
  </si>
  <si>
    <t>プレス対応・記事・インタビューの実施等</t>
    <phoneticPr fontId="5"/>
  </si>
  <si>
    <t>予算額/利用者数</t>
    <phoneticPr fontId="5"/>
  </si>
  <si>
    <t>円</t>
    <rPh sb="0" eb="1">
      <t>エン</t>
    </rPh>
    <phoneticPr fontId="5"/>
  </si>
  <si>
    <t>基本目標Ⅶ　分担金・拠出金</t>
    <phoneticPr fontId="5"/>
  </si>
  <si>
    <t>施策Ⅶ－１　国際機関を通じた政務及び安全保障分野に係る国際貢献</t>
    <phoneticPr fontId="5"/>
  </si>
  <si>
    <t>-</t>
    <phoneticPr fontId="5"/>
  </si>
  <si>
    <t>-</t>
    <phoneticPr fontId="5"/>
  </si>
  <si>
    <t>-</t>
    <phoneticPr fontId="5"/>
  </si>
  <si>
    <t>-</t>
    <phoneticPr fontId="5"/>
  </si>
  <si>
    <t>-</t>
    <phoneticPr fontId="5"/>
  </si>
  <si>
    <t>広報・啓発活動を積極的に推進することで，若者を始めとする国民の国連の活動や国連を通じた日本の取組に対する理解を促進する。また，こうした取組を通じ，より多くの日本人に国際機関勤務への関心を喚起する。</t>
    <phoneticPr fontId="5"/>
  </si>
  <si>
    <t>ＵＮＩＣ東京の活動は，国連機関として，国連の取組や国連を通じた日本の国際貢献について広く周知するものであり，日本政府が行う国連広報を補完する形で，日本国民の国連及び日本の国連政策に対する理解を促進することに貢献している。また，インタビュー等の実施を通じて，日本人国連職員の活動等についても広報を行い，国際機関で勤務することの魅力を発信。将来，国際社会で活躍するグローバル人材の育成にも資する活動を行っており，国際機関における日本の人的貢献の強化に貢献している。</t>
    <phoneticPr fontId="5"/>
  </si>
  <si>
    <t>-</t>
    <phoneticPr fontId="5"/>
  </si>
  <si>
    <t>-</t>
    <phoneticPr fontId="5"/>
  </si>
  <si>
    <t>国連の活動や日本の国連政策に対する国民の理解促進は，国際社会の平和と安全の維持促進や地球規模課題への対応等，日本がその重要外交課題を遂行するに当たり不可欠であり，政策目的の達成手段として必要かつ適切。</t>
    <phoneticPr fontId="5"/>
  </si>
  <si>
    <t>‐</t>
  </si>
  <si>
    <t>無</t>
  </si>
  <si>
    <t>講演会等を実施するような場合にも，受入先となる大学等と費用負担を折半する等，関係機関と協力し，リソースを持ち寄って事業を実施しており，負担関係は妥当であると考える。</t>
    <phoneticPr fontId="5"/>
  </si>
  <si>
    <t>国連事務局の規則に則り，然るべく対応している。</t>
    <phoneticPr fontId="5"/>
  </si>
  <si>
    <t>成果物については，各種広報手段を用いて十分に活用されている。</t>
    <phoneticPr fontId="5"/>
  </si>
  <si>
    <t>本件事業と類似の事業は無い（東京国際連合広報センターへ拠出している事業は他に無い。）。</t>
    <phoneticPr fontId="5"/>
  </si>
  <si>
    <t>-</t>
    <phoneticPr fontId="5"/>
  </si>
  <si>
    <t>134</t>
    <phoneticPr fontId="5"/>
  </si>
  <si>
    <t>132</t>
    <phoneticPr fontId="5"/>
  </si>
  <si>
    <t>158</t>
    <phoneticPr fontId="5"/>
  </si>
  <si>
    <t>166</t>
    <phoneticPr fontId="5"/>
  </si>
  <si>
    <t>157</t>
    <phoneticPr fontId="5"/>
  </si>
  <si>
    <t>198</t>
    <phoneticPr fontId="5"/>
  </si>
  <si>
    <t>191</t>
    <phoneticPr fontId="5"/>
  </si>
  <si>
    <t>東京国連広報センター（UNIC東京）は，国連広報局の下部機関であり，国連活動全般について，国連公用語ではない日本語を用いて広報するために，1958年4月に日本に設置された。こうした国連による取組は，国連における日本の貢献の意義や日本の国連政策に対する国民の理解促進に繋がり，我が国国民にとって大きな利益となることから，日本はUNIC東京の活動全般を支援するために拠出を行っている。</t>
    <phoneticPr fontId="5"/>
  </si>
  <si>
    <t>拠出額／UNIC利用者数
（UNIC利用者数は上記のアクセス数：①ホームページアクセス数②Youtube UNICチャンネル視聴件数③Facebookいいね数④Twitterのフォロワー数の合計）</t>
    <rPh sb="23" eb="25">
      <t>ジョウキ</t>
    </rPh>
    <rPh sb="30" eb="31">
      <t>スウ</t>
    </rPh>
    <rPh sb="95" eb="97">
      <t>ゴウケイ</t>
    </rPh>
    <phoneticPr fontId="5"/>
  </si>
  <si>
    <t>39,462千円
/3,000千人</t>
    <phoneticPr fontId="5"/>
  </si>
  <si>
    <t>UNIC東京は日本語を用いて国連広報を行う唯一の国連機関であり，国連自身がその取組や，日本の国連政策等について広報することに大きな意義があることから，他団体への委任は困難と考える。</t>
    <phoneticPr fontId="5"/>
  </si>
  <si>
    <t>国連の活動に対する国民の理解を増進すべく，関係団体との協力を強化拡大しながら，広報戦略を柔軟に展開し，ウェブサイトやＳＮＳを最大限活用して広報活動を実施しており，成果実績は十分成果目標に見合ったものとなっている。</t>
    <rPh sb="32" eb="34">
      <t>カクダイ</t>
    </rPh>
    <phoneticPr fontId="5"/>
  </si>
  <si>
    <t>東京国連広報センター作成の事業報告書</t>
    <phoneticPr fontId="5"/>
  </si>
  <si>
    <t>東京国連広報センターによる情報発信に対するアクセス数の継続的な増加（成果指標①から④の合計）</t>
    <rPh sb="27" eb="30">
      <t>ケイゾクテキ</t>
    </rPh>
    <rPh sb="31" eb="33">
      <t>ゾウカ</t>
    </rPh>
    <rPh sb="34" eb="36">
      <t>セイカ</t>
    </rPh>
    <rPh sb="36" eb="38">
      <t>シヒョウ</t>
    </rPh>
    <rPh sb="43" eb="45">
      <t>ゴウケイ</t>
    </rPh>
    <phoneticPr fontId="5"/>
  </si>
  <si>
    <t>（以下，政策評価における関連の目標）
３１年にはG20やTICAD7等の大型行事が控えていることも踏まえつつ，国連の活動や日本の国連政策に対する国民の理解と支持を一層増進すべく，以下の取組を行う。
１　国連関係の民間団体とも協力しつつ，若者を主たる対象とする参加型のイベントや広報事業を実施する。
２　学生を始め国際機関勤務を希望する方々，また，国連外交に関心のある方々等を対象に国連に関する講演会等を実施する。
３　外務省ホームページにおける国連関連情報をより一層充実させるとともに，分かりやすいものとする。</t>
    <rPh sb="21" eb="22">
      <t>ネン</t>
    </rPh>
    <rPh sb="34" eb="35">
      <t>トウ</t>
    </rPh>
    <rPh sb="36" eb="38">
      <t>オオガタ</t>
    </rPh>
    <rPh sb="38" eb="40">
      <t>ギョウジ</t>
    </rPh>
    <rPh sb="41" eb="42">
      <t>ヒカ</t>
    </rPh>
    <rPh sb="49" eb="50">
      <t>フ</t>
    </rPh>
    <rPh sb="55" eb="57">
      <t>コクレン</t>
    </rPh>
    <rPh sb="58" eb="60">
      <t>カツドウ</t>
    </rPh>
    <rPh sb="61" eb="63">
      <t>ニホン</t>
    </rPh>
    <rPh sb="64" eb="66">
      <t>コクレン</t>
    </rPh>
    <rPh sb="66" eb="68">
      <t>セイサク</t>
    </rPh>
    <rPh sb="69" eb="70">
      <t>タイ</t>
    </rPh>
    <rPh sb="72" eb="74">
      <t>コクミン</t>
    </rPh>
    <rPh sb="75" eb="77">
      <t>リカイ</t>
    </rPh>
    <rPh sb="78" eb="80">
      <t>シジ</t>
    </rPh>
    <rPh sb="81" eb="83">
      <t>イッソウ</t>
    </rPh>
    <rPh sb="83" eb="85">
      <t>ゾウシン</t>
    </rPh>
    <rPh sb="89" eb="91">
      <t>イカ</t>
    </rPh>
    <rPh sb="92" eb="94">
      <t>トリクミ</t>
    </rPh>
    <rPh sb="95" eb="96">
      <t>オコナ</t>
    </rPh>
    <rPh sb="103" eb="105">
      <t>カンケイ</t>
    </rPh>
    <rPh sb="106" eb="108">
      <t>ミンカン</t>
    </rPh>
    <rPh sb="108" eb="110">
      <t>ダンタイ</t>
    </rPh>
    <rPh sb="112" eb="114">
      <t>キョウリョク</t>
    </rPh>
    <rPh sb="118" eb="120">
      <t>ワカモノ</t>
    </rPh>
    <rPh sb="121" eb="122">
      <t>シュ</t>
    </rPh>
    <rPh sb="124" eb="126">
      <t>タイショウ</t>
    </rPh>
    <rPh sb="129" eb="132">
      <t>サンカガタ</t>
    </rPh>
    <rPh sb="138" eb="140">
      <t>コウホウ</t>
    </rPh>
    <rPh sb="140" eb="142">
      <t>ジギョウ</t>
    </rPh>
    <rPh sb="143" eb="145">
      <t>ジッシ</t>
    </rPh>
    <rPh sb="209" eb="212">
      <t>ガイムショウ</t>
    </rPh>
    <rPh sb="222" eb="224">
      <t>コクレン</t>
    </rPh>
    <rPh sb="224" eb="226">
      <t>カンレン</t>
    </rPh>
    <rPh sb="226" eb="228">
      <t>ジョウホウ</t>
    </rPh>
    <rPh sb="231" eb="233">
      <t>イッソウ</t>
    </rPh>
    <rPh sb="233" eb="235">
      <t>ジュウジツ</t>
    </rPh>
    <rPh sb="243" eb="244">
      <t>ワ</t>
    </rPh>
    <phoneticPr fontId="5"/>
  </si>
  <si>
    <t>１　平成２８年度より「持続可能な開発目標（SDGs）学生フォトコンテスト」 を主催し，平成３０年度は対象を高校生に拡大する。また，吉本興業と連携し映像作成やイベント開催したり，人気サッカー選手ら著名人と様々なキャンペーンを展開し，若い世代を含め幅広い人たちに国連についての関心を高める取組を実施している。　　　　　　　　　　　　　　　　　　　　　　　　　　　　　　　　　　　　　　　　　２　国連事務総長をはじめ国連本部や国連諸機関のハイレベルによる訪日に際し，記者会見やインタビューのアレンジ，シンポジウムの開催等を通して，日本と国連のパートナーシップの強化に寄与している。
３　当省が日本国連協会と共催する奥・井ノ上記念日本青少年国連訪問団参加の中高校生へのブリーフィング等，当省を含む関係団体や国連アカデミックインパクト加盟の大学と連携し，全国各地で多数の講演会を実施している。
４　根本所長をはじめUNIC職員が開発・平和構築の現場を訪れ，国連機関によるフィールドでの取組や邦人職員の活躍ぶりをレポート。ウェブサイトに邦人職員らのインタビュー等を豊富に掲載し，国際機関勤務の希望者に役立つ情報を提供している。また，国連の成り立ちや取組を分かりやすく説明する映像を精選してまとめたウェブページを作成。学校現場での活用を通じて，グローバル人材の育成に寄与している。</t>
    <rPh sb="2" eb="4">
      <t>ヘイセイ</t>
    </rPh>
    <rPh sb="6" eb="8">
      <t>ネンド</t>
    </rPh>
    <rPh sb="39" eb="41">
      <t>シュサイ</t>
    </rPh>
    <rPh sb="43" eb="45">
      <t>ヘイセイ</t>
    </rPh>
    <rPh sb="47" eb="49">
      <t>ネンド</t>
    </rPh>
    <rPh sb="50" eb="52">
      <t>タイショウ</t>
    </rPh>
    <rPh sb="53" eb="56">
      <t>コウコウセイ</t>
    </rPh>
    <rPh sb="57" eb="59">
      <t>カクダイ</t>
    </rPh>
    <rPh sb="65" eb="67">
      <t>ヨシモト</t>
    </rPh>
    <rPh sb="67" eb="69">
      <t>コウギョウ</t>
    </rPh>
    <rPh sb="70" eb="72">
      <t>レンケイ</t>
    </rPh>
    <rPh sb="73" eb="75">
      <t>エイゾウ</t>
    </rPh>
    <rPh sb="75" eb="77">
      <t>サクセイ</t>
    </rPh>
    <rPh sb="82" eb="84">
      <t>カイサイ</t>
    </rPh>
    <rPh sb="88" eb="90">
      <t>ニンキ</t>
    </rPh>
    <rPh sb="94" eb="96">
      <t>センシュ</t>
    </rPh>
    <rPh sb="97" eb="100">
      <t>チョメイジン</t>
    </rPh>
    <rPh sb="101" eb="103">
      <t>サマザマ</t>
    </rPh>
    <rPh sb="111" eb="113">
      <t>テンカイ</t>
    </rPh>
    <rPh sb="115" eb="116">
      <t>ワカ</t>
    </rPh>
    <rPh sb="117" eb="119">
      <t>セダイ</t>
    </rPh>
    <rPh sb="120" eb="121">
      <t>フク</t>
    </rPh>
    <rPh sb="122" eb="124">
      <t>ハバヒロ</t>
    </rPh>
    <rPh sb="129" eb="131">
      <t>コクレン</t>
    </rPh>
    <rPh sb="136" eb="138">
      <t>カンシン</t>
    </rPh>
    <rPh sb="139" eb="140">
      <t>タカ</t>
    </rPh>
    <rPh sb="142" eb="144">
      <t>トリクミ</t>
    </rPh>
    <rPh sb="145" eb="147">
      <t>ジッシ</t>
    </rPh>
    <rPh sb="195" eb="197">
      <t>コクレン</t>
    </rPh>
    <rPh sb="197" eb="201">
      <t>ジムソウチョウ</t>
    </rPh>
    <rPh sb="205" eb="207">
      <t>コクレン</t>
    </rPh>
    <rPh sb="207" eb="209">
      <t>ホンブ</t>
    </rPh>
    <rPh sb="210" eb="212">
      <t>コクレン</t>
    </rPh>
    <rPh sb="212" eb="215">
      <t>ショキカン</t>
    </rPh>
    <rPh sb="224" eb="226">
      <t>ホウニチ</t>
    </rPh>
    <rPh sb="227" eb="228">
      <t>サイ</t>
    </rPh>
    <rPh sb="230" eb="232">
      <t>キシャ</t>
    </rPh>
    <rPh sb="232" eb="234">
      <t>カイケン</t>
    </rPh>
    <rPh sb="254" eb="256">
      <t>カイサイ</t>
    </rPh>
    <rPh sb="256" eb="257">
      <t>トウ</t>
    </rPh>
    <rPh sb="258" eb="259">
      <t>トオ</t>
    </rPh>
    <rPh sb="262" eb="264">
      <t>ニホン</t>
    </rPh>
    <rPh sb="265" eb="267">
      <t>コクレン</t>
    </rPh>
    <rPh sb="277" eb="279">
      <t>キョウカ</t>
    </rPh>
    <rPh sb="280" eb="282">
      <t>キヨ</t>
    </rPh>
    <rPh sb="290" eb="292">
      <t>トウショウ</t>
    </rPh>
    <rPh sb="337" eb="338">
      <t>ナド</t>
    </rPh>
    <rPh sb="339" eb="341">
      <t>トウショウ</t>
    </rPh>
    <rPh sb="342" eb="343">
      <t>フク</t>
    </rPh>
    <rPh sb="344" eb="346">
      <t>カンケイ</t>
    </rPh>
    <rPh sb="346" eb="348">
      <t>ダンタイ</t>
    </rPh>
    <rPh sb="365" eb="367">
      <t>ダイガク</t>
    </rPh>
    <rPh sb="368" eb="370">
      <t>レンケイ</t>
    </rPh>
    <rPh sb="372" eb="374">
      <t>ゼンコク</t>
    </rPh>
    <rPh sb="374" eb="376">
      <t>カクチ</t>
    </rPh>
    <rPh sb="377" eb="379">
      <t>タスウ</t>
    </rPh>
    <rPh sb="380" eb="383">
      <t>コウエンカイ</t>
    </rPh>
    <rPh sb="384" eb="386">
      <t>ジッシ</t>
    </rPh>
    <rPh sb="394" eb="396">
      <t>ネモト</t>
    </rPh>
    <rPh sb="396" eb="398">
      <t>ショチョウ</t>
    </rPh>
    <rPh sb="406" eb="408">
      <t>ショクイン</t>
    </rPh>
    <rPh sb="409" eb="411">
      <t>カイハツ</t>
    </rPh>
    <rPh sb="412" eb="414">
      <t>ヘイワ</t>
    </rPh>
    <rPh sb="414" eb="416">
      <t>コウチク</t>
    </rPh>
    <rPh sb="417" eb="419">
      <t>ゲンバ</t>
    </rPh>
    <rPh sb="420" eb="421">
      <t>オトズ</t>
    </rPh>
    <rPh sb="423" eb="425">
      <t>コクレン</t>
    </rPh>
    <rPh sb="425" eb="427">
      <t>キカン</t>
    </rPh>
    <rPh sb="437" eb="439">
      <t>トリクミ</t>
    </rPh>
    <rPh sb="440" eb="442">
      <t>ホウジン</t>
    </rPh>
    <rPh sb="442" eb="444">
      <t>ショクイン</t>
    </rPh>
    <rPh sb="445" eb="447">
      <t>カツヤク</t>
    </rPh>
    <rPh sb="462" eb="464">
      <t>ホウジン</t>
    </rPh>
    <rPh sb="464" eb="466">
      <t>ショクイン</t>
    </rPh>
    <rPh sb="474" eb="475">
      <t>トウ</t>
    </rPh>
    <rPh sb="476" eb="478">
      <t>ホウフ</t>
    </rPh>
    <rPh sb="479" eb="481">
      <t>ケイサイ</t>
    </rPh>
    <rPh sb="483" eb="485">
      <t>コクサイ</t>
    </rPh>
    <rPh sb="485" eb="487">
      <t>キカン</t>
    </rPh>
    <rPh sb="487" eb="489">
      <t>キンム</t>
    </rPh>
    <rPh sb="490" eb="493">
      <t>キボウシャ</t>
    </rPh>
    <rPh sb="494" eb="496">
      <t>ヤクダ</t>
    </rPh>
    <rPh sb="497" eb="499">
      <t>ジョウホウ</t>
    </rPh>
    <rPh sb="500" eb="502">
      <t>テイキョウ</t>
    </rPh>
    <rPh sb="510" eb="512">
      <t>コクレン</t>
    </rPh>
    <rPh sb="513" eb="514">
      <t>ナ</t>
    </rPh>
    <rPh sb="515" eb="516">
      <t>タ</t>
    </rPh>
    <rPh sb="518" eb="520">
      <t>トリクミ</t>
    </rPh>
    <rPh sb="521" eb="522">
      <t>ワ</t>
    </rPh>
    <rPh sb="527" eb="529">
      <t>セツメイ</t>
    </rPh>
    <rPh sb="531" eb="533">
      <t>エイゾウ</t>
    </rPh>
    <rPh sb="534" eb="536">
      <t>セイセン</t>
    </rPh>
    <rPh sb="549" eb="551">
      <t>サクセイ</t>
    </rPh>
    <rPh sb="552" eb="554">
      <t>ガッコウ</t>
    </rPh>
    <rPh sb="554" eb="556">
      <t>ゲンバ</t>
    </rPh>
    <rPh sb="558" eb="560">
      <t>カツヨウ</t>
    </rPh>
    <rPh sb="561" eb="562">
      <t>ツウ</t>
    </rPh>
    <rPh sb="570" eb="572">
      <t>ジンザイ</t>
    </rPh>
    <rPh sb="573" eb="575">
      <t>イクセイ</t>
    </rPh>
    <rPh sb="576" eb="578">
      <t>キヨ</t>
    </rPh>
    <phoneticPr fontId="5"/>
  </si>
  <si>
    <t>教育関係者，メディア，企業関係者等の国連に対する高い関心に応える様々な事業を企画・運営している。また，国連機関勤務に関心のある方のためのコンテンツも発信し，若者のニーズを踏まえた取組を行っている。講演会やセミナー等のイベント開催時には，アンケートを実施するなど，より多くの参加者が国連の活動等について理解を深め，役に立ったと感じられるよう，事業内容の改善に努めている。</t>
    <rPh sb="24" eb="25">
      <t>タカ</t>
    </rPh>
    <rPh sb="29" eb="30">
      <t>コタ</t>
    </rPh>
    <rPh sb="32" eb="34">
      <t>サマザマ</t>
    </rPh>
    <rPh sb="38" eb="40">
      <t>キカク</t>
    </rPh>
    <rPh sb="41" eb="43">
      <t>ウンエイ</t>
    </rPh>
    <rPh sb="78" eb="80">
      <t>ワカモノ</t>
    </rPh>
    <rPh sb="89" eb="91">
      <t>トリクミ</t>
    </rPh>
    <phoneticPr fontId="5"/>
  </si>
  <si>
    <t>ウェブページやSNS等のインターネットを積極的に活用した広報を強化するとともに，企業など関係団体との協力により経費を抑えた上で，より一層効果的・効率的な広報活動を展開している。</t>
    <rPh sb="40" eb="42">
      <t>キギョウ</t>
    </rPh>
    <rPh sb="55" eb="57">
      <t>ケイヒ</t>
    </rPh>
    <rPh sb="58" eb="59">
      <t>オサ</t>
    </rPh>
    <rPh sb="61" eb="62">
      <t>ウエ</t>
    </rPh>
    <phoneticPr fontId="5"/>
  </si>
  <si>
    <t>平成２９年度は目標値を大幅に超えるなど十分な成果実績を挙げている。シンポジウム・セミナー数の前年比減については，参加者の多い機会をより捉えたものであり，参加者数は大幅に増加している。</t>
    <rPh sb="9" eb="10">
      <t>チ</t>
    </rPh>
    <rPh sb="11" eb="13">
      <t>オオハバ</t>
    </rPh>
    <rPh sb="14" eb="15">
      <t>コ</t>
    </rPh>
    <rPh sb="44" eb="45">
      <t>スウ</t>
    </rPh>
    <rPh sb="46" eb="49">
      <t>ゼンネンヒ</t>
    </rPh>
    <rPh sb="49" eb="50">
      <t>ゲン</t>
    </rPh>
    <rPh sb="56" eb="59">
      <t>サンカシャ</t>
    </rPh>
    <rPh sb="60" eb="61">
      <t>オオ</t>
    </rPh>
    <rPh sb="62" eb="64">
      <t>キカイ</t>
    </rPh>
    <rPh sb="67" eb="68">
      <t>トラ</t>
    </rPh>
    <rPh sb="76" eb="80">
      <t>サンカシャスウ</t>
    </rPh>
    <rPh sb="81" eb="83">
      <t>オオハバ</t>
    </rPh>
    <rPh sb="84" eb="86">
      <t>ゾウカ</t>
    </rPh>
    <phoneticPr fontId="5"/>
  </si>
  <si>
    <t>UNIC東京は，従前からの企業，メディア，教育機関等の協力関係を一層強化しながら，新たなパートナーについても積極的に開拓することで，より多くの人々に国連の活動を伝え，様々な事業のスケールアップやコスト削減につなげてきている。特に，平成２９年度は，吉本興業のお笑い芸人や著名なスポーツ選手らとの連携によって，これまでアプローチできなかった層に対しても，持続可能な開発目標（SDGs）など国連の取組の周知につなげることに成功した。また，ウェブサイトやSNS（Facebook, Youtube, Twitter）などを積極活用し，当省や関係機関との相互連携も深めることで，オンラインにおける認知度も確実に上昇してきている。</t>
    <rPh sb="4" eb="6">
      <t>トウキョウ</t>
    </rPh>
    <rPh sb="8" eb="10">
      <t>ジュウゼン</t>
    </rPh>
    <rPh sb="21" eb="23">
      <t>キョウイク</t>
    </rPh>
    <rPh sb="23" eb="25">
      <t>キカン</t>
    </rPh>
    <rPh sb="25" eb="26">
      <t>トウ</t>
    </rPh>
    <rPh sb="27" eb="29">
      <t>キョウリョク</t>
    </rPh>
    <rPh sb="29" eb="31">
      <t>カンケイ</t>
    </rPh>
    <rPh sb="32" eb="34">
      <t>イッソウ</t>
    </rPh>
    <rPh sb="34" eb="36">
      <t>キョウカ</t>
    </rPh>
    <rPh sb="54" eb="57">
      <t>セッキョクテキ</t>
    </rPh>
    <rPh sb="58" eb="60">
      <t>カイタク</t>
    </rPh>
    <rPh sb="68" eb="69">
      <t>オオ</t>
    </rPh>
    <rPh sb="71" eb="73">
      <t>ヒトビト</t>
    </rPh>
    <rPh sb="74" eb="76">
      <t>コクレン</t>
    </rPh>
    <rPh sb="77" eb="79">
      <t>カツドウ</t>
    </rPh>
    <rPh sb="80" eb="81">
      <t>ツタ</t>
    </rPh>
    <rPh sb="83" eb="85">
      <t>サマザマ</t>
    </rPh>
    <rPh sb="86" eb="88">
      <t>ジギョウ</t>
    </rPh>
    <rPh sb="100" eb="102">
      <t>サクゲン</t>
    </rPh>
    <rPh sb="112" eb="113">
      <t>トク</t>
    </rPh>
    <rPh sb="115" eb="117">
      <t>ヘイセイ</t>
    </rPh>
    <rPh sb="119" eb="121">
      <t>ネンド</t>
    </rPh>
    <rPh sb="123" eb="125">
      <t>ヨシモト</t>
    </rPh>
    <rPh sb="125" eb="127">
      <t>コウギョウ</t>
    </rPh>
    <rPh sb="129" eb="130">
      <t>ワラ</t>
    </rPh>
    <rPh sb="131" eb="133">
      <t>ゲイニン</t>
    </rPh>
    <rPh sb="134" eb="136">
      <t>チョメイ</t>
    </rPh>
    <rPh sb="141" eb="143">
      <t>センシュ</t>
    </rPh>
    <rPh sb="146" eb="148">
      <t>レンケイ</t>
    </rPh>
    <rPh sb="168" eb="169">
      <t>ソウ</t>
    </rPh>
    <rPh sb="170" eb="171">
      <t>タイ</t>
    </rPh>
    <rPh sb="192" eb="194">
      <t>コクレン</t>
    </rPh>
    <rPh sb="195" eb="197">
      <t>トリクミ</t>
    </rPh>
    <rPh sb="198" eb="200">
      <t>シュウチ</t>
    </rPh>
    <rPh sb="208" eb="210">
      <t>セイコウ</t>
    </rPh>
    <rPh sb="259" eb="261">
      <t>カツヨウ</t>
    </rPh>
    <rPh sb="266" eb="268">
      <t>カンケイ</t>
    </rPh>
    <rPh sb="268" eb="270">
      <t>キカン</t>
    </rPh>
    <rPh sb="272" eb="274">
      <t>ソウゴ</t>
    </rPh>
    <rPh sb="274" eb="276">
      <t>レンケイ</t>
    </rPh>
    <rPh sb="277" eb="278">
      <t>フカ</t>
    </rPh>
    <rPh sb="293" eb="296">
      <t>ニンチド</t>
    </rPh>
    <rPh sb="297" eb="299">
      <t>カクジツ</t>
    </rPh>
    <rPh sb="300" eb="302">
      <t>ジョウショウ</t>
    </rPh>
    <phoneticPr fontId="5"/>
  </si>
  <si>
    <t>企業，メディア，教育機関，政府・自治体，他の駐日国際機関など，幅広いパートナーとの連携を引き続き深めながら，時代に沿った広報戦略を追求し，国連について日本語で広報する国連機関として不可欠な役割をより一層果たしていくことが期待されている。また，日本のSDGｓに関する取組を国連本部の媒体にも掲載するなど，日本の国際貢献を世界に発信する取組がより一層望まれる。</t>
    <rPh sb="0" eb="2">
      <t>キギョウ</t>
    </rPh>
    <rPh sb="8" eb="10">
      <t>キョウイク</t>
    </rPh>
    <rPh sb="10" eb="12">
      <t>キカン</t>
    </rPh>
    <rPh sb="13" eb="15">
      <t>セイフ</t>
    </rPh>
    <rPh sb="16" eb="19">
      <t>ジチタイ</t>
    </rPh>
    <rPh sb="20" eb="21">
      <t>タ</t>
    </rPh>
    <rPh sb="22" eb="24">
      <t>チュウニチ</t>
    </rPh>
    <rPh sb="24" eb="26">
      <t>コクサイ</t>
    </rPh>
    <rPh sb="26" eb="28">
      <t>キカン</t>
    </rPh>
    <rPh sb="31" eb="33">
      <t>ハバヒロ</t>
    </rPh>
    <rPh sb="41" eb="43">
      <t>レンケイ</t>
    </rPh>
    <rPh sb="44" eb="45">
      <t>ヒ</t>
    </rPh>
    <rPh sb="46" eb="47">
      <t>ツヅ</t>
    </rPh>
    <rPh sb="48" eb="49">
      <t>フカ</t>
    </rPh>
    <rPh sb="54" eb="56">
      <t>ジダイ</t>
    </rPh>
    <rPh sb="57" eb="58">
      <t>ソ</t>
    </rPh>
    <rPh sb="60" eb="62">
      <t>コウホウ</t>
    </rPh>
    <rPh sb="62" eb="64">
      <t>センリャク</t>
    </rPh>
    <rPh sb="65" eb="67">
      <t>ツイキュウ</t>
    </rPh>
    <rPh sb="69" eb="71">
      <t>コクレン</t>
    </rPh>
    <rPh sb="75" eb="78">
      <t>ニホンゴ</t>
    </rPh>
    <rPh sb="79" eb="81">
      <t>コウホウ</t>
    </rPh>
    <rPh sb="83" eb="85">
      <t>コクレン</t>
    </rPh>
    <rPh sb="85" eb="87">
      <t>キカン</t>
    </rPh>
    <rPh sb="90" eb="93">
      <t>フカケツ</t>
    </rPh>
    <rPh sb="94" eb="96">
      <t>ヤクワリ</t>
    </rPh>
    <rPh sb="99" eb="101">
      <t>イッソウ</t>
    </rPh>
    <rPh sb="101" eb="102">
      <t>ハ</t>
    </rPh>
    <rPh sb="110" eb="112">
      <t>キタイ</t>
    </rPh>
    <rPh sb="135" eb="137">
      <t>コクレン</t>
    </rPh>
    <rPh sb="137" eb="139">
      <t>ホンブ</t>
    </rPh>
    <rPh sb="140" eb="142">
      <t>バイタイ</t>
    </rPh>
    <rPh sb="144" eb="146">
      <t>ケイサイ</t>
    </rPh>
    <rPh sb="159" eb="161">
      <t>セカイ</t>
    </rPh>
    <rPh sb="162" eb="164">
      <t>ハッシン</t>
    </rPh>
    <rPh sb="166" eb="168">
      <t>トリクミ</t>
    </rPh>
    <rPh sb="171" eb="173">
      <t>イッソウ</t>
    </rPh>
    <rPh sb="173" eb="174">
      <t>ノゾ</t>
    </rPh>
    <phoneticPr fontId="5"/>
  </si>
  <si>
    <t>国連大学</t>
    <phoneticPr fontId="5"/>
  </si>
  <si>
    <t>施設維持費</t>
    <phoneticPr fontId="5"/>
  </si>
  <si>
    <t>-</t>
    <phoneticPr fontId="5"/>
  </si>
  <si>
    <t>-</t>
    <phoneticPr fontId="5"/>
  </si>
  <si>
    <t>国際連合</t>
    <phoneticPr fontId="5"/>
  </si>
  <si>
    <t>広報活動事業</t>
    <phoneticPr fontId="5"/>
  </si>
  <si>
    <t>-</t>
    <phoneticPr fontId="5"/>
  </si>
  <si>
    <t>-</t>
    <phoneticPr fontId="5"/>
  </si>
  <si>
    <t>A.国連大学</t>
    <phoneticPr fontId="5"/>
  </si>
  <si>
    <t>専有面積に応じた施設維持費</t>
    <phoneticPr fontId="5"/>
  </si>
  <si>
    <t>B.国際連合</t>
    <phoneticPr fontId="5"/>
  </si>
  <si>
    <t>事業費</t>
    <phoneticPr fontId="5"/>
  </si>
  <si>
    <t>広報活動事業費</t>
    <phoneticPr fontId="5"/>
  </si>
  <si>
    <t>本件拠出金は，UNIC東京の活動経費及び施設費を対象としている。UNIC東京の活動経費は，国連の取組及び日本の国連を通じた国際貢献について，日本国民に広く周知するため，国連に関する講演会やシンポジウム等の開催，国連の日本語資料の作成（国連資料の翻訳を含む），日本語ホームページやソーシャルメディアの運営，国連幹部の訪日受入れ，報道機関を対象としたインタビューのアレンジ等に充当されている。
また，施設費は，国連大学本部ビルに所在する全ての国連機関が専有面積等に応じて支払うことになっている施設維持費である。</t>
    <rPh sb="163" eb="165">
      <t>ホウドウ</t>
    </rPh>
    <rPh sb="165" eb="167">
      <t>キカン</t>
    </rPh>
    <rPh sb="168" eb="170">
      <t>タイショウ</t>
    </rPh>
    <phoneticPr fontId="5"/>
  </si>
  <si>
    <t>①ホームページアクセス数，②Youtube UNICチャンネル視聴件数，③Facebookいいね数，④Twitterのフォロワー数
（昨年までFacebookリーチ数を用いていたが，計算方法の変更に伴い，経年比較ができなくなったことから，代わりに「いいね数」を使用。なお，３２年度の目標値は未確定。）</t>
    <rPh sb="11" eb="12">
      <t>スウ</t>
    </rPh>
    <rPh sb="31" eb="33">
      <t>シチョウ</t>
    </rPh>
    <rPh sb="33" eb="35">
      <t>ケンスウ</t>
    </rPh>
    <rPh sb="48" eb="49">
      <t>スウ</t>
    </rPh>
    <rPh sb="64" eb="65">
      <t>スウ</t>
    </rPh>
    <rPh sb="67" eb="69">
      <t>サクネン</t>
    </rPh>
    <rPh sb="82" eb="83">
      <t>スウ</t>
    </rPh>
    <rPh sb="84" eb="85">
      <t>モチ</t>
    </rPh>
    <rPh sb="91" eb="93">
      <t>ケイサン</t>
    </rPh>
    <rPh sb="93" eb="95">
      <t>ホウホウ</t>
    </rPh>
    <rPh sb="96" eb="98">
      <t>ヘンコウ</t>
    </rPh>
    <rPh sb="99" eb="100">
      <t>トモナ</t>
    </rPh>
    <rPh sb="102" eb="104">
      <t>ケイネン</t>
    </rPh>
    <rPh sb="104" eb="106">
      <t>ヒカク</t>
    </rPh>
    <rPh sb="119" eb="120">
      <t>カ</t>
    </rPh>
    <rPh sb="127" eb="128">
      <t>スウ</t>
    </rPh>
    <rPh sb="130" eb="132">
      <t>シヨウ</t>
    </rPh>
    <rPh sb="138" eb="140">
      <t>ネンド</t>
    </rPh>
    <rPh sb="141" eb="144">
      <t>モクヒョウチ</t>
    </rPh>
    <rPh sb="145" eb="148">
      <t>ミカクテイ</t>
    </rPh>
    <phoneticPr fontId="5"/>
  </si>
  <si>
    <t>39,462千円
/2,861千人</t>
    <rPh sb="15" eb="16">
      <t>セン</t>
    </rPh>
    <rPh sb="16" eb="17">
      <t>ヒト</t>
    </rPh>
    <phoneticPr fontId="5"/>
  </si>
  <si>
    <t>41,040千円
/4,155千人</t>
    <phoneticPr fontId="5"/>
  </si>
  <si>
    <t>41,040千円/4,186千人</t>
    <rPh sb="6" eb="7">
      <t>セン</t>
    </rPh>
    <rPh sb="7" eb="8">
      <t>エン</t>
    </rPh>
    <rPh sb="14" eb="16">
      <t>センニン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</si>
</sst>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19051</xdr:colOff>
      <xdr:row>745</xdr:row>
      <xdr:rowOff>161925</xdr:rowOff>
    </xdr:from>
    <xdr:to>
      <xdr:col>42</xdr:col>
      <xdr:colOff>85726</xdr:colOff>
      <xdr:row>766</xdr:row>
      <xdr:rowOff>76200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6" y="55978425"/>
          <a:ext cx="5467350" cy="3514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192</v>
      </c>
      <c r="AT2" s="939"/>
      <c r="AU2" s="939"/>
      <c r="AV2" s="52" t="str">
        <f>IF(AW2="", "", "-")</f>
        <v/>
      </c>
      <c r="AW2" s="910"/>
      <c r="AX2" s="910"/>
    </row>
    <row r="3" spans="1:50" ht="21" customHeight="1" thickBot="1">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179</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1" t="s">
        <v>389</v>
      </c>
      <c r="B8" s="492"/>
      <c r="C8" s="492"/>
      <c r="D8" s="492"/>
      <c r="E8" s="492"/>
      <c r="F8" s="493"/>
      <c r="G8" s="940" t="str">
        <f>入力規則等!A26</f>
        <v>ＯＤＡ</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606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633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c r="A13" s="614"/>
      <c r="B13" s="615"/>
      <c r="C13" s="615"/>
      <c r="D13" s="615"/>
      <c r="E13" s="615"/>
      <c r="F13" s="616"/>
      <c r="G13" s="723" t="s">
        <v>6</v>
      </c>
      <c r="H13" s="724"/>
      <c r="I13" s="764" t="s">
        <v>7</v>
      </c>
      <c r="J13" s="765"/>
      <c r="K13" s="765"/>
      <c r="L13" s="765"/>
      <c r="M13" s="765"/>
      <c r="N13" s="765"/>
      <c r="O13" s="766"/>
      <c r="P13" s="657">
        <v>39</v>
      </c>
      <c r="Q13" s="658"/>
      <c r="R13" s="658"/>
      <c r="S13" s="658"/>
      <c r="T13" s="658"/>
      <c r="U13" s="658"/>
      <c r="V13" s="659"/>
      <c r="W13" s="657">
        <v>39</v>
      </c>
      <c r="X13" s="658"/>
      <c r="Y13" s="658"/>
      <c r="Z13" s="658"/>
      <c r="AA13" s="658"/>
      <c r="AB13" s="658"/>
      <c r="AC13" s="659"/>
      <c r="AD13" s="657">
        <v>41</v>
      </c>
      <c r="AE13" s="658"/>
      <c r="AF13" s="658"/>
      <c r="AG13" s="658"/>
      <c r="AH13" s="658"/>
      <c r="AI13" s="658"/>
      <c r="AJ13" s="659"/>
      <c r="AK13" s="657">
        <v>41</v>
      </c>
      <c r="AL13" s="658"/>
      <c r="AM13" s="658"/>
      <c r="AN13" s="658"/>
      <c r="AO13" s="658"/>
      <c r="AP13" s="658"/>
      <c r="AQ13" s="659"/>
      <c r="AR13" s="918"/>
      <c r="AS13" s="919"/>
      <c r="AT13" s="919"/>
      <c r="AU13" s="919"/>
      <c r="AV13" s="919"/>
      <c r="AW13" s="919"/>
      <c r="AX13" s="920"/>
    </row>
    <row r="14" spans="1:50" ht="21" customHeight="1">
      <c r="A14" s="614"/>
      <c r="B14" s="615"/>
      <c r="C14" s="615"/>
      <c r="D14" s="615"/>
      <c r="E14" s="615"/>
      <c r="F14" s="616"/>
      <c r="G14" s="725"/>
      <c r="H14" s="726"/>
      <c r="I14" s="711" t="s">
        <v>8</v>
      </c>
      <c r="J14" s="762"/>
      <c r="K14" s="762"/>
      <c r="L14" s="762"/>
      <c r="M14" s="762"/>
      <c r="N14" s="762"/>
      <c r="O14" s="763"/>
      <c r="P14" s="657" t="s">
        <v>558</v>
      </c>
      <c r="Q14" s="658"/>
      <c r="R14" s="658"/>
      <c r="S14" s="658"/>
      <c r="T14" s="658"/>
      <c r="U14" s="658"/>
      <c r="V14" s="659"/>
      <c r="W14" s="657" t="s">
        <v>558</v>
      </c>
      <c r="X14" s="658"/>
      <c r="Y14" s="658"/>
      <c r="Z14" s="658"/>
      <c r="AA14" s="658"/>
      <c r="AB14" s="658"/>
      <c r="AC14" s="659"/>
      <c r="AD14" s="657" t="s">
        <v>563</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t="s">
        <v>558</v>
      </c>
      <c r="X15" s="658"/>
      <c r="Y15" s="658"/>
      <c r="Z15" s="658"/>
      <c r="AA15" s="658"/>
      <c r="AB15" s="658"/>
      <c r="AC15" s="659"/>
      <c r="AD15" s="657" t="s">
        <v>564</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560</v>
      </c>
      <c r="Q16" s="658"/>
      <c r="R16" s="658"/>
      <c r="S16" s="658"/>
      <c r="T16" s="658"/>
      <c r="U16" s="658"/>
      <c r="V16" s="659"/>
      <c r="W16" s="657" t="s">
        <v>561</v>
      </c>
      <c r="X16" s="658"/>
      <c r="Y16" s="658"/>
      <c r="Z16" s="658"/>
      <c r="AA16" s="658"/>
      <c r="AB16" s="658"/>
      <c r="AC16" s="659"/>
      <c r="AD16" s="657" t="s">
        <v>564</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558</v>
      </c>
      <c r="Q17" s="658"/>
      <c r="R17" s="658"/>
      <c r="S17" s="658"/>
      <c r="T17" s="658"/>
      <c r="U17" s="658"/>
      <c r="V17" s="659"/>
      <c r="W17" s="657" t="s">
        <v>562</v>
      </c>
      <c r="X17" s="658"/>
      <c r="Y17" s="658"/>
      <c r="Z17" s="658"/>
      <c r="AA17" s="658"/>
      <c r="AB17" s="658"/>
      <c r="AC17" s="659"/>
      <c r="AD17" s="657" t="s">
        <v>565</v>
      </c>
      <c r="AE17" s="658"/>
      <c r="AF17" s="658"/>
      <c r="AG17" s="658"/>
      <c r="AH17" s="658"/>
      <c r="AI17" s="658"/>
      <c r="AJ17" s="659"/>
      <c r="AK17" s="657"/>
      <c r="AL17" s="658"/>
      <c r="AM17" s="658"/>
      <c r="AN17" s="658"/>
      <c r="AO17" s="658"/>
      <c r="AP17" s="658"/>
      <c r="AQ17" s="659"/>
      <c r="AR17" s="916"/>
      <c r="AS17" s="916"/>
      <c r="AT17" s="916"/>
      <c r="AU17" s="916"/>
      <c r="AV17" s="916"/>
      <c r="AW17" s="916"/>
      <c r="AX17" s="917"/>
    </row>
    <row r="18" spans="1:50" ht="24.75" customHeight="1">
      <c r="A18" s="614"/>
      <c r="B18" s="615"/>
      <c r="C18" s="615"/>
      <c r="D18" s="615"/>
      <c r="E18" s="615"/>
      <c r="F18" s="616"/>
      <c r="G18" s="727"/>
      <c r="H18" s="728"/>
      <c r="I18" s="716" t="s">
        <v>20</v>
      </c>
      <c r="J18" s="717"/>
      <c r="K18" s="717"/>
      <c r="L18" s="717"/>
      <c r="M18" s="717"/>
      <c r="N18" s="717"/>
      <c r="O18" s="718"/>
      <c r="P18" s="878">
        <f>SUM(P13:V17)</f>
        <v>39</v>
      </c>
      <c r="Q18" s="879"/>
      <c r="R18" s="879"/>
      <c r="S18" s="879"/>
      <c r="T18" s="879"/>
      <c r="U18" s="879"/>
      <c r="V18" s="880"/>
      <c r="W18" s="878">
        <f>SUM(W13:AC17)</f>
        <v>39</v>
      </c>
      <c r="X18" s="879"/>
      <c r="Y18" s="879"/>
      <c r="Z18" s="879"/>
      <c r="AA18" s="879"/>
      <c r="AB18" s="879"/>
      <c r="AC18" s="880"/>
      <c r="AD18" s="878">
        <f>SUM(AD13:AJ17)</f>
        <v>41</v>
      </c>
      <c r="AE18" s="879"/>
      <c r="AF18" s="879"/>
      <c r="AG18" s="879"/>
      <c r="AH18" s="879"/>
      <c r="AI18" s="879"/>
      <c r="AJ18" s="880"/>
      <c r="AK18" s="878">
        <f>SUM(AK13:AQ17)</f>
        <v>41</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39</v>
      </c>
      <c r="Q19" s="658"/>
      <c r="R19" s="658"/>
      <c r="S19" s="658"/>
      <c r="T19" s="658"/>
      <c r="U19" s="658"/>
      <c r="V19" s="659"/>
      <c r="W19" s="657">
        <v>39</v>
      </c>
      <c r="X19" s="658"/>
      <c r="Y19" s="658"/>
      <c r="Z19" s="658"/>
      <c r="AA19" s="658"/>
      <c r="AB19" s="658"/>
      <c r="AC19" s="659"/>
      <c r="AD19" s="657">
        <v>41</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c r="A20" s="614"/>
      <c r="B20" s="615"/>
      <c r="C20" s="615"/>
      <c r="D20" s="615"/>
      <c r="E20" s="615"/>
      <c r="F20" s="616"/>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9"/>
      <c r="B21" s="850"/>
      <c r="C21" s="850"/>
      <c r="D21" s="850"/>
      <c r="E21" s="850"/>
      <c r="F21" s="945"/>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c r="A23" s="966"/>
      <c r="B23" s="967"/>
      <c r="C23" s="967"/>
      <c r="D23" s="967"/>
      <c r="E23" s="967"/>
      <c r="F23" s="968"/>
      <c r="G23" s="951" t="s">
        <v>566</v>
      </c>
      <c r="H23" s="952"/>
      <c r="I23" s="952"/>
      <c r="J23" s="952"/>
      <c r="K23" s="952"/>
      <c r="L23" s="952"/>
      <c r="M23" s="952"/>
      <c r="N23" s="952"/>
      <c r="O23" s="953"/>
      <c r="P23" s="918">
        <v>27</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t="s">
        <v>567</v>
      </c>
      <c r="H24" s="955"/>
      <c r="I24" s="955"/>
      <c r="J24" s="955"/>
      <c r="K24" s="955"/>
      <c r="L24" s="955"/>
      <c r="M24" s="955"/>
      <c r="N24" s="955"/>
      <c r="O24" s="956"/>
      <c r="P24" s="657">
        <v>14</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475</v>
      </c>
      <c r="H29" s="961"/>
      <c r="I29" s="961"/>
      <c r="J29" s="961"/>
      <c r="K29" s="961"/>
      <c r="L29" s="961"/>
      <c r="M29" s="961"/>
      <c r="N29" s="961"/>
      <c r="O29" s="962"/>
      <c r="P29" s="932">
        <f>AK13</f>
        <v>41</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2" t="s">
        <v>565</v>
      </c>
      <c r="AV31" s="192"/>
      <c r="AW31" s="394" t="s">
        <v>300</v>
      </c>
      <c r="AX31" s="395"/>
    </row>
    <row r="32" spans="1:50" ht="47.25" customHeight="1">
      <c r="A32" s="399"/>
      <c r="B32" s="397"/>
      <c r="C32" s="397"/>
      <c r="D32" s="397"/>
      <c r="E32" s="397"/>
      <c r="F32" s="398"/>
      <c r="G32" s="560" t="s">
        <v>612</v>
      </c>
      <c r="H32" s="561"/>
      <c r="I32" s="561"/>
      <c r="J32" s="561"/>
      <c r="K32" s="561"/>
      <c r="L32" s="561"/>
      <c r="M32" s="561"/>
      <c r="N32" s="561"/>
      <c r="O32" s="562"/>
      <c r="P32" s="98" t="s">
        <v>634</v>
      </c>
      <c r="Q32" s="98"/>
      <c r="R32" s="98"/>
      <c r="S32" s="98"/>
      <c r="T32" s="98"/>
      <c r="U32" s="98"/>
      <c r="V32" s="98"/>
      <c r="W32" s="98"/>
      <c r="X32" s="99"/>
      <c r="Y32" s="467" t="s">
        <v>12</v>
      </c>
      <c r="Z32" s="527"/>
      <c r="AA32" s="528"/>
      <c r="AB32" s="457" t="s">
        <v>568</v>
      </c>
      <c r="AC32" s="457"/>
      <c r="AD32" s="457"/>
      <c r="AE32" s="211">
        <v>286</v>
      </c>
      <c r="AF32" s="212"/>
      <c r="AG32" s="212"/>
      <c r="AH32" s="212"/>
      <c r="AI32" s="211">
        <v>300</v>
      </c>
      <c r="AJ32" s="212"/>
      <c r="AK32" s="212"/>
      <c r="AL32" s="212"/>
      <c r="AM32" s="211">
        <v>415</v>
      </c>
      <c r="AN32" s="212"/>
      <c r="AO32" s="212"/>
      <c r="AP32" s="212"/>
      <c r="AQ32" s="333" t="s">
        <v>565</v>
      </c>
      <c r="AR32" s="200"/>
      <c r="AS32" s="200"/>
      <c r="AT32" s="334"/>
      <c r="AU32" s="212" t="s">
        <v>565</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568</v>
      </c>
      <c r="AC33" s="519"/>
      <c r="AD33" s="519"/>
      <c r="AE33" s="211">
        <v>250</v>
      </c>
      <c r="AF33" s="212"/>
      <c r="AG33" s="212"/>
      <c r="AH33" s="212"/>
      <c r="AI33" s="211">
        <v>280</v>
      </c>
      <c r="AJ33" s="212"/>
      <c r="AK33" s="212"/>
      <c r="AL33" s="212"/>
      <c r="AM33" s="211">
        <v>330</v>
      </c>
      <c r="AN33" s="212"/>
      <c r="AO33" s="212"/>
      <c r="AP33" s="212"/>
      <c r="AQ33" s="333">
        <v>433</v>
      </c>
      <c r="AR33" s="200"/>
      <c r="AS33" s="200"/>
      <c r="AT33" s="334"/>
      <c r="AU33" s="212" t="s">
        <v>563</v>
      </c>
      <c r="AV33" s="212"/>
      <c r="AW33" s="212"/>
      <c r="AX33" s="214"/>
    </row>
    <row r="34" spans="1:50" ht="102"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114</v>
      </c>
      <c r="AF34" s="212"/>
      <c r="AG34" s="212"/>
      <c r="AH34" s="212"/>
      <c r="AI34" s="211">
        <v>107</v>
      </c>
      <c r="AJ34" s="212"/>
      <c r="AK34" s="212"/>
      <c r="AL34" s="212"/>
      <c r="AM34" s="211">
        <v>126</v>
      </c>
      <c r="AN34" s="212"/>
      <c r="AO34" s="212"/>
      <c r="AP34" s="212"/>
      <c r="AQ34" s="333" t="s">
        <v>565</v>
      </c>
      <c r="AR34" s="200"/>
      <c r="AS34" s="200"/>
      <c r="AT34" s="334"/>
      <c r="AU34" s="212" t="s">
        <v>563</v>
      </c>
      <c r="AV34" s="212"/>
      <c r="AW34" s="212"/>
      <c r="AX34" s="214"/>
    </row>
    <row r="35" spans="1:50" ht="23.25" customHeight="1">
      <c r="A35" s="219" t="s">
        <v>527</v>
      </c>
      <c r="B35" s="220"/>
      <c r="C35" s="220"/>
      <c r="D35" s="220"/>
      <c r="E35" s="220"/>
      <c r="F35" s="221"/>
      <c r="G35" s="225" t="s">
        <v>611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211">
        <v>168</v>
      </c>
      <c r="AF101" s="212"/>
      <c r="AG101" s="212"/>
      <c r="AH101" s="213"/>
      <c r="AI101" s="211">
        <v>137</v>
      </c>
      <c r="AJ101" s="212"/>
      <c r="AK101" s="212"/>
      <c r="AL101" s="213"/>
      <c r="AM101" s="211">
        <v>130</v>
      </c>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v>140</v>
      </c>
      <c r="AF102" s="414"/>
      <c r="AG102" s="414"/>
      <c r="AH102" s="414"/>
      <c r="AI102" s="414">
        <v>125</v>
      </c>
      <c r="AJ102" s="414"/>
      <c r="AK102" s="414"/>
      <c r="AL102" s="414"/>
      <c r="AM102" s="414">
        <v>125</v>
      </c>
      <c r="AN102" s="414"/>
      <c r="AO102" s="414"/>
      <c r="AP102" s="414"/>
      <c r="AQ102" s="266">
        <v>125</v>
      </c>
      <c r="AR102" s="267"/>
      <c r="AS102" s="267"/>
      <c r="AT102" s="312"/>
      <c r="AU102" s="266">
        <v>125</v>
      </c>
      <c r="AV102" s="267"/>
      <c r="AW102" s="267"/>
      <c r="AX102" s="312"/>
    </row>
    <row r="103" spans="1:60" ht="31.5"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c r="A104" s="418"/>
      <c r="B104" s="419"/>
      <c r="C104" s="419"/>
      <c r="D104" s="419"/>
      <c r="E104" s="419"/>
      <c r="F104" s="420"/>
      <c r="G104" s="98" t="s">
        <v>571</v>
      </c>
      <c r="H104" s="98"/>
      <c r="I104" s="98"/>
      <c r="J104" s="98"/>
      <c r="K104" s="98"/>
      <c r="L104" s="98"/>
      <c r="M104" s="98"/>
      <c r="N104" s="98"/>
      <c r="O104" s="98"/>
      <c r="P104" s="98"/>
      <c r="Q104" s="98"/>
      <c r="R104" s="98"/>
      <c r="S104" s="98"/>
      <c r="T104" s="98"/>
      <c r="U104" s="98"/>
      <c r="V104" s="98"/>
      <c r="W104" s="98"/>
      <c r="X104" s="99"/>
      <c r="Y104" s="461" t="s">
        <v>55</v>
      </c>
      <c r="Z104" s="462"/>
      <c r="AA104" s="463"/>
      <c r="AB104" s="541" t="s">
        <v>572</v>
      </c>
      <c r="AC104" s="542"/>
      <c r="AD104" s="543"/>
      <c r="AE104" s="211">
        <v>31900</v>
      </c>
      <c r="AF104" s="212"/>
      <c r="AG104" s="212"/>
      <c r="AH104" s="213"/>
      <c r="AI104" s="211">
        <v>50000</v>
      </c>
      <c r="AJ104" s="212"/>
      <c r="AK104" s="212"/>
      <c r="AL104" s="213"/>
      <c r="AM104" s="211">
        <v>62600</v>
      </c>
      <c r="AN104" s="212"/>
      <c r="AO104" s="212"/>
      <c r="AP104" s="213"/>
      <c r="AQ104" s="211"/>
      <c r="AR104" s="212"/>
      <c r="AS104" s="212"/>
      <c r="AT104" s="213"/>
      <c r="AU104" s="211"/>
      <c r="AV104" s="212"/>
      <c r="AW104" s="212"/>
      <c r="AX104" s="213"/>
    </row>
    <row r="105" spans="1:60" ht="23.25"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572</v>
      </c>
      <c r="AC105" s="465"/>
      <c r="AD105" s="466"/>
      <c r="AE105" s="414">
        <v>17000</v>
      </c>
      <c r="AF105" s="414"/>
      <c r="AG105" s="414"/>
      <c r="AH105" s="414"/>
      <c r="AI105" s="414">
        <v>50000</v>
      </c>
      <c r="AJ105" s="414"/>
      <c r="AK105" s="414"/>
      <c r="AL105" s="414"/>
      <c r="AM105" s="414">
        <v>30000</v>
      </c>
      <c r="AN105" s="414"/>
      <c r="AO105" s="414"/>
      <c r="AP105" s="414"/>
      <c r="AQ105" s="211">
        <v>35000</v>
      </c>
      <c r="AR105" s="212"/>
      <c r="AS105" s="212"/>
      <c r="AT105" s="213"/>
      <c r="AU105" s="266">
        <v>35000</v>
      </c>
      <c r="AV105" s="267"/>
      <c r="AW105" s="267"/>
      <c r="AX105" s="312"/>
    </row>
    <row r="106" spans="1:60" ht="31.5"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customHeight="1">
      <c r="A107" s="418"/>
      <c r="B107" s="419"/>
      <c r="C107" s="419"/>
      <c r="D107" s="419"/>
      <c r="E107" s="419"/>
      <c r="F107" s="420"/>
      <c r="G107" s="98" t="s">
        <v>573</v>
      </c>
      <c r="H107" s="98"/>
      <c r="I107" s="98"/>
      <c r="J107" s="98"/>
      <c r="K107" s="98"/>
      <c r="L107" s="98"/>
      <c r="M107" s="98"/>
      <c r="N107" s="98"/>
      <c r="O107" s="98"/>
      <c r="P107" s="98"/>
      <c r="Q107" s="98"/>
      <c r="R107" s="98"/>
      <c r="S107" s="98"/>
      <c r="T107" s="98"/>
      <c r="U107" s="98"/>
      <c r="V107" s="98"/>
      <c r="W107" s="98"/>
      <c r="X107" s="99"/>
      <c r="Y107" s="461" t="s">
        <v>55</v>
      </c>
      <c r="Z107" s="462"/>
      <c r="AA107" s="463"/>
      <c r="AB107" s="541" t="s">
        <v>574</v>
      </c>
      <c r="AC107" s="542"/>
      <c r="AD107" s="543"/>
      <c r="AE107" s="414">
        <v>78</v>
      </c>
      <c r="AF107" s="414"/>
      <c r="AG107" s="414"/>
      <c r="AH107" s="414"/>
      <c r="AI107" s="414">
        <v>96</v>
      </c>
      <c r="AJ107" s="414"/>
      <c r="AK107" s="414"/>
      <c r="AL107" s="414"/>
      <c r="AM107" s="414">
        <v>64</v>
      </c>
      <c r="AN107" s="414"/>
      <c r="AO107" s="414"/>
      <c r="AP107" s="414"/>
      <c r="AQ107" s="211"/>
      <c r="AR107" s="212"/>
      <c r="AS107" s="212"/>
      <c r="AT107" s="213"/>
      <c r="AU107" s="211"/>
      <c r="AV107" s="212"/>
      <c r="AW107" s="212"/>
      <c r="AX107" s="213"/>
    </row>
    <row r="108" spans="1:60" ht="23.25"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574</v>
      </c>
      <c r="AC108" s="465"/>
      <c r="AD108" s="466"/>
      <c r="AE108" s="414">
        <v>110</v>
      </c>
      <c r="AF108" s="414"/>
      <c r="AG108" s="414"/>
      <c r="AH108" s="414"/>
      <c r="AI108" s="414">
        <v>80</v>
      </c>
      <c r="AJ108" s="414"/>
      <c r="AK108" s="414"/>
      <c r="AL108" s="414"/>
      <c r="AM108" s="414">
        <v>80</v>
      </c>
      <c r="AN108" s="414"/>
      <c r="AO108" s="414"/>
      <c r="AP108" s="414"/>
      <c r="AQ108" s="211">
        <v>60</v>
      </c>
      <c r="AR108" s="212"/>
      <c r="AS108" s="212"/>
      <c r="AT108" s="213"/>
      <c r="AU108" s="266">
        <v>65</v>
      </c>
      <c r="AV108" s="267"/>
      <c r="AW108" s="267"/>
      <c r="AX108" s="312"/>
    </row>
    <row r="109" spans="1:60" ht="31.5"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customHeight="1">
      <c r="A110" s="418"/>
      <c r="B110" s="419"/>
      <c r="C110" s="419"/>
      <c r="D110" s="419"/>
      <c r="E110" s="419"/>
      <c r="F110" s="420"/>
      <c r="G110" s="98" t="s">
        <v>575</v>
      </c>
      <c r="H110" s="98"/>
      <c r="I110" s="98"/>
      <c r="J110" s="98"/>
      <c r="K110" s="98"/>
      <c r="L110" s="98"/>
      <c r="M110" s="98"/>
      <c r="N110" s="98"/>
      <c r="O110" s="98"/>
      <c r="P110" s="98"/>
      <c r="Q110" s="98"/>
      <c r="R110" s="98"/>
      <c r="S110" s="98"/>
      <c r="T110" s="98"/>
      <c r="U110" s="98"/>
      <c r="V110" s="98"/>
      <c r="W110" s="98"/>
      <c r="X110" s="99"/>
      <c r="Y110" s="461" t="s">
        <v>55</v>
      </c>
      <c r="Z110" s="462"/>
      <c r="AA110" s="463"/>
      <c r="AB110" s="541" t="s">
        <v>576</v>
      </c>
      <c r="AC110" s="542"/>
      <c r="AD110" s="543"/>
      <c r="AE110" s="414">
        <v>15528</v>
      </c>
      <c r="AF110" s="414"/>
      <c r="AG110" s="414"/>
      <c r="AH110" s="414"/>
      <c r="AI110" s="414">
        <v>15337</v>
      </c>
      <c r="AJ110" s="414"/>
      <c r="AK110" s="414"/>
      <c r="AL110" s="414"/>
      <c r="AM110" s="414">
        <v>19651</v>
      </c>
      <c r="AN110" s="414"/>
      <c r="AO110" s="414"/>
      <c r="AP110" s="414"/>
      <c r="AQ110" s="211"/>
      <c r="AR110" s="212"/>
      <c r="AS110" s="212"/>
      <c r="AT110" s="213"/>
      <c r="AU110" s="211"/>
      <c r="AV110" s="212"/>
      <c r="AW110" s="212"/>
      <c r="AX110" s="213"/>
    </row>
    <row r="111" spans="1:60" ht="23.25"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576</v>
      </c>
      <c r="AC111" s="465"/>
      <c r="AD111" s="466"/>
      <c r="AE111" s="414">
        <v>15000</v>
      </c>
      <c r="AF111" s="414"/>
      <c r="AG111" s="414"/>
      <c r="AH111" s="414"/>
      <c r="AI111" s="414">
        <v>15000</v>
      </c>
      <c r="AJ111" s="414"/>
      <c r="AK111" s="414"/>
      <c r="AL111" s="414"/>
      <c r="AM111" s="414">
        <v>15000</v>
      </c>
      <c r="AN111" s="414"/>
      <c r="AO111" s="414"/>
      <c r="AP111" s="414"/>
      <c r="AQ111" s="211">
        <v>15000</v>
      </c>
      <c r="AR111" s="212"/>
      <c r="AS111" s="212"/>
      <c r="AT111" s="213"/>
      <c r="AU111" s="266">
        <v>15000</v>
      </c>
      <c r="AV111" s="267"/>
      <c r="AW111" s="267"/>
      <c r="AX111" s="312"/>
    </row>
    <row r="112" spans="1:60" ht="31.5"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customHeight="1">
      <c r="A113" s="418"/>
      <c r="B113" s="419"/>
      <c r="C113" s="419"/>
      <c r="D113" s="419"/>
      <c r="E113" s="419"/>
      <c r="F113" s="420"/>
      <c r="G113" s="98" t="s">
        <v>577</v>
      </c>
      <c r="H113" s="98"/>
      <c r="I113" s="98"/>
      <c r="J113" s="98"/>
      <c r="K113" s="98"/>
      <c r="L113" s="98"/>
      <c r="M113" s="98"/>
      <c r="N113" s="98"/>
      <c r="O113" s="98"/>
      <c r="P113" s="98"/>
      <c r="Q113" s="98"/>
      <c r="R113" s="98"/>
      <c r="S113" s="98"/>
      <c r="T113" s="98"/>
      <c r="U113" s="98"/>
      <c r="V113" s="98"/>
      <c r="W113" s="98"/>
      <c r="X113" s="99"/>
      <c r="Y113" s="461" t="s">
        <v>55</v>
      </c>
      <c r="Z113" s="462"/>
      <c r="AA113" s="463"/>
      <c r="AB113" s="541" t="s">
        <v>574</v>
      </c>
      <c r="AC113" s="542"/>
      <c r="AD113" s="543"/>
      <c r="AE113" s="414">
        <v>227</v>
      </c>
      <c r="AF113" s="414"/>
      <c r="AG113" s="414"/>
      <c r="AH113" s="414"/>
      <c r="AI113" s="414">
        <v>241</v>
      </c>
      <c r="AJ113" s="414"/>
      <c r="AK113" s="414"/>
      <c r="AL113" s="414"/>
      <c r="AM113" s="414">
        <v>326</v>
      </c>
      <c r="AN113" s="414"/>
      <c r="AO113" s="414"/>
      <c r="AP113" s="414"/>
      <c r="AQ113" s="211"/>
      <c r="AR113" s="212"/>
      <c r="AS113" s="212"/>
      <c r="AT113" s="213"/>
      <c r="AU113" s="211"/>
      <c r="AV113" s="212"/>
      <c r="AW113" s="212"/>
      <c r="AX113" s="213"/>
    </row>
    <row r="114" spans="1:50" ht="23.25"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t="s">
        <v>574</v>
      </c>
      <c r="AC114" s="465"/>
      <c r="AD114" s="466"/>
      <c r="AE114" s="414">
        <v>150</v>
      </c>
      <c r="AF114" s="414"/>
      <c r="AG114" s="414"/>
      <c r="AH114" s="414"/>
      <c r="AI114" s="414">
        <v>160</v>
      </c>
      <c r="AJ114" s="414"/>
      <c r="AK114" s="414"/>
      <c r="AL114" s="414"/>
      <c r="AM114" s="414">
        <v>200</v>
      </c>
      <c r="AN114" s="414"/>
      <c r="AO114" s="414"/>
      <c r="AP114" s="414"/>
      <c r="AQ114" s="211">
        <v>200</v>
      </c>
      <c r="AR114" s="212"/>
      <c r="AS114" s="212"/>
      <c r="AT114" s="213"/>
      <c r="AU114" s="211">
        <v>200</v>
      </c>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30.75" customHeight="1">
      <c r="A116" s="435"/>
      <c r="B116" s="436"/>
      <c r="C116" s="436"/>
      <c r="D116" s="436"/>
      <c r="E116" s="436"/>
      <c r="F116" s="437"/>
      <c r="G116" s="389" t="s">
        <v>607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579</v>
      </c>
      <c r="AC116" s="459"/>
      <c r="AD116" s="460"/>
      <c r="AE116" s="414">
        <v>14</v>
      </c>
      <c r="AF116" s="414"/>
      <c r="AG116" s="414"/>
      <c r="AH116" s="414"/>
      <c r="AI116" s="414">
        <v>13</v>
      </c>
      <c r="AJ116" s="414"/>
      <c r="AK116" s="414"/>
      <c r="AL116" s="414"/>
      <c r="AM116" s="414">
        <v>10</v>
      </c>
      <c r="AN116" s="414"/>
      <c r="AO116" s="414"/>
      <c r="AP116" s="414"/>
      <c r="AQ116" s="211">
        <v>10</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578</v>
      </c>
      <c r="AC117" s="469"/>
      <c r="AD117" s="470"/>
      <c r="AE117" s="590" t="s">
        <v>635</v>
      </c>
      <c r="AF117" s="547"/>
      <c r="AG117" s="547"/>
      <c r="AH117" s="547"/>
      <c r="AI117" s="590" t="s">
        <v>608</v>
      </c>
      <c r="AJ117" s="547"/>
      <c r="AK117" s="547"/>
      <c r="AL117" s="547"/>
      <c r="AM117" s="590" t="s">
        <v>636</v>
      </c>
      <c r="AN117" s="547"/>
      <c r="AO117" s="547"/>
      <c r="AP117" s="547"/>
      <c r="AQ117" s="547" t="s">
        <v>637</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559</v>
      </c>
      <c r="AR133" s="192"/>
      <c r="AS133" s="126" t="s">
        <v>356</v>
      </c>
      <c r="AT133" s="127"/>
      <c r="AU133" s="193" t="s">
        <v>559</v>
      </c>
      <c r="AV133" s="193"/>
      <c r="AW133" s="126" t="s">
        <v>300</v>
      </c>
      <c r="AX133" s="188"/>
    </row>
    <row r="134" spans="1:50" ht="39.75" customHeight="1">
      <c r="A134" s="182"/>
      <c r="B134" s="179"/>
      <c r="C134" s="173"/>
      <c r="D134" s="179"/>
      <c r="E134" s="173"/>
      <c r="F134" s="174"/>
      <c r="G134" s="97" t="s">
        <v>582</v>
      </c>
      <c r="H134" s="98"/>
      <c r="I134" s="98"/>
      <c r="J134" s="98"/>
      <c r="K134" s="98"/>
      <c r="L134" s="98"/>
      <c r="M134" s="98"/>
      <c r="N134" s="98"/>
      <c r="O134" s="98"/>
      <c r="P134" s="98"/>
      <c r="Q134" s="98"/>
      <c r="R134" s="98"/>
      <c r="S134" s="98"/>
      <c r="T134" s="98"/>
      <c r="U134" s="98"/>
      <c r="V134" s="98"/>
      <c r="W134" s="98"/>
      <c r="X134" s="99"/>
      <c r="Y134" s="194" t="s">
        <v>379</v>
      </c>
      <c r="Z134" s="195"/>
      <c r="AA134" s="196"/>
      <c r="AB134" s="197" t="s">
        <v>583</v>
      </c>
      <c r="AC134" s="198"/>
      <c r="AD134" s="198"/>
      <c r="AE134" s="199" t="s">
        <v>563</v>
      </c>
      <c r="AF134" s="200"/>
      <c r="AG134" s="200"/>
      <c r="AH134" s="200"/>
      <c r="AI134" s="199" t="s">
        <v>563</v>
      </c>
      <c r="AJ134" s="200"/>
      <c r="AK134" s="200"/>
      <c r="AL134" s="200"/>
      <c r="AM134" s="199" t="s">
        <v>561</v>
      </c>
      <c r="AN134" s="200"/>
      <c r="AO134" s="200"/>
      <c r="AP134" s="200"/>
      <c r="AQ134" s="199" t="s">
        <v>585</v>
      </c>
      <c r="AR134" s="200"/>
      <c r="AS134" s="200"/>
      <c r="AT134" s="200"/>
      <c r="AU134" s="199" t="s">
        <v>586</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563</v>
      </c>
      <c r="AC135" s="206"/>
      <c r="AD135" s="206"/>
      <c r="AE135" s="199" t="s">
        <v>563</v>
      </c>
      <c r="AF135" s="200"/>
      <c r="AG135" s="200"/>
      <c r="AH135" s="200"/>
      <c r="AI135" s="199" t="s">
        <v>584</v>
      </c>
      <c r="AJ135" s="200"/>
      <c r="AK135" s="200"/>
      <c r="AL135" s="200"/>
      <c r="AM135" s="199" t="s">
        <v>561</v>
      </c>
      <c r="AN135" s="200"/>
      <c r="AO135" s="200"/>
      <c r="AP135" s="200"/>
      <c r="AQ135" s="199" t="s">
        <v>559</v>
      </c>
      <c r="AR135" s="200"/>
      <c r="AS135" s="200"/>
      <c r="AT135" s="200"/>
      <c r="AU135" s="199" t="s">
        <v>586</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75.75" customHeight="1">
      <c r="A154" s="182"/>
      <c r="B154" s="179"/>
      <c r="C154" s="173"/>
      <c r="D154" s="179"/>
      <c r="E154" s="173"/>
      <c r="F154" s="174"/>
      <c r="G154" s="97" t="s">
        <v>587</v>
      </c>
      <c r="H154" s="98"/>
      <c r="I154" s="98"/>
      <c r="J154" s="98"/>
      <c r="K154" s="98"/>
      <c r="L154" s="98"/>
      <c r="M154" s="98"/>
      <c r="N154" s="98"/>
      <c r="O154" s="98"/>
      <c r="P154" s="99"/>
      <c r="Q154" s="118" t="s">
        <v>563</v>
      </c>
      <c r="R154" s="98"/>
      <c r="S154" s="98"/>
      <c r="T154" s="98"/>
      <c r="U154" s="98"/>
      <c r="V154" s="98"/>
      <c r="W154" s="98"/>
      <c r="X154" s="98"/>
      <c r="Y154" s="98"/>
      <c r="Z154" s="98"/>
      <c r="AA154" s="286"/>
      <c r="AB154" s="134" t="s">
        <v>563</v>
      </c>
      <c r="AC154" s="135"/>
      <c r="AD154" s="135"/>
      <c r="AE154" s="140" t="s">
        <v>613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75.7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46.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614</v>
      </c>
      <c r="AF157" s="98"/>
      <c r="AG157" s="98"/>
      <c r="AH157" s="98"/>
      <c r="AI157" s="98"/>
      <c r="AJ157" s="98"/>
      <c r="AK157" s="98"/>
      <c r="AL157" s="98"/>
      <c r="AM157" s="98"/>
      <c r="AN157" s="98"/>
      <c r="AO157" s="98"/>
      <c r="AP157" s="98"/>
      <c r="AQ157" s="98"/>
      <c r="AR157" s="98"/>
      <c r="AS157" s="98"/>
      <c r="AT157" s="98"/>
      <c r="AU157" s="98"/>
      <c r="AV157" s="98"/>
      <c r="AW157" s="98"/>
      <c r="AX157" s="119"/>
    </row>
    <row r="158" spans="1:50" ht="146.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9" customHeight="1">
      <c r="A188" s="182"/>
      <c r="B188" s="179"/>
      <c r="C188" s="173"/>
      <c r="D188" s="179"/>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9"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30"/>
      <c r="E430" s="167" t="s">
        <v>388</v>
      </c>
      <c r="F430" s="168"/>
      <c r="G430" s="898" t="s">
        <v>384</v>
      </c>
      <c r="H430" s="116"/>
      <c r="I430" s="116"/>
      <c r="J430" s="899" t="s">
        <v>557</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558</v>
      </c>
      <c r="AF432" s="193"/>
      <c r="AG432" s="126" t="s">
        <v>356</v>
      </c>
      <c r="AH432" s="127"/>
      <c r="AI432" s="149"/>
      <c r="AJ432" s="149"/>
      <c r="AK432" s="149"/>
      <c r="AL432" s="147"/>
      <c r="AM432" s="149"/>
      <c r="AN432" s="149"/>
      <c r="AO432" s="149"/>
      <c r="AP432" s="147"/>
      <c r="AQ432" s="589" t="s">
        <v>563</v>
      </c>
      <c r="AR432" s="193"/>
      <c r="AS432" s="126" t="s">
        <v>356</v>
      </c>
      <c r="AT432" s="127"/>
      <c r="AU432" s="193" t="s">
        <v>582</v>
      </c>
      <c r="AV432" s="193"/>
      <c r="AW432" s="126" t="s">
        <v>300</v>
      </c>
      <c r="AX432" s="188"/>
    </row>
    <row r="433" spans="1:50" ht="23.25" customHeight="1">
      <c r="A433" s="182"/>
      <c r="B433" s="179"/>
      <c r="C433" s="173"/>
      <c r="D433" s="179"/>
      <c r="E433" s="335"/>
      <c r="F433" s="336"/>
      <c r="G433" s="97" t="s">
        <v>589</v>
      </c>
      <c r="H433" s="98"/>
      <c r="I433" s="98"/>
      <c r="J433" s="98"/>
      <c r="K433" s="98"/>
      <c r="L433" s="98"/>
      <c r="M433" s="98"/>
      <c r="N433" s="98"/>
      <c r="O433" s="98"/>
      <c r="P433" s="98"/>
      <c r="Q433" s="98"/>
      <c r="R433" s="98"/>
      <c r="S433" s="98"/>
      <c r="T433" s="98"/>
      <c r="U433" s="98"/>
      <c r="V433" s="98"/>
      <c r="W433" s="98"/>
      <c r="X433" s="99"/>
      <c r="Y433" s="194" t="s">
        <v>12</v>
      </c>
      <c r="Z433" s="195"/>
      <c r="AA433" s="196"/>
      <c r="AB433" s="206" t="s">
        <v>558</v>
      </c>
      <c r="AC433" s="206"/>
      <c r="AD433" s="206"/>
      <c r="AE433" s="333" t="s">
        <v>590</v>
      </c>
      <c r="AF433" s="200"/>
      <c r="AG433" s="200"/>
      <c r="AH433" s="200"/>
      <c r="AI433" s="333" t="s">
        <v>565</v>
      </c>
      <c r="AJ433" s="200"/>
      <c r="AK433" s="200"/>
      <c r="AL433" s="200"/>
      <c r="AM433" s="333" t="s">
        <v>563</v>
      </c>
      <c r="AN433" s="200"/>
      <c r="AO433" s="200"/>
      <c r="AP433" s="334"/>
      <c r="AQ433" s="333" t="s">
        <v>563</v>
      </c>
      <c r="AR433" s="200"/>
      <c r="AS433" s="200"/>
      <c r="AT433" s="334"/>
      <c r="AU433" s="200" t="s">
        <v>582</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558</v>
      </c>
      <c r="AC434" s="198"/>
      <c r="AD434" s="198"/>
      <c r="AE434" s="333" t="s">
        <v>561</v>
      </c>
      <c r="AF434" s="200"/>
      <c r="AG434" s="200"/>
      <c r="AH434" s="334"/>
      <c r="AI434" s="333" t="s">
        <v>565</v>
      </c>
      <c r="AJ434" s="200"/>
      <c r="AK434" s="200"/>
      <c r="AL434" s="200"/>
      <c r="AM434" s="333" t="s">
        <v>563</v>
      </c>
      <c r="AN434" s="200"/>
      <c r="AO434" s="200"/>
      <c r="AP434" s="334"/>
      <c r="AQ434" s="333" t="s">
        <v>563</v>
      </c>
      <c r="AR434" s="200"/>
      <c r="AS434" s="200"/>
      <c r="AT434" s="334"/>
      <c r="AU434" s="200" t="s">
        <v>559</v>
      </c>
      <c r="AV434" s="200"/>
      <c r="AW434" s="200"/>
      <c r="AX434" s="201"/>
    </row>
    <row r="435" spans="1:50" ht="23.25" customHeight="1" thickBo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561</v>
      </c>
      <c r="AF435" s="200"/>
      <c r="AG435" s="200"/>
      <c r="AH435" s="334"/>
      <c r="AI435" s="333" t="s">
        <v>563</v>
      </c>
      <c r="AJ435" s="200"/>
      <c r="AK435" s="200"/>
      <c r="AL435" s="200"/>
      <c r="AM435" s="333" t="s">
        <v>563</v>
      </c>
      <c r="AN435" s="200"/>
      <c r="AO435" s="200"/>
      <c r="AP435" s="334"/>
      <c r="AQ435" s="333" t="s">
        <v>561</v>
      </c>
      <c r="AR435" s="200"/>
      <c r="AS435" s="200"/>
      <c r="AT435" s="334"/>
      <c r="AU435" s="200" t="s">
        <v>582</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117.75"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615</v>
      </c>
      <c r="AH702" s="382"/>
      <c r="AI702" s="382"/>
      <c r="AJ702" s="382"/>
      <c r="AK702" s="382"/>
      <c r="AL702" s="382"/>
      <c r="AM702" s="382"/>
      <c r="AN702" s="382"/>
      <c r="AO702" s="382"/>
      <c r="AP702" s="382"/>
      <c r="AQ702" s="382"/>
      <c r="AR702" s="382"/>
      <c r="AS702" s="382"/>
      <c r="AT702" s="382"/>
      <c r="AU702" s="382"/>
      <c r="AV702" s="382"/>
      <c r="AW702" s="382"/>
      <c r="AX702" s="383"/>
    </row>
    <row r="703" spans="1:50" ht="61.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609</v>
      </c>
      <c r="AH703" s="95"/>
      <c r="AI703" s="95"/>
      <c r="AJ703" s="95"/>
      <c r="AK703" s="95"/>
      <c r="AL703" s="95"/>
      <c r="AM703" s="95"/>
      <c r="AN703" s="95"/>
      <c r="AO703" s="95"/>
      <c r="AP703" s="95"/>
      <c r="AQ703" s="95"/>
      <c r="AR703" s="95"/>
      <c r="AS703" s="95"/>
      <c r="AT703" s="95"/>
      <c r="AU703" s="95"/>
      <c r="AV703" s="95"/>
      <c r="AW703" s="95"/>
      <c r="AX703" s="96"/>
    </row>
    <row r="704" spans="1:50" ht="69"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592</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593</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593</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60"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554</v>
      </c>
      <c r="AE708" s="605"/>
      <c r="AF708" s="605"/>
      <c r="AG708" s="742" t="s">
        <v>594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595</v>
      </c>
      <c r="AH709" s="95"/>
      <c r="AI709" s="95"/>
      <c r="AJ709" s="95"/>
      <c r="AK709" s="95"/>
      <c r="AL709" s="95"/>
      <c r="AM709" s="95"/>
      <c r="AN709" s="95"/>
      <c r="AO709" s="95"/>
      <c r="AP709" s="95"/>
      <c r="AQ709" s="95"/>
      <c r="AR709" s="95"/>
      <c r="AS709" s="95"/>
      <c r="AT709" s="95"/>
      <c r="AU709" s="95"/>
      <c r="AV709" s="95"/>
      <c r="AW709" s="95"/>
      <c r="AX709" s="96"/>
    </row>
    <row r="710" spans="1:50" ht="26.25" customHeight="1">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592</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592</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592</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58.5" customHeight="1">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554</v>
      </c>
      <c r="AE714" s="808"/>
      <c r="AF714" s="809"/>
      <c r="AG714" s="736" t="s">
        <v>616</v>
      </c>
      <c r="AH714" s="737"/>
      <c r="AI714" s="737"/>
      <c r="AJ714" s="737"/>
      <c r="AK714" s="737"/>
      <c r="AL714" s="737"/>
      <c r="AM714" s="737"/>
      <c r="AN714" s="737"/>
      <c r="AO714" s="737"/>
      <c r="AP714" s="737"/>
      <c r="AQ714" s="737"/>
      <c r="AR714" s="737"/>
      <c r="AS714" s="737"/>
      <c r="AT714" s="737"/>
      <c r="AU714" s="737"/>
      <c r="AV714" s="737"/>
      <c r="AW714" s="737"/>
      <c r="AX714" s="738"/>
    </row>
    <row r="715" spans="1:50" ht="66.75" customHeight="1">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592</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108" customHeight="1">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617</v>
      </c>
      <c r="AH717" s="95"/>
      <c r="AI717" s="95"/>
      <c r="AJ717" s="95"/>
      <c r="AK717" s="95"/>
      <c r="AL717" s="95"/>
      <c r="AM717" s="95"/>
      <c r="AN717" s="95"/>
      <c r="AO717" s="95"/>
      <c r="AP717" s="95"/>
      <c r="AQ717" s="95"/>
      <c r="AR717" s="95"/>
      <c r="AS717" s="95"/>
      <c r="AT717" s="95"/>
      <c r="AU717" s="95"/>
      <c r="AV717" s="95"/>
      <c r="AW717" s="95"/>
      <c r="AX717" s="96"/>
    </row>
    <row r="718" spans="1:50" ht="37.5" customHeight="1">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592</v>
      </c>
      <c r="AE719" s="605"/>
      <c r="AF719" s="605"/>
      <c r="AG719" s="118" t="s">
        <v>597</v>
      </c>
      <c r="AH719" s="98"/>
      <c r="AI719" s="98"/>
      <c r="AJ719" s="98"/>
      <c r="AK719" s="98"/>
      <c r="AL719" s="98"/>
      <c r="AM719" s="98"/>
      <c r="AN719" s="98"/>
      <c r="AO719" s="98"/>
      <c r="AP719" s="98"/>
      <c r="AQ719" s="98"/>
      <c r="AR719" s="98"/>
      <c r="AS719" s="98"/>
      <c r="AT719" s="98"/>
      <c r="AU719" s="98"/>
      <c r="AV719" s="98"/>
      <c r="AW719" s="98"/>
      <c r="AX719" s="119"/>
    </row>
    <row r="720" spans="1:50" ht="19.7" customHeight="1">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30.5" customHeight="1">
      <c r="A726" s="640" t="s">
        <v>48</v>
      </c>
      <c r="B726" s="802"/>
      <c r="C726" s="815" t="s">
        <v>53</v>
      </c>
      <c r="D726" s="837"/>
      <c r="E726" s="837"/>
      <c r="F726" s="838"/>
      <c r="G726" s="573" t="s">
        <v>618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3"/>
      <c r="B727" s="804"/>
      <c r="C727" s="748" t="s">
        <v>57</v>
      </c>
      <c r="D727" s="749"/>
      <c r="E727" s="749"/>
      <c r="F727" s="750"/>
      <c r="G727" s="571" t="s">
        <v>619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75" customHeight="1" thickBot="1">
      <c r="A735" s="790" t="s">
        <v>598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431</v>
      </c>
      <c r="B737" s="203"/>
      <c r="C737" s="203"/>
      <c r="D737" s="204"/>
      <c r="E737" s="987" t="s">
        <v>599</v>
      </c>
      <c r="F737" s="987"/>
      <c r="G737" s="987"/>
      <c r="H737" s="987"/>
      <c r="I737" s="987"/>
      <c r="J737" s="987"/>
      <c r="K737" s="987"/>
      <c r="L737" s="987"/>
      <c r="M737" s="987"/>
      <c r="N737" s="358" t="s">
        <v>358</v>
      </c>
      <c r="O737" s="358"/>
      <c r="P737" s="358"/>
      <c r="Q737" s="358"/>
      <c r="R737" s="987" t="s">
        <v>600</v>
      </c>
      <c r="S737" s="987"/>
      <c r="T737" s="987"/>
      <c r="U737" s="987"/>
      <c r="V737" s="987"/>
      <c r="W737" s="987"/>
      <c r="X737" s="987"/>
      <c r="Y737" s="987"/>
      <c r="Z737" s="987"/>
      <c r="AA737" s="358" t="s">
        <v>359</v>
      </c>
      <c r="AB737" s="358"/>
      <c r="AC737" s="358"/>
      <c r="AD737" s="358"/>
      <c r="AE737" s="987" t="s">
        <v>601</v>
      </c>
      <c r="AF737" s="987"/>
      <c r="AG737" s="987"/>
      <c r="AH737" s="987"/>
      <c r="AI737" s="987"/>
      <c r="AJ737" s="987"/>
      <c r="AK737" s="987"/>
      <c r="AL737" s="987"/>
      <c r="AM737" s="987"/>
      <c r="AN737" s="358" t="s">
        <v>360</v>
      </c>
      <c r="AO737" s="358"/>
      <c r="AP737" s="358"/>
      <c r="AQ737" s="358"/>
      <c r="AR737" s="988" t="s">
        <v>602</v>
      </c>
      <c r="AS737" s="989"/>
      <c r="AT737" s="989"/>
      <c r="AU737" s="989"/>
      <c r="AV737" s="989"/>
      <c r="AW737" s="989"/>
      <c r="AX737" s="990"/>
      <c r="AY737" s="89"/>
      <c r="AZ737" s="89"/>
    </row>
    <row r="738" spans="1:52" ht="24.75" customHeight="1">
      <c r="A738" s="991" t="s">
        <v>361</v>
      </c>
      <c r="B738" s="203"/>
      <c r="C738" s="203"/>
      <c r="D738" s="204"/>
      <c r="E738" s="987" t="s">
        <v>603</v>
      </c>
      <c r="F738" s="987"/>
      <c r="G738" s="987"/>
      <c r="H738" s="987"/>
      <c r="I738" s="987"/>
      <c r="J738" s="987"/>
      <c r="K738" s="987"/>
      <c r="L738" s="987"/>
      <c r="M738" s="987"/>
      <c r="N738" s="358" t="s">
        <v>362</v>
      </c>
      <c r="O738" s="358"/>
      <c r="P738" s="358"/>
      <c r="Q738" s="358"/>
      <c r="R738" s="987" t="s">
        <v>604</v>
      </c>
      <c r="S738" s="987"/>
      <c r="T738" s="987"/>
      <c r="U738" s="987"/>
      <c r="V738" s="987"/>
      <c r="W738" s="987"/>
      <c r="X738" s="987"/>
      <c r="Y738" s="987"/>
      <c r="Z738" s="987"/>
      <c r="AA738" s="358" t="s">
        <v>482</v>
      </c>
      <c r="AB738" s="358"/>
      <c r="AC738" s="358"/>
      <c r="AD738" s="358"/>
      <c r="AE738" s="987" t="s">
        <v>605</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c r="A739" s="995" t="s">
        <v>542</v>
      </c>
      <c r="B739" s="996"/>
      <c r="C739" s="996"/>
      <c r="D739" s="997"/>
      <c r="E739" s="998" t="s">
        <v>549</v>
      </c>
      <c r="F739" s="999"/>
      <c r="G739" s="999"/>
      <c r="H739" s="91" t="str">
        <f>IF(E739="", "", "(")</f>
        <v>(</v>
      </c>
      <c r="I739" s="982"/>
      <c r="J739" s="982"/>
      <c r="K739" s="91" t="str">
        <f>IF(OR(I739="　", I739=""), "", "-")</f>
        <v/>
      </c>
      <c r="L739" s="983">
        <v>192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533</v>
      </c>
      <c r="B779" s="629"/>
      <c r="C779" s="629"/>
      <c r="D779" s="629"/>
      <c r="E779" s="629"/>
      <c r="F779" s="630"/>
      <c r="G779" s="595" t="s">
        <v>628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621</v>
      </c>
      <c r="H781" s="671"/>
      <c r="I781" s="671"/>
      <c r="J781" s="671"/>
      <c r="K781" s="672"/>
      <c r="L781" s="664" t="s">
        <v>629</v>
      </c>
      <c r="M781" s="665"/>
      <c r="N781" s="665"/>
      <c r="O781" s="665"/>
      <c r="P781" s="665"/>
      <c r="Q781" s="665"/>
      <c r="R781" s="665"/>
      <c r="S781" s="665"/>
      <c r="T781" s="665"/>
      <c r="U781" s="665"/>
      <c r="V781" s="665"/>
      <c r="W781" s="665"/>
      <c r="X781" s="666"/>
      <c r="Y781" s="384">
        <v>14</v>
      </c>
      <c r="Z781" s="385"/>
      <c r="AA781" s="385"/>
      <c r="AB781" s="805"/>
      <c r="AC781" s="670" t="s">
        <v>631</v>
      </c>
      <c r="AD781" s="671"/>
      <c r="AE781" s="671"/>
      <c r="AF781" s="671"/>
      <c r="AG781" s="672"/>
      <c r="AH781" s="664" t="s">
        <v>632</v>
      </c>
      <c r="AI781" s="665"/>
      <c r="AJ781" s="665"/>
      <c r="AK781" s="665"/>
      <c r="AL781" s="665"/>
      <c r="AM781" s="665"/>
      <c r="AN781" s="665"/>
      <c r="AO781" s="665"/>
      <c r="AP781" s="665"/>
      <c r="AQ781" s="665"/>
      <c r="AR781" s="665"/>
      <c r="AS781" s="665"/>
      <c r="AT781" s="666"/>
      <c r="AU781" s="384">
        <v>27</v>
      </c>
      <c r="AV781" s="385"/>
      <c r="AW781" s="385"/>
      <c r="AX781" s="386"/>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27</v>
      </c>
      <c r="AV791" s="832"/>
      <c r="AW791" s="832"/>
      <c r="AX791" s="834"/>
    </row>
    <row r="792" spans="1:50" ht="24.75" hidden="1" customHeight="1">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620</v>
      </c>
      <c r="D837" s="340"/>
      <c r="E837" s="340"/>
      <c r="F837" s="340"/>
      <c r="G837" s="340"/>
      <c r="H837" s="340"/>
      <c r="I837" s="340"/>
      <c r="J837" s="341" t="s">
        <v>622</v>
      </c>
      <c r="K837" s="342"/>
      <c r="L837" s="342"/>
      <c r="M837" s="342"/>
      <c r="N837" s="342"/>
      <c r="O837" s="342"/>
      <c r="P837" s="355" t="s">
        <v>621</v>
      </c>
      <c r="Q837" s="343"/>
      <c r="R837" s="343"/>
      <c r="S837" s="343"/>
      <c r="T837" s="343"/>
      <c r="U837" s="343"/>
      <c r="V837" s="343"/>
      <c r="W837" s="343"/>
      <c r="X837" s="343"/>
      <c r="Y837" s="344">
        <v>14</v>
      </c>
      <c r="Z837" s="345"/>
      <c r="AA837" s="345"/>
      <c r="AB837" s="346"/>
      <c r="AC837" s="356"/>
      <c r="AD837" s="364"/>
      <c r="AE837" s="364"/>
      <c r="AF837" s="364"/>
      <c r="AG837" s="364"/>
      <c r="AH837" s="365" t="s">
        <v>623</v>
      </c>
      <c r="AI837" s="366"/>
      <c r="AJ837" s="366"/>
      <c r="AK837" s="366"/>
      <c r="AL837" s="350" t="s">
        <v>622</v>
      </c>
      <c r="AM837" s="351"/>
      <c r="AN837" s="351"/>
      <c r="AO837" s="352"/>
      <c r="AP837" s="353" t="s">
        <v>622</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54" t="s">
        <v>624</v>
      </c>
      <c r="D870" s="340"/>
      <c r="E870" s="340"/>
      <c r="F870" s="340"/>
      <c r="G870" s="340"/>
      <c r="H870" s="340"/>
      <c r="I870" s="340"/>
      <c r="J870" s="341" t="s">
        <v>622</v>
      </c>
      <c r="K870" s="342"/>
      <c r="L870" s="342"/>
      <c r="M870" s="342"/>
      <c r="N870" s="342"/>
      <c r="O870" s="342"/>
      <c r="P870" s="355" t="s">
        <v>625</v>
      </c>
      <c r="Q870" s="343"/>
      <c r="R870" s="343"/>
      <c r="S870" s="343"/>
      <c r="T870" s="343"/>
      <c r="U870" s="343"/>
      <c r="V870" s="343"/>
      <c r="W870" s="343"/>
      <c r="X870" s="343"/>
      <c r="Y870" s="344">
        <v>27</v>
      </c>
      <c r="Z870" s="345"/>
      <c r="AA870" s="345"/>
      <c r="AB870" s="346"/>
      <c r="AC870" s="356"/>
      <c r="AD870" s="364"/>
      <c r="AE870" s="364"/>
      <c r="AF870" s="364"/>
      <c r="AG870" s="364"/>
      <c r="AH870" s="365" t="s">
        <v>626</v>
      </c>
      <c r="AI870" s="366"/>
      <c r="AJ870" s="366"/>
      <c r="AK870" s="366"/>
      <c r="AL870" s="350" t="s">
        <v>626</v>
      </c>
      <c r="AM870" s="351"/>
      <c r="AN870" s="351"/>
      <c r="AO870" s="352"/>
      <c r="AP870" s="353" t="s">
        <v>627</v>
      </c>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158" max="49" man="1"/>
    <brk id="718"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2018-05-31T11:29:04Z</cp:lastPrinted>
  <dcterms:created xsi:type="dcterms:W3CDTF">2012-03-13T00:50:25Z</dcterms:created>
  <dcterms:modified xsi:type="dcterms:W3CDTF">2018-07-04T06:55:52Z</dcterms:modified>
</cp:coreProperties>
</file>