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<sst xmlns="http://schemas.openxmlformats.org/spreadsheetml/2006/main" count="2941" uniqueCount="638">
  <si>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</si>
  <si>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</si>
  <si>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</si>
  <si>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</si>
  <si>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</si>
  <si>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</si>
  <si>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</si>
  <si>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</si>
  <si>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</si>
  <si>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</si>
  <si>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</si>
  <si>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</si>
  <si>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</si>
  <si>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</si>
  <si>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</si>
  <si>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</si>
  <si>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</si>
  <si>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</si>
  <si>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</si>
  <si>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</si>
  <si>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</si>
  <si>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</si>
  <si>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</si>
  <si>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</si>
  <si>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</si>
  <si>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</si>
  <si>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</si>
  <si>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</si>
  <si>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</si>
  <si>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</si>
  <si>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</si>
  <si>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</si>
  <si>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</si>
  <si>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</si>
  <si>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</si>
  <si>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</si>
  <si>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</si>
  <si>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</si>
  <si>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</si>
  <si>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</si>
  <si>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</si>
  <si>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</si>
  <si>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</si>
  <si>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</si>
  <si>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</si>
  <si>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</si>
  <si>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</si>
  <si>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</si>
  <si>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</si>
  <si>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</si>
  <si>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</si>
  <si>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</si>
  <si>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</si>
  <si>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</si>
  <si>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</si>
  <si>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</si>
  <si>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</si>
  <si>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</si>
  <si>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</si>
  <si>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</si>
  <si>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</si>
  <si>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</si>
  <si>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</si>
  <si>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</si>
  <si>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</si>
  <si>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</si>
  <si>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</si>
  <si>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</si>
  <si>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</si>
  <si>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</si>
  <si>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</si>
  <si>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</si>
  <si>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</si>
  <si>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</si>
  <si>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</si>
  <si>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</si>
  <si>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</si>
  <si>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</si>
  <si>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</si>
  <si>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</si>
  <si>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</si>
  <si>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</si>
  <si>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</si>
  <si>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</si>
  <si>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</si>
  <si>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</si>
  <si>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</si>
  <si>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</si>
  <si>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</si>
  <si>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</si>
  <si>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</si>
  <si>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</si>
  <si>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</si>
  <si>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</si>
  <si>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</si>
  <si>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</si>
  <si>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</si>
  <si>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</si>
  <si>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</si>
  <si>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</si>
  <si>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</si>
  <si>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</si>
  <si>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</si>
  <si>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</si>
  <si>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</si>
  <si>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</si>
  <si>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</si>
  <si>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</si>
  <si>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</si>
  <si>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</si>
  <si>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</si>
  <si>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</si>
  <si>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</si>
  <si>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</si>
  <si>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</si>
  <si>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</si>
  <si>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</si>
  <si>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</si>
  <si>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</si>
  <si>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</si>
  <si>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</si>
  <si>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</si>
  <si>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</si>
  <si>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</si>
  <si>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</si>
  <si>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</si>
  <si>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</si>
  <si>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</si>
  <si>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</si>
  <si>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</si>
  <si>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</si>
  <si>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</si>
  <si>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</si>
  <si>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</si>
  <si>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</si>
  <si>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</si>
  <si>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</si>
  <si>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</si>
  <si>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</si>
  <si>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</si>
  <si>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</si>
  <si>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</si>
  <si>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</si>
  <si>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</si>
  <si>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</si>
  <si>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</si>
  <si>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</si>
  <si>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</si>
  <si>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</si>
  <si>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</si>
  <si>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</si>
  <si>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</si>
  <si>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</si>
  <si>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</si>
  <si>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</si>
  <si>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</si>
  <si>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</si>
  <si>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</si>
  <si>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</si>
  <si>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</si>
  <si>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</si>
  <si>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</si>
  <si>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</si>
  <si>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</si>
  <si>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</si>
  <si>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</si>
  <si>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</si>
  <si>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</si>
  <si>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</si>
  <si>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</si>
  <si>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</si>
  <si>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</si>
  <si>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</si>
  <si>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</si>
  <si>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</si>
  <si>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</si>
  <si>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</si>
  <si>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</si>
  <si>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</si>
  <si>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</si>
  <si>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</si>
  <si>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</si>
  <si>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</si>
  <si>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</si>
  <si>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</si>
  <si>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</si>
  <si>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</si>
  <si>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</si>
  <si>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</si>
  <si>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</si>
  <si>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</si>
  <si>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</si>
  <si>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</si>
  <si>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</si>
  <si>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</si>
  <si>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</si>
  <si>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</si>
  <si>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</si>
  <si>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</si>
  <si>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</si>
  <si>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</si>
  <si>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</si>
  <si>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</si>
  <si>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</si>
  <si>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</si>
  <si>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</si>
  <si>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</si>
  <si>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</si>
  <si>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</si>
  <si>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</si>
  <si>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</si>
  <si>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</si>
  <si>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</si>
  <si>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</si>
  <si>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</si>
  <si>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</si>
  <si>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</si>
  <si>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</si>
  <si>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</si>
  <si>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</si>
  <si>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</si>
  <si>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</si>
  <si>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</si>
  <si>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</si>
  <si>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</si>
  <si>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</si>
  <si>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</si>
  <si>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</si>
  <si>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</si>
  <si>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</si>
  <si>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</si>
  <si>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</si>
  <si>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</si>
  <si>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</si>
  <si>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</si>
  <si>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</si>
  <si>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</si>
  <si>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</si>
  <si>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</si>
  <si>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</si>
  <si>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</si>
  <si>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</si>
  <si>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</si>
  <si>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</si>
  <si>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</si>
  <si>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</si>
  <si>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</si>
  <si>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</si>
  <si>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</si>
  <si>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</si>
  <si>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</si>
  <si>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</si>
  <si>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</si>
  <si>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</si>
  <si>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</si>
  <si>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</si>
  <si>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</si>
  <si>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</si>
  <si>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</si>
  <si>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</si>
  <si>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</si>
  <si>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</si>
  <si>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</si>
  <si>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</si>
  <si>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</si>
  <si>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</si>
  <si>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</si>
  <si>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</si>
  <si>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</si>
  <si>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</si>
  <si>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</si>
  <si>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</si>
  <si>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</si>
  <si>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</si>
  <si>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</si>
  <si>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</si>
  <si>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</si>
  <si>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</si>
  <si>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</si>
  <si>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</si>
  <si>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</si>
  <si>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</si>
  <si>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</si>
  <si>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</si>
  <si>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</si>
  <si>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</si>
  <si>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</si>
  <si>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</si>
  <si>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</si>
  <si>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</si>
  <si>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</si>
  <si>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</si>
  <si>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</si>
  <si>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</si>
  <si>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</si>
  <si>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</si>
  <si>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</si>
  <si>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</si>
  <si>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</si>
  <si>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</si>
  <si>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</si>
  <si>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</si>
  <si>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</si>
  <si>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</si>
  <si>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</si>
  <si>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</si>
  <si>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</si>
  <si>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</si>
  <si>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</si>
  <si>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</si>
  <si>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</si>
  <si>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</si>
  <si>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</si>
  <si>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</si>
  <si>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</si>
  <si>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</si>
  <si>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</si>
  <si>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</si>
  <si>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</si>
  <si>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</si>
  <si>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</si>
  <si>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</si>
  <si>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</si>
  <si>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</si>
  <si>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</si>
  <si>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</si>
  <si>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</si>
  <si>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</si>
  <si>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</si>
  <si>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</si>
  <si>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</si>
  <si>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</si>
  <si>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</si>
  <si>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</si>
  <si>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</si>
  <si>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</si>
  <si>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</si>
  <si>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</si>
  <si>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</si>
  <si>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</si>
  <si>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</si>
  <si>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</si>
  <si>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</si>
  <si>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</si>
  <si>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</si>
  <si>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</si>
  <si>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</si>
  <si>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</si>
  <si>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</si>
  <si>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</si>
  <si>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</si>
  <si>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</si>
  <si>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</si>
  <si>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</si>
  <si>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</si>
  <si>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</si>
  <si>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</si>
  <si>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</si>
  <si>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</si>
  <si>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</si>
  <si>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</si>
  <si>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</si>
  <si>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</si>
  <si>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</si>
  <si>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</si>
  <si>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</si>
  <si>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</si>
  <si>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</si>
  <si>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</si>
  <si>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</si>
  <si>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</si>
  <si>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</si>
  <si>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</si>
  <si>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</si>
  <si>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</si>
  <si>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</si>
  <si>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</si>
  <si>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</si>
  <si>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</si>
  <si>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</si>
  <si>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</si>
  <si>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</si>
  <si>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</si>
  <si>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</si>
  <si>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</si>
  <si>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</si>
  <si>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</si>
  <si>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</si>
  <si>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</si>
  <si>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</si>
  <si>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</si>
  <si>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</si>
  <si>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</si>
  <si>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</si>
  <si>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</si>
  <si>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</si>
  <si>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</si>
  <si>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</si>
  <si>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</si>
  <si>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</si>
  <si>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</si>
  <si>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</si>
  <si>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</si>
  <si>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</si>
  <si>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</si>
  <si>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</si>
  <si>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</si>
  <si>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</si>
  <si>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</si>
  <si>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</si>
  <si>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</si>
  <si>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</si>
  <si>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</si>
  <si>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</si>
  <si>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</si>
  <si>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</si>
  <si>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</si>
  <si>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</si>
  <si>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</si>
  <si>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</si>
  <si>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</si>
  <si>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</si>
  <si>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</si>
  <si>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</si>
  <si>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</si>
  <si>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</si>
  <si>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</si>
  <si>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</si>
  <si>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</si>
  <si>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</si>
  <si>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</si>
  <si>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</si>
  <si>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</si>
  <si>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</si>
  <si>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</si>
  <si>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</si>
  <si>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</si>
  <si>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</si>
  <si>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</si>
  <si>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</si>
  <si>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</si>
  <si>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</si>
  <si>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</si>
  <si>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</si>
  <si>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</si>
  <si>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</si>
  <si>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</si>
  <si>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</si>
  <si>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</si>
  <si>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</si>
  <si>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</si>
  <si>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</si>
  <si>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</si>
  <si>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</si>
  <si>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</si>
  <si>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</si>
  <si>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</si>
  <si>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</si>
  <si>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</si>
  <si>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</si>
  <si>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</si>
  <si>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</si>
  <si>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</si>
  <si>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</si>
  <si>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</si>
  <si>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</si>
  <si>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</si>
  <si>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</si>
  <si>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</si>
  <si>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</si>
  <si>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</si>
  <si>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</si>
  <si>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</si>
  <si>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</si>
  <si>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</si>
  <si>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</si>
  <si>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</si>
  <si>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</si>
  <si>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</si>
  <si>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</si>
  <si>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</si>
  <si>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</si>
  <si>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</si>
  <si>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</si>
  <si>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</si>
  <si>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</si>
  <si>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</si>
  <si>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</si>
  <si>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</si>
  <si>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</si>
  <si>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</si>
  <si>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</si>
  <si>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</si>
  <si>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</si>
  <si>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</si>
  <si>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</si>
  <si>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</si>
  <si>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</si>
  <si>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</si>
  <si>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</si>
  <si>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</si>
  <si>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</si>
  <si>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</si>
  <si>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</si>
  <si>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</si>
  <si>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</si>
  <si>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</si>
  <si>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</si>
  <si>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</si>
  <si>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</si>
  <si>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</si>
  <si>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</si>
  <si>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</si>
  <si>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</si>
  <si>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</si>
  <si>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</si>
  <si>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</si>
  <si>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</si>
  <si>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</si>
  <si>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</si>
  <si>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</si>
  <si>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</si>
  <si>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</si>
  <si>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</si>
  <si>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</si>
  <si>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</si>
  <si>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</si>
  <si>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</si>
  <si>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</si>
  <si>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</si>
  <si>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</si>
  <si>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</si>
  <si>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</si>
  <si>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</si>
  <si>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</si>
  <si>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</si>
  <si>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</si>
  <si>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</si>
  <si>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</si>
  <si>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</si>
  <si>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</si>
  <si>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</si>
  <si>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</si>
  <si>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</si>
  <si>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</si>
  <si>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</si>
  <si>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</si>
  <si>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</si>
  <si>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</si>
  <si>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</si>
  <si>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</si>
  <si>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</si>
  <si>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国際科学協力室</t>
    <rPh sb="0" eb="7">
      <t>グンカキョウ</t>
    </rPh>
    <phoneticPr fontId="5"/>
  </si>
  <si>
    <t>室長　大髙　準一郎</t>
    <rPh sb="0" eb="2">
      <t>シツチョウ</t>
    </rPh>
    <rPh sb="3" eb="5">
      <t>オオタカ</t>
    </rPh>
    <rPh sb="6" eb="9">
      <t>ジュンイチロウ</t>
    </rPh>
    <phoneticPr fontId="5"/>
  </si>
  <si>
    <t>○</t>
  </si>
  <si>
    <t>-</t>
  </si>
  <si>
    <t>国際科学技術センター（ＩＳＴＣ）拠出金（任意拠出金）</t>
    <phoneticPr fontId="5"/>
  </si>
  <si>
    <t>外務省設置法第４条第３項</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</si>
  <si>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</si>
  <si>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拠出金</t>
    <rPh sb="0" eb="3">
      <t>キョシュツキン</t>
    </rPh>
    <phoneticPr fontId="5"/>
  </si>
  <si>
    <t>直近の過去3年間に実施を完了したプロジェクト数の平均</t>
    <phoneticPr fontId="5"/>
  </si>
  <si>
    <t>ISTC</t>
    <phoneticPr fontId="5"/>
  </si>
  <si>
    <t>件</t>
    <rPh sb="0" eb="1">
      <t>ケン</t>
    </rPh>
    <phoneticPr fontId="5"/>
  </si>
  <si>
    <t>邦人専門職員数</t>
    <phoneticPr fontId="5"/>
  </si>
  <si>
    <t>ISTC Governing Board Meeting Document</t>
    <phoneticPr fontId="5"/>
  </si>
  <si>
    <t>人</t>
  </si>
  <si>
    <t>-</t>
    <phoneticPr fontId="5"/>
  </si>
  <si>
    <t>運営理事会等会合開催回数</t>
    <phoneticPr fontId="5"/>
  </si>
  <si>
    <t>回</t>
    <rPh sb="0" eb="1">
      <t>カイ</t>
    </rPh>
    <phoneticPr fontId="5"/>
  </si>
  <si>
    <t>当省の拠出金／会合数　　　　　　　　　　　　　　　　</t>
    <phoneticPr fontId="5"/>
  </si>
  <si>
    <t>千円</t>
    <rPh sb="0" eb="2">
      <t>センエン</t>
    </rPh>
    <phoneticPr fontId="5"/>
  </si>
  <si>
    <t>　　千円/回</t>
    <rPh sb="2" eb="4">
      <t>センエン</t>
    </rPh>
    <rPh sb="5" eb="6">
      <t>カイ</t>
    </rPh>
    <phoneticPr fontId="5"/>
  </si>
  <si>
    <t>45,490/6</t>
  </si>
  <si>
    <t>40,159/6</t>
  </si>
  <si>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</si>
  <si>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</si>
  <si>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ISTCにおける新規プロジェクト数</t>
    <phoneticPr fontId="5"/>
  </si>
  <si>
    <t>ISTC事務局の合理化，職員の減員を図る</t>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</si>
  <si>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</si>
  <si>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</si>
  <si>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</si>
  <si>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</si>
  <si>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t>
    <phoneticPr fontId="5"/>
  </si>
  <si>
    <t>‐</t>
  </si>
  <si>
    <t>△</t>
  </si>
  <si>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</si>
  <si>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</si>
  <si>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</si>
  <si>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t>
    <phoneticPr fontId="5"/>
  </si>
  <si>
    <t>事務局運営の効率化が進められている。</t>
  </si>
  <si>
    <t>各事業を行う上で必要な経費に限定されている。</t>
  </si>
  <si>
    <t>職員の大幅削減等の合理化が進められている。</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</si>
  <si>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</si>
  <si>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</si>
  <si>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</si>
  <si>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</si>
  <si>
    <t>当省はISTCの設立・運営に関わっている観点から主に事務局運営費を拠出し，文科省は科学技術協力の観点からプロジェクト経費を主に拠出している。</t>
    <phoneticPr fontId="5"/>
  </si>
  <si>
    <t>文部科学省</t>
  </si>
  <si>
    <t>国際科学技術センター</t>
    <phoneticPr fontId="5"/>
  </si>
  <si>
    <t>職員数を含む事務局経費の一層の合理化を引き続き求める。</t>
    <phoneticPr fontId="5"/>
  </si>
  <si>
    <t>-</t>
    <phoneticPr fontId="5"/>
  </si>
  <si>
    <t>118</t>
    <phoneticPr fontId="5"/>
  </si>
  <si>
    <t>120</t>
    <phoneticPr fontId="5"/>
  </si>
  <si>
    <t>147</t>
    <phoneticPr fontId="5"/>
  </si>
  <si>
    <t>162</t>
    <phoneticPr fontId="5"/>
  </si>
  <si>
    <t>153</t>
    <phoneticPr fontId="5"/>
  </si>
  <si>
    <t>159</t>
    <phoneticPr fontId="5"/>
  </si>
  <si>
    <t>187</t>
    <phoneticPr fontId="5"/>
  </si>
  <si>
    <t>事務局運営</t>
    <rPh sb="0" eb="3">
      <t>ジムキョク</t>
    </rPh>
    <rPh sb="3" eb="5">
      <t>ウンエイ</t>
    </rPh>
    <phoneticPr fontId="5"/>
  </si>
  <si>
    <t>国際科学技術センター（ISTC)</t>
  </si>
  <si>
    <t>事務局運営</t>
  </si>
  <si>
    <t>－</t>
    <phoneticPr fontId="5"/>
  </si>
  <si>
    <t>-</t>
    <phoneticPr fontId="5"/>
  </si>
  <si>
    <t>－</t>
    <phoneticPr fontId="5"/>
  </si>
  <si>
    <t>国際科学技術センターを継続する協定</t>
    <rPh sb="11" eb="13">
      <t>ケイゾク</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</si>
  <si>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</si>
  <si>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ISTC事務局に一定の邦人専門職員を確保する。</t>
    <phoneticPr fontId="5"/>
  </si>
  <si>
    <t>大量破壊兵器技術の拡散防止のため，各年度に承認されるプロジェクトを右記に示す指標に基づく目標数を目標に実施・完了させる。</t>
    <phoneticPr fontId="5"/>
  </si>
  <si>
    <t>-</t>
    <phoneticPr fontId="5"/>
  </si>
  <si>
    <t>新規4件のプロジェクトを開始し協力強化を図りつつ，理事会での議論への参画を通じ事務局運営の効率化を図った。ロシア脱退後の活動継続のための協定への署名により拡散防止の取組に積極的に貢献。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</si>
  <si>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t>
    <phoneticPr fontId="5"/>
  </si>
  <si>
    <t>-</t>
    <phoneticPr fontId="5"/>
  </si>
  <si>
    <t>-</t>
    <phoneticPr fontId="5"/>
  </si>
  <si>
    <t>-</t>
    <phoneticPr fontId="5"/>
  </si>
  <si>
    <t>-</t>
    <phoneticPr fontId="5"/>
  </si>
  <si>
    <t>-</t>
    <phoneticPr fontId="5"/>
  </si>
  <si>
    <t>-</t>
    <phoneticPr fontId="5"/>
  </si>
  <si>
    <t>-</t>
    <phoneticPr fontId="5"/>
  </si>
  <si>
    <t>17,885/6</t>
    <phoneticPr fontId="5"/>
  </si>
  <si>
    <t>40,159/6</t>
    <phoneticPr fontId="5"/>
  </si>
  <si>
    <t>-</t>
    <phoneticPr fontId="5"/>
  </si>
  <si>
    <t>-</t>
    <phoneticPr fontId="5"/>
  </si>
  <si>
    <t>-</t>
    <phoneticPr fontId="5"/>
  </si>
  <si>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</si>
  <si>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t>
    <phoneticPr fontId="5"/>
  </si>
  <si>
    <t>-</t>
    <phoneticPr fontId="5"/>
  </si>
  <si>
    <t>-</t>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</si>
  <si>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rPh sb="91" eb="94">
      <t>ショクインスウ</t>
    </rPh>
    <rPh sb="95" eb="97">
      <t>サクゲン</t>
    </rPh>
    <rPh sb="97" eb="9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</si>
</sst>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180975</xdr:colOff>
      <xdr:row>747</xdr:row>
      <xdr:rowOff>17370</xdr:rowOff>
    </xdr:from>
    <xdr:to>
      <xdr:col>33</xdr:col>
      <xdr:colOff>3362</xdr:colOff>
      <xdr:row>749</xdr:row>
      <xdr:rowOff>328336</xdr:rowOff>
    </xdr:to>
    <xdr:sp macro="" textlink="">
      <xdr:nvSpPr>
        <xdr:cNvPr id="2" name="大かっこ 1"/>
        <xdr:cNvSpPr/>
      </xdr:nvSpPr>
      <xdr:spPr>
        <a:xfrm>
          <a:off x="3581400" y="48204345"/>
          <a:ext cx="3022787" cy="1015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20</xdr:col>
      <xdr:colOff>25212</xdr:colOff>
      <xdr:row>741</xdr:row>
      <xdr:rowOff>9525</xdr:rowOff>
    </xdr:from>
    <xdr:to>
      <xdr:col>30</xdr:col>
      <xdr:colOff>181348</xdr:colOff>
      <xdr:row>742</xdr:row>
      <xdr:rowOff>252756</xdr:rowOff>
    </xdr:to>
    <xdr:sp macro="" textlink="">
      <xdr:nvSpPr>
        <xdr:cNvPr id="3" name="角丸四角形 2"/>
        <xdr:cNvSpPr/>
      </xdr:nvSpPr>
      <xdr:spPr bwMode="auto">
        <a:xfrm>
          <a:off x="4025712" y="46081950"/>
          <a:ext cx="2156386" cy="595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25</xdr:col>
      <xdr:colOff>93008</xdr:colOff>
      <xdr:row>742</xdr:row>
      <xdr:rowOff>235510</xdr:rowOff>
    </xdr:from>
    <xdr:to>
      <xdr:col>25</xdr:col>
      <xdr:colOff>95926</xdr:colOff>
      <xdr:row>743</xdr:row>
      <xdr:rowOff>306119</xdr:rowOff>
    </xdr:to>
    <xdr:cxnSp macro="">
      <xdr:nvCxnSpPr>
        <xdr:cNvPr id="4" name="直線矢印コネクタ 3"/>
        <xdr:cNvCxnSpPr/>
      </xdr:nvCxnSpPr>
      <xdr:spPr bwMode="auto">
        <a:xfrm flipH="1">
          <a:off x="5093633" y="46660360"/>
          <a:ext cx="2918" cy="42303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158577</xdr:colOff>
      <xdr:row>744</xdr:row>
      <xdr:rowOff>305921</xdr:rowOff>
    </xdr:from>
    <xdr:to>
      <xdr:col>30</xdr:col>
      <xdr:colOff>199399</xdr:colOff>
      <xdr:row>746</xdr:row>
      <xdr:rowOff>303306</xdr:rowOff>
    </xdr:to>
    <xdr:sp macro="" textlink="">
      <xdr:nvSpPr>
        <xdr:cNvPr id="5" name="正方形/長方形 4"/>
        <xdr:cNvSpPr/>
      </xdr:nvSpPr>
      <xdr:spPr bwMode="auto">
        <a:xfrm>
          <a:off x="3959052" y="47435621"/>
          <a:ext cx="2241097" cy="702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１８</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22</xdr:col>
      <xdr:colOff>173877</xdr:colOff>
      <xdr:row>743</xdr:row>
      <xdr:rowOff>321797</xdr:rowOff>
    </xdr:from>
    <xdr:to>
      <xdr:col>28</xdr:col>
      <xdr:colOff>22417</xdr:colOff>
      <xdr:row>744</xdr:row>
      <xdr:rowOff>272305</xdr:rowOff>
    </xdr:to>
    <xdr:sp macro="" textlink="">
      <xdr:nvSpPr>
        <xdr:cNvPr id="6" name="正方形/長方形 5"/>
        <xdr:cNvSpPr/>
      </xdr:nvSpPr>
      <xdr:spPr bwMode="auto">
        <a:xfrm>
          <a:off x="4574427" y="47099072"/>
          <a:ext cx="1048690" cy="3029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614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45</v>
      </c>
      <c r="Q13" s="98"/>
      <c r="R13" s="98"/>
      <c r="S13" s="98"/>
      <c r="T13" s="98"/>
      <c r="U13" s="98"/>
      <c r="V13" s="99"/>
      <c r="W13" s="97">
        <v>40</v>
      </c>
      <c r="X13" s="98"/>
      <c r="Y13" s="98"/>
      <c r="Z13" s="98"/>
      <c r="AA13" s="98"/>
      <c r="AB13" s="98"/>
      <c r="AC13" s="99"/>
      <c r="AD13" s="97">
        <v>40</v>
      </c>
      <c r="AE13" s="98"/>
      <c r="AF13" s="98"/>
      <c r="AG13" s="98"/>
      <c r="AH13" s="98"/>
      <c r="AI13" s="98"/>
      <c r="AJ13" s="99"/>
      <c r="AK13" s="97">
        <v>40</v>
      </c>
      <c r="AL13" s="98"/>
      <c r="AM13" s="98"/>
      <c r="AN13" s="98"/>
      <c r="AO13" s="98"/>
      <c r="AP13" s="98"/>
      <c r="AQ13" s="99"/>
      <c r="AR13" s="94" t="s">
        <v>620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555</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45</v>
      </c>
      <c r="Q18" s="104"/>
      <c r="R18" s="104"/>
      <c r="S18" s="104"/>
      <c r="T18" s="104"/>
      <c r="U18" s="104"/>
      <c r="V18" s="105"/>
      <c r="W18" s="103">
        <f>SUM(W13:AC17)</f>
        <v>40</v>
      </c>
      <c r="X18" s="104"/>
      <c r="Y18" s="104"/>
      <c r="Z18" s="104"/>
      <c r="AA18" s="104"/>
      <c r="AB18" s="104"/>
      <c r="AC18" s="105"/>
      <c r="AD18" s="103">
        <f>SUM(AD13:AJ17)</f>
        <v>40</v>
      </c>
      <c r="AE18" s="104"/>
      <c r="AF18" s="104"/>
      <c r="AG18" s="104"/>
      <c r="AH18" s="104"/>
      <c r="AI18" s="104"/>
      <c r="AJ18" s="105"/>
      <c r="AK18" s="103">
        <f>SUM(AK13:AQ17)</f>
        <v>40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v>
      </c>
      <c r="Q19" s="98"/>
      <c r="R19" s="98"/>
      <c r="S19" s="98"/>
      <c r="T19" s="98"/>
      <c r="U19" s="98"/>
      <c r="V19" s="99"/>
      <c r="W19" s="97">
        <v>30</v>
      </c>
      <c r="X19" s="98"/>
      <c r="Y19" s="98"/>
      <c r="Z19" s="98"/>
      <c r="AA19" s="98"/>
      <c r="AB19" s="98"/>
      <c r="AC19" s="99"/>
      <c r="AD19" s="97">
        <v>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0.75</v>
      </c>
      <c r="X20" s="539"/>
      <c r="Y20" s="539"/>
      <c r="Z20" s="539"/>
      <c r="AA20" s="539"/>
      <c r="AB20" s="539"/>
      <c r="AC20" s="539"/>
      <c r="AD20" s="539">
        <f t="shared" ref="AD20" si="1">IF(AD18=0, "-", SUM(AD19)/AD18)</f>
        <v>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40</v>
      </c>
      <c r="Q23" s="95"/>
      <c r="R23" s="95"/>
      <c r="S23" s="95"/>
      <c r="T23" s="95"/>
      <c r="U23" s="95"/>
      <c r="V23" s="96"/>
      <c r="W23" s="94" t="s">
        <v>621</v>
      </c>
      <c r="X23" s="95"/>
      <c r="Y23" s="95"/>
      <c r="Z23" s="95"/>
      <c r="AA23" s="95"/>
      <c r="AB23" s="95"/>
      <c r="AC23" s="96"/>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555</v>
      </c>
      <c r="Q24" s="98"/>
      <c r="R24" s="98"/>
      <c r="S24" s="98"/>
      <c r="T24" s="98"/>
      <c r="U24" s="98"/>
      <c r="V24" s="99"/>
      <c r="W24" s="97" t="s">
        <v>621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622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623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624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555</v>
      </c>
      <c r="AV31" s="269"/>
      <c r="AW31" s="377" t="s">
        <v>300</v>
      </c>
      <c r="AX31" s="378"/>
    </row>
    <row r="32" spans="1:50" ht="30" customHeight="1" x14ac:dyDescent="0.15">
      <c r="A32" s="515"/>
      <c r="B32" s="513"/>
      <c r="C32" s="513"/>
      <c r="D32" s="513"/>
      <c r="E32" s="513"/>
      <c r="F32" s="514"/>
      <c r="G32" s="540" t="s">
        <v>617</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562</v>
      </c>
      <c r="AC32" s="551"/>
      <c r="AD32" s="551"/>
      <c r="AE32" s="362">
        <v>16</v>
      </c>
      <c r="AF32" s="363"/>
      <c r="AG32" s="363"/>
      <c r="AH32" s="363"/>
      <c r="AI32" s="362">
        <v>24</v>
      </c>
      <c r="AJ32" s="363"/>
      <c r="AK32" s="363"/>
      <c r="AL32" s="363"/>
      <c r="AM32" s="362">
        <v>14</v>
      </c>
      <c r="AN32" s="363"/>
      <c r="AO32" s="363"/>
      <c r="AP32" s="363"/>
      <c r="AQ32" s="100" t="s">
        <v>555</v>
      </c>
      <c r="AR32" s="101"/>
      <c r="AS32" s="101"/>
      <c r="AT32" s="102"/>
      <c r="AU32" s="363" t="s">
        <v>555</v>
      </c>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110</v>
      </c>
      <c r="AF33" s="363"/>
      <c r="AG33" s="363"/>
      <c r="AH33" s="363"/>
      <c r="AI33" s="362">
        <v>56</v>
      </c>
      <c r="AJ33" s="363"/>
      <c r="AK33" s="363"/>
      <c r="AL33" s="363"/>
      <c r="AM33" s="362">
        <v>34</v>
      </c>
      <c r="AN33" s="363"/>
      <c r="AO33" s="363"/>
      <c r="AP33" s="363"/>
      <c r="AQ33" s="100">
        <v>18</v>
      </c>
      <c r="AR33" s="101"/>
      <c r="AS33" s="101"/>
      <c r="AT33" s="102"/>
      <c r="AU33" s="363" t="s">
        <v>555</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15</v>
      </c>
      <c r="AF34" s="363"/>
      <c r="AG34" s="363"/>
      <c r="AH34" s="363"/>
      <c r="AI34" s="362">
        <v>43</v>
      </c>
      <c r="AJ34" s="363"/>
      <c r="AK34" s="363"/>
      <c r="AL34" s="363"/>
      <c r="AM34" s="362">
        <v>41</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8" t="s">
        <v>555</v>
      </c>
      <c r="AV38" s="269"/>
      <c r="AW38" s="377" t="s">
        <v>300</v>
      </c>
      <c r="AX38" s="378"/>
    </row>
    <row r="39" spans="1:50" ht="23.25" customHeight="1" x14ac:dyDescent="0.15">
      <c r="A39" s="515"/>
      <c r="B39" s="513"/>
      <c r="C39" s="513"/>
      <c r="D39" s="513"/>
      <c r="E39" s="513"/>
      <c r="F39" s="514"/>
      <c r="G39" s="540" t="s">
        <v>616</v>
      </c>
      <c r="H39" s="541"/>
      <c r="I39" s="541"/>
      <c r="J39" s="541"/>
      <c r="K39" s="541"/>
      <c r="L39" s="541"/>
      <c r="M39" s="541"/>
      <c r="N39" s="541"/>
      <c r="O39" s="542"/>
      <c r="P39" s="158" t="s">
        <v>563</v>
      </c>
      <c r="Q39" s="158"/>
      <c r="R39" s="158"/>
      <c r="S39" s="158"/>
      <c r="T39" s="158"/>
      <c r="U39" s="158"/>
      <c r="V39" s="158"/>
      <c r="W39" s="158"/>
      <c r="X39" s="229"/>
      <c r="Y39" s="336" t="s">
        <v>12</v>
      </c>
      <c r="Z39" s="549"/>
      <c r="AA39" s="550"/>
      <c r="AB39" s="551" t="s">
        <v>565</v>
      </c>
      <c r="AC39" s="551"/>
      <c r="AD39" s="551"/>
      <c r="AE39" s="362">
        <v>1</v>
      </c>
      <c r="AF39" s="363"/>
      <c r="AG39" s="363"/>
      <c r="AH39" s="363"/>
      <c r="AI39" s="362">
        <v>1</v>
      </c>
      <c r="AJ39" s="363"/>
      <c r="AK39" s="363"/>
      <c r="AL39" s="363"/>
      <c r="AM39" s="362">
        <v>1</v>
      </c>
      <c r="AN39" s="363"/>
      <c r="AO39" s="363"/>
      <c r="AP39" s="363"/>
      <c r="AQ39" s="100" t="s">
        <v>555</v>
      </c>
      <c r="AR39" s="101"/>
      <c r="AS39" s="101"/>
      <c r="AT39" s="102"/>
      <c r="AU39" s="363" t="s">
        <v>555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565</v>
      </c>
      <c r="AC40" s="522"/>
      <c r="AD40" s="522"/>
      <c r="AE40" s="362" t="s">
        <v>555</v>
      </c>
      <c r="AF40" s="363"/>
      <c r="AG40" s="363"/>
      <c r="AH40" s="363"/>
      <c r="AI40" s="362" t="s">
        <v>555</v>
      </c>
      <c r="AJ40" s="363"/>
      <c r="AK40" s="363"/>
      <c r="AL40" s="363"/>
      <c r="AM40" s="362">
        <v>1</v>
      </c>
      <c r="AN40" s="363"/>
      <c r="AO40" s="363"/>
      <c r="AP40" s="363"/>
      <c r="AQ40" s="100">
        <v>1</v>
      </c>
      <c r="AR40" s="101"/>
      <c r="AS40" s="101"/>
      <c r="AT40" s="102"/>
      <c r="AU40" s="363" t="s">
        <v>555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555</v>
      </c>
      <c r="AF41" s="363"/>
      <c r="AG41" s="363"/>
      <c r="AH41" s="363"/>
      <c r="AI41" s="362" t="s">
        <v>555</v>
      </c>
      <c r="AJ41" s="363"/>
      <c r="AK41" s="363"/>
      <c r="AL41" s="363"/>
      <c r="AM41" s="362">
        <v>100</v>
      </c>
      <c r="AN41" s="363"/>
      <c r="AO41" s="363"/>
      <c r="AP41" s="363"/>
      <c r="AQ41" s="100" t="s">
        <v>555</v>
      </c>
      <c r="AR41" s="101"/>
      <c r="AS41" s="101"/>
      <c r="AT41" s="102"/>
      <c r="AU41" s="363" t="s">
        <v>555</v>
      </c>
      <c r="AV41" s="363"/>
      <c r="AW41" s="363"/>
      <c r="AX41" s="365"/>
    </row>
    <row r="42" spans="1:50" ht="23.25" customHeight="1" x14ac:dyDescent="0.15">
      <c r="A42" s="900" t="s">
        <v>528</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6</v>
      </c>
      <c r="AF101" s="363"/>
      <c r="AG101" s="363"/>
      <c r="AH101" s="364"/>
      <c r="AI101" s="362">
        <v>6</v>
      </c>
      <c r="AJ101" s="363"/>
      <c r="AK101" s="363"/>
      <c r="AL101" s="364"/>
      <c r="AM101" s="362">
        <v>6</v>
      </c>
      <c r="AN101" s="363"/>
      <c r="AO101" s="363"/>
      <c r="AP101" s="364"/>
      <c r="AQ101" s="362" t="s">
        <v>626</v>
      </c>
      <c r="AR101" s="363"/>
      <c r="AS101" s="363"/>
      <c r="AT101" s="364"/>
      <c r="AU101" s="362" t="s">
        <v>627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6</v>
      </c>
      <c r="AF102" s="356"/>
      <c r="AG102" s="356"/>
      <c r="AH102" s="356"/>
      <c r="AI102" s="356">
        <v>6</v>
      </c>
      <c r="AJ102" s="356"/>
      <c r="AK102" s="356"/>
      <c r="AL102" s="356"/>
      <c r="AM102" s="356">
        <v>6</v>
      </c>
      <c r="AN102" s="356"/>
      <c r="AO102" s="356"/>
      <c r="AP102" s="356"/>
      <c r="AQ102" s="817">
        <v>6</v>
      </c>
      <c r="AR102" s="818"/>
      <c r="AS102" s="818"/>
      <c r="AT102" s="819"/>
      <c r="AU102" s="817">
        <v>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7582</v>
      </c>
      <c r="AF116" s="356"/>
      <c r="AG116" s="356"/>
      <c r="AH116" s="356"/>
      <c r="AI116" s="356">
        <v>6693</v>
      </c>
      <c r="AJ116" s="356"/>
      <c r="AK116" s="356"/>
      <c r="AL116" s="356"/>
      <c r="AM116" s="356">
        <v>2981</v>
      </c>
      <c r="AN116" s="356"/>
      <c r="AO116" s="356"/>
      <c r="AP116" s="356"/>
      <c r="AQ116" s="362">
        <v>6693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628</v>
      </c>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566</v>
      </c>
      <c r="AV133" s="133"/>
      <c r="AW133" s="134" t="s">
        <v>300</v>
      </c>
      <c r="AX133" s="135"/>
    </row>
    <row r="134" spans="1:50" ht="39.7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7</v>
      </c>
      <c r="AF134" s="101"/>
      <c r="AG134" s="101"/>
      <c r="AH134" s="101"/>
      <c r="AI134" s="264">
        <v>5</v>
      </c>
      <c r="AJ134" s="101"/>
      <c r="AK134" s="101"/>
      <c r="AL134" s="101"/>
      <c r="AM134" s="264">
        <v>4</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555</v>
      </c>
      <c r="AF135" s="101"/>
      <c r="AG135" s="101"/>
      <c r="AH135" s="101"/>
      <c r="AI135" s="264" t="s">
        <v>555</v>
      </c>
      <c r="AJ135" s="101"/>
      <c r="AK135" s="101"/>
      <c r="AL135" s="101"/>
      <c r="AM135" s="264" t="s">
        <v>618</v>
      </c>
      <c r="AN135" s="101"/>
      <c r="AO135" s="101"/>
      <c r="AP135" s="101"/>
      <c r="AQ135" s="264">
        <v>7</v>
      </c>
      <c r="AR135" s="101"/>
      <c r="AS135" s="101"/>
      <c r="AT135" s="101"/>
      <c r="AU135" s="264" t="s">
        <v>555</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555</v>
      </c>
      <c r="AV137" s="133"/>
      <c r="AW137" s="134" t="s">
        <v>300</v>
      </c>
      <c r="AX137" s="135"/>
    </row>
    <row r="138" spans="1:50" ht="39.75" customHeight="1" x14ac:dyDescent="0.15">
      <c r="A138" s="997"/>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v>39</v>
      </c>
      <c r="AF138" s="101"/>
      <c r="AG138" s="101"/>
      <c r="AH138" s="101"/>
      <c r="AI138" s="264">
        <v>37</v>
      </c>
      <c r="AJ138" s="101"/>
      <c r="AK138" s="101"/>
      <c r="AL138" s="101"/>
      <c r="AM138" s="264">
        <v>32</v>
      </c>
      <c r="AN138" s="101"/>
      <c r="AO138" s="101"/>
      <c r="AP138" s="101"/>
      <c r="AQ138" s="264" t="s">
        <v>555</v>
      </c>
      <c r="AR138" s="101"/>
      <c r="AS138" s="101"/>
      <c r="AT138" s="101"/>
      <c r="AU138" s="264" t="s">
        <v>555</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555</v>
      </c>
      <c r="AF139" s="101"/>
      <c r="AG139" s="101"/>
      <c r="AH139" s="101"/>
      <c r="AI139" s="264" t="s">
        <v>555</v>
      </c>
      <c r="AJ139" s="101"/>
      <c r="AK139" s="101"/>
      <c r="AL139" s="101"/>
      <c r="AM139" s="264" t="s">
        <v>625</v>
      </c>
      <c r="AN139" s="101"/>
      <c r="AO139" s="101"/>
      <c r="AP139" s="101"/>
      <c r="AQ139" s="264">
        <v>35</v>
      </c>
      <c r="AR139" s="101"/>
      <c r="AS139" s="101"/>
      <c r="AT139" s="101"/>
      <c r="AU139" s="264" t="s">
        <v>555</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6"/>
      <c r="AB154" s="253" t="s">
        <v>555</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9.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hidden="1" customHeight="1" thickBot="1" x14ac:dyDescent="0.2">
      <c r="A433" s="997"/>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hidden="1" customHeight="1" thickBot="1" x14ac:dyDescent="0.2">
      <c r="A458" s="997"/>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t="s">
        <v>634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t="s">
        <v>635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t="s">
        <v>636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584</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597</v>
      </c>
      <c r="D721" s="921"/>
      <c r="E721" s="921"/>
      <c r="F721" s="922"/>
      <c r="G721" s="940"/>
      <c r="H721" s="941"/>
      <c r="I721" s="83" t="str">
        <f>IF(OR(G721="　", G721=""), "", "-")</f>
        <v/>
      </c>
      <c r="J721" s="919"/>
      <c r="K721" s="919"/>
      <c r="L721" s="83" t="str">
        <f>IF(M721="","","-")</f>
        <v/>
      </c>
      <c r="M721" s="84"/>
      <c r="N721" s="916" t="s">
        <v>598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3" customHeight="1" x14ac:dyDescent="0.15">
      <c r="A726" s="621" t="s">
        <v>48</v>
      </c>
      <c r="B726" s="622"/>
      <c r="C726" s="444"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9.25" customHeight="1" x14ac:dyDescent="0.15">
      <c r="A781" s="556"/>
      <c r="B781" s="763"/>
      <c r="C781" s="763"/>
      <c r="D781" s="763"/>
      <c r="E781" s="763"/>
      <c r="F781" s="764"/>
      <c r="G781" s="449" t="s">
        <v>559</v>
      </c>
      <c r="H781" s="450"/>
      <c r="I781" s="450"/>
      <c r="J781" s="450"/>
      <c r="K781" s="451"/>
      <c r="L781" s="452" t="s">
        <v>608</v>
      </c>
      <c r="M781" s="453"/>
      <c r="N781" s="453"/>
      <c r="O781" s="453"/>
      <c r="P781" s="453"/>
      <c r="Q781" s="453"/>
      <c r="R781" s="453"/>
      <c r="S781" s="453"/>
      <c r="T781" s="453"/>
      <c r="U781" s="453"/>
      <c r="V781" s="453"/>
      <c r="W781" s="453"/>
      <c r="X781" s="454"/>
      <c r="Y781" s="455">
        <v>18</v>
      </c>
      <c r="Z781" s="456"/>
      <c r="AA781" s="456"/>
      <c r="AB781" s="557"/>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t="s">
        <v>632</v>
      </c>
      <c r="AV781" s="456"/>
      <c r="AW781" s="456"/>
      <c r="AX781" s="457"/>
    </row>
    <row r="782" spans="1:50" ht="24.75" hidden="1" customHeight="1" x14ac:dyDescent="0.15">
      <c r="A782" s="556"/>
      <c r="B782" s="763"/>
      <c r="C782" s="763"/>
      <c r="D782" s="763"/>
      <c r="E782" s="763"/>
      <c r="F782" s="764"/>
      <c r="G782" s="346" t="s">
        <v>555</v>
      </c>
      <c r="H782" s="347"/>
      <c r="I782" s="347"/>
      <c r="J782" s="347"/>
      <c r="K782" s="348"/>
      <c r="L782" s="399" t="s">
        <v>555</v>
      </c>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t="s">
        <v>555</v>
      </c>
      <c r="H783" s="347"/>
      <c r="I783" s="347"/>
      <c r="J783" s="347"/>
      <c r="K783" s="348"/>
      <c r="L783" s="399" t="s">
        <v>555</v>
      </c>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t="s">
        <v>555</v>
      </c>
      <c r="H784" s="347"/>
      <c r="I784" s="347"/>
      <c r="J784" s="347"/>
      <c r="K784" s="348"/>
      <c r="L784" s="399" t="s">
        <v>555</v>
      </c>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t="s">
        <v>555</v>
      </c>
      <c r="H785" s="347"/>
      <c r="I785" s="347"/>
      <c r="J785" s="347"/>
      <c r="K785" s="348"/>
      <c r="L785" s="399" t="s">
        <v>555</v>
      </c>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t="s">
        <v>555</v>
      </c>
      <c r="H786" s="347"/>
      <c r="I786" s="347"/>
      <c r="J786" s="347"/>
      <c r="K786" s="348"/>
      <c r="L786" s="399" t="s">
        <v>555</v>
      </c>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t="s">
        <v>555</v>
      </c>
      <c r="H787" s="347"/>
      <c r="I787" s="347"/>
      <c r="J787" s="347"/>
      <c r="K787" s="348"/>
      <c r="L787" s="399" t="s">
        <v>555</v>
      </c>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t="s">
        <v>555</v>
      </c>
      <c r="H788" s="347"/>
      <c r="I788" s="347"/>
      <c r="J788" s="347"/>
      <c r="K788" s="348"/>
      <c r="L788" s="399" t="s">
        <v>555</v>
      </c>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t="s">
        <v>555</v>
      </c>
      <c r="H789" s="347"/>
      <c r="I789" s="347"/>
      <c r="J789" s="347"/>
      <c r="K789" s="348"/>
      <c r="L789" s="399" t="s">
        <v>555</v>
      </c>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t="s">
        <v>555</v>
      </c>
      <c r="H790" s="347"/>
      <c r="I790" s="347"/>
      <c r="J790" s="347"/>
      <c r="K790" s="348"/>
      <c r="L790" s="399" t="s">
        <v>555</v>
      </c>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609</v>
      </c>
      <c r="D837" s="416"/>
      <c r="E837" s="416"/>
      <c r="F837" s="416"/>
      <c r="G837" s="416"/>
      <c r="H837" s="416"/>
      <c r="I837" s="416"/>
      <c r="J837" s="417" t="s">
        <v>555</v>
      </c>
      <c r="K837" s="418"/>
      <c r="L837" s="418"/>
      <c r="M837" s="418"/>
      <c r="N837" s="418"/>
      <c r="O837" s="418"/>
      <c r="P837" s="315" t="s">
        <v>610</v>
      </c>
      <c r="Q837" s="315"/>
      <c r="R837" s="315"/>
      <c r="S837" s="315"/>
      <c r="T837" s="315"/>
      <c r="U837" s="315"/>
      <c r="V837" s="315"/>
      <c r="W837" s="315"/>
      <c r="X837" s="315"/>
      <c r="Y837" s="316">
        <v>18</v>
      </c>
      <c r="Z837" s="317"/>
      <c r="AA837" s="317"/>
      <c r="AB837" s="318"/>
      <c r="AC837" s="326" t="s">
        <v>196</v>
      </c>
      <c r="AD837" s="424"/>
      <c r="AE837" s="424"/>
      <c r="AF837" s="424"/>
      <c r="AG837" s="424"/>
      <c r="AH837" s="419" t="s">
        <v>555</v>
      </c>
      <c r="AI837" s="420"/>
      <c r="AJ837" s="420"/>
      <c r="AK837" s="420"/>
      <c r="AL837" s="323" t="s">
        <v>555</v>
      </c>
      <c r="AM837" s="324"/>
      <c r="AN837" s="324"/>
      <c r="AO837" s="325"/>
      <c r="AP837" s="319" t="s">
        <v>555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611</v>
      </c>
      <c r="F1102" s="895"/>
      <c r="G1102" s="895"/>
      <c r="H1102" s="895"/>
      <c r="I1102" s="895"/>
      <c r="J1102" s="417" t="s">
        <v>612</v>
      </c>
      <c r="K1102" s="418"/>
      <c r="L1102" s="418"/>
      <c r="M1102" s="418"/>
      <c r="N1102" s="418"/>
      <c r="O1102" s="418"/>
      <c r="P1102" s="426" t="s">
        <v>613</v>
      </c>
      <c r="Q1102" s="315"/>
      <c r="R1102" s="315"/>
      <c r="S1102" s="315"/>
      <c r="T1102" s="315"/>
      <c r="U1102" s="315"/>
      <c r="V1102" s="315"/>
      <c r="W1102" s="315"/>
      <c r="X1102" s="315"/>
      <c r="Y1102" s="316" t="s">
        <v>600</v>
      </c>
      <c r="Z1102" s="317"/>
      <c r="AA1102" s="317"/>
      <c r="AB1102" s="318"/>
      <c r="AC1102" s="320"/>
      <c r="AD1102" s="320"/>
      <c r="AE1102" s="320"/>
      <c r="AF1102" s="320"/>
      <c r="AG1102" s="320"/>
      <c r="AH1102" s="321" t="s">
        <v>600</v>
      </c>
      <c r="AI1102" s="322"/>
      <c r="AJ1102" s="322"/>
      <c r="AK1102" s="322"/>
      <c r="AL1102" s="323" t="s">
        <v>600</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2018-05-23T01:49:45Z</cp:lastPrinted>
  <dcterms:created xsi:type="dcterms:W3CDTF">2012-03-13T00:50:25Z</dcterms:created>
  <dcterms:modified xsi:type="dcterms:W3CDTF">2018-07-04T06:47:44Z</dcterms:modified>
</cp:coreProperties>
</file>