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<sst xmlns="http://schemas.openxmlformats.org/spreadsheetml/2006/main" count="2778" uniqueCount="601">
  <si>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</si>
  <si>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</si>
  <si>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</si>
  <si>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</si>
  <si>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</si>
  <si>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</si>
  <si>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</si>
  <si>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</si>
  <si>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</si>
  <si>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</si>
  <si>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</si>
  <si>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</si>
  <si>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</si>
  <si>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</si>
  <si>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</si>
  <si>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</si>
  <si>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</si>
  <si>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</si>
  <si>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</si>
  <si>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</si>
  <si>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</si>
  <si>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</si>
  <si>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</si>
  <si>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</si>
  <si>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</si>
  <si>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</si>
  <si>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</si>
  <si>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</si>
  <si>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</si>
  <si>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</si>
  <si>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</si>
  <si>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</si>
  <si>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</si>
  <si>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</si>
  <si>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</si>
  <si>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</si>
  <si>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</si>
  <si>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</si>
  <si>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</si>
  <si>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</si>
  <si>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</si>
  <si>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</si>
  <si>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</si>
  <si>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</si>
  <si>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</si>
  <si>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</si>
  <si>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</si>
  <si>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</si>
  <si>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</si>
  <si>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</si>
  <si>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</si>
  <si>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</si>
  <si>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</si>
  <si>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</si>
  <si>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</si>
  <si>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</si>
  <si>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</si>
  <si>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</si>
  <si>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</si>
  <si>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</si>
  <si>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</si>
  <si>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</si>
  <si>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</si>
  <si>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</si>
  <si>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</si>
  <si>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</si>
  <si>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</si>
  <si>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</si>
  <si>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</si>
  <si>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</si>
  <si>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</si>
  <si>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</si>
  <si>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</si>
  <si>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</si>
  <si>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</si>
  <si>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</si>
  <si>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</si>
  <si>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</si>
  <si>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</si>
  <si>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</si>
  <si>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</si>
  <si>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</si>
  <si>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</si>
  <si>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</si>
  <si>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</si>
  <si>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</si>
  <si>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</si>
  <si>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</si>
  <si>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</si>
  <si>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</si>
  <si>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</si>
  <si>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</si>
  <si>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</si>
  <si>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</si>
  <si>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</si>
  <si>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</si>
  <si>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</si>
  <si>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</si>
  <si>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</si>
  <si>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</si>
  <si>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</si>
  <si>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</si>
  <si>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</si>
  <si>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</si>
  <si>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</si>
  <si>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</si>
  <si>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</si>
  <si>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</si>
  <si>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</si>
  <si>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</si>
  <si>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</si>
  <si>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</si>
  <si>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</si>
  <si>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</si>
  <si>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</si>
  <si>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</si>
  <si>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</si>
  <si>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</si>
  <si>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</si>
  <si>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</si>
  <si>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</si>
  <si>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</si>
  <si>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</si>
  <si>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</si>
  <si>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</si>
  <si>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</si>
  <si>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</si>
  <si>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</si>
  <si>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</si>
  <si>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</si>
  <si>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</si>
  <si>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</si>
  <si>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</si>
  <si>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</si>
  <si>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</si>
  <si>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</si>
  <si>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</si>
  <si>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</si>
  <si>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</si>
  <si>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</si>
  <si>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</si>
  <si>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</si>
  <si>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</si>
  <si>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</si>
  <si>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</si>
  <si>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</si>
  <si>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</si>
  <si>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</si>
  <si>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</si>
  <si>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</si>
  <si>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</si>
  <si>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</si>
  <si>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</si>
  <si>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</si>
  <si>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</si>
  <si>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</si>
  <si>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</si>
  <si>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</si>
  <si>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</si>
  <si>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</si>
  <si>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</si>
  <si>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</si>
  <si>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</si>
  <si>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</si>
  <si>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</si>
  <si>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</si>
  <si>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</si>
  <si>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</si>
  <si>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</si>
  <si>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</si>
  <si>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</si>
  <si>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</si>
  <si>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</si>
  <si>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</si>
  <si>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</si>
  <si>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</si>
  <si>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</si>
  <si>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</si>
  <si>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</si>
  <si>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</si>
  <si>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</si>
  <si>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</si>
  <si>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</si>
  <si>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</si>
  <si>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</si>
  <si>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</si>
  <si>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</si>
  <si>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</si>
  <si>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</si>
  <si>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</si>
  <si>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</si>
  <si>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</si>
  <si>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</si>
  <si>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</si>
  <si>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</si>
  <si>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</si>
  <si>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</si>
  <si>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</si>
  <si>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</si>
  <si>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</si>
  <si>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</si>
  <si>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</si>
  <si>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</si>
  <si>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</si>
  <si>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</si>
  <si>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</si>
  <si>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</si>
  <si>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</si>
  <si>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</si>
  <si>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</si>
  <si>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</si>
  <si>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</si>
  <si>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</si>
  <si>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</si>
  <si>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</si>
  <si>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</si>
  <si>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</si>
  <si>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</si>
  <si>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</si>
  <si>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</si>
  <si>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</si>
  <si>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</si>
  <si>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</si>
  <si>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</si>
  <si>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</si>
  <si>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</si>
  <si>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</si>
  <si>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</si>
  <si>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</si>
  <si>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</si>
  <si>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</si>
  <si>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</si>
  <si>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</si>
  <si>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</si>
  <si>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</si>
  <si>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</si>
  <si>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</si>
  <si>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</si>
  <si>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</si>
  <si>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</si>
  <si>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</si>
  <si>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</si>
  <si>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</si>
  <si>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</si>
  <si>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</si>
  <si>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</si>
  <si>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</si>
  <si>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</si>
  <si>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</si>
  <si>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</si>
  <si>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</si>
  <si>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</si>
  <si>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</si>
  <si>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</si>
  <si>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</si>
  <si>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</si>
  <si>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</si>
  <si>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</si>
  <si>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</si>
  <si>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</si>
  <si>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</si>
  <si>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</si>
  <si>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</si>
  <si>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</si>
  <si>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</si>
  <si>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</si>
  <si>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</si>
  <si>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</si>
  <si>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</si>
  <si>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</si>
  <si>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</si>
  <si>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</si>
  <si>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</si>
  <si>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</si>
  <si>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</si>
  <si>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</si>
  <si>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</si>
  <si>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</si>
  <si>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</si>
  <si>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</si>
  <si>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</si>
  <si>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</si>
  <si>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</si>
  <si>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</si>
  <si>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</si>
  <si>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</si>
  <si>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</si>
  <si>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</si>
  <si>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</si>
  <si>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</si>
  <si>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</si>
  <si>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</si>
  <si>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</si>
  <si>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</si>
  <si>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</si>
  <si>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</si>
  <si>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</si>
  <si>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</si>
  <si>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</si>
  <si>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</si>
  <si>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</si>
  <si>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</si>
  <si>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</si>
  <si>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</si>
  <si>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</si>
  <si>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</si>
  <si>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</si>
  <si>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</si>
  <si>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</si>
  <si>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</si>
  <si>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</si>
  <si>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</si>
  <si>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</si>
  <si>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</si>
  <si>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</si>
  <si>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</si>
  <si>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</si>
  <si>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</si>
  <si>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</si>
  <si>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</si>
  <si>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</si>
  <si>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</si>
  <si>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</si>
  <si>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</si>
  <si>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</si>
  <si>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</si>
  <si>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</si>
  <si>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</si>
  <si>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</si>
  <si>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</si>
  <si>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</si>
  <si>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</si>
  <si>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</si>
  <si>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</si>
  <si>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</si>
  <si>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</si>
  <si>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</si>
  <si>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</si>
  <si>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</si>
  <si>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</si>
  <si>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</si>
  <si>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</si>
  <si>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</si>
  <si>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</si>
  <si>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</si>
  <si>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</si>
  <si>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</si>
  <si>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</si>
  <si>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</si>
  <si>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</si>
  <si>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</si>
  <si>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</si>
  <si>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</si>
  <si>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</si>
  <si>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</si>
  <si>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</si>
  <si>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</si>
  <si>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</si>
  <si>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</si>
  <si>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</si>
  <si>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</si>
  <si>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</si>
  <si>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</si>
  <si>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</si>
  <si>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</si>
  <si>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</si>
  <si>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</si>
  <si>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</si>
  <si>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</si>
  <si>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</si>
  <si>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</si>
  <si>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</si>
  <si>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</si>
  <si>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</si>
  <si>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</si>
  <si>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</si>
  <si>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</si>
  <si>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</si>
  <si>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</si>
  <si>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</si>
  <si>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</si>
  <si>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</si>
  <si>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</si>
  <si>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</si>
  <si>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</si>
  <si>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</si>
  <si>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</si>
  <si>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</si>
  <si>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</si>
  <si>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</si>
  <si>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</si>
  <si>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</si>
  <si>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</si>
  <si>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</si>
  <si>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</si>
  <si>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</si>
  <si>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</si>
  <si>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</si>
  <si>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</si>
  <si>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</si>
  <si>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</si>
  <si>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</si>
  <si>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</si>
  <si>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</si>
  <si>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</si>
  <si>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</si>
  <si>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</si>
  <si>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</si>
  <si>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</si>
  <si>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</si>
  <si>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</si>
  <si>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</si>
  <si>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</si>
  <si>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</si>
  <si>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</si>
  <si>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</si>
  <si>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</si>
  <si>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</si>
  <si>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</si>
  <si>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</si>
  <si>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</si>
  <si>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</si>
  <si>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</si>
  <si>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</si>
  <si>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</si>
  <si>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</si>
  <si>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</si>
  <si>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</si>
  <si>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</si>
  <si>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</si>
  <si>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</si>
  <si>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</si>
  <si>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</si>
  <si>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</si>
  <si>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</si>
  <si>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</si>
  <si>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</si>
  <si>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</si>
  <si>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</si>
  <si>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</si>
  <si>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</si>
  <si>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</si>
  <si>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</si>
  <si>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</si>
  <si>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</si>
  <si>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</si>
  <si>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</si>
  <si>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</si>
  <si>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</si>
  <si>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</si>
  <si>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</si>
  <si>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</si>
  <si>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</si>
  <si>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</si>
  <si>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</si>
  <si>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</si>
  <si>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</si>
  <si>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</si>
  <si>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</si>
  <si>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</si>
  <si>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</si>
  <si>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</si>
  <si>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</si>
  <si>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</si>
  <si>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</si>
  <si>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</si>
  <si>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</si>
  <si>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</si>
  <si>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</si>
  <si>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</si>
  <si>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</si>
  <si>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</si>
  <si>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</si>
  <si>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</si>
  <si>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</si>
  <si>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</si>
  <si>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</si>
  <si>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</si>
  <si>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</si>
  <si>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</si>
  <si>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</si>
  <si>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</si>
  <si>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</si>
  <si>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</si>
  <si>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</si>
  <si>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</si>
  <si>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</si>
  <si>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</si>
  <si>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</si>
  <si>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</si>
  <si>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</si>
  <si>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</si>
  <si>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</si>
  <si>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</si>
  <si>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</si>
  <si>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</si>
  <si>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</si>
  <si>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</si>
  <si>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</si>
  <si>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</si>
  <si>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</si>
  <si>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</si>
  <si>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</si>
  <si>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</si>
  <si>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</si>
  <si>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</si>
  <si>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</si>
  <si>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</si>
  <si>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</si>
  <si>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</si>
  <si>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</si>
  <si>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</si>
  <si>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</si>
  <si>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</si>
  <si>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</si>
  <si>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</si>
  <si>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</si>
  <si>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</si>
  <si>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</si>
  <si>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</si>
  <si>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</si>
  <si>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</si>
  <si>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</si>
  <si>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</si>
  <si>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</si>
  <si>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</si>
  <si>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</si>
  <si>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</si>
  <si>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</si>
  <si>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</si>
  <si>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</si>
  <si>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</si>
  <si>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</si>
  <si>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</si>
  <si>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</si>
  <si>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</si>
  <si>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</si>
  <si>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</si>
  <si>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</si>
  <si>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</si>
  <si>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</si>
  <si>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</si>
  <si>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</si>
  <si>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</si>
  <si>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</si>
  <si>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</si>
  <si>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</si>
  <si>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</si>
  <si>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</si>
  <si>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</si>
  <si>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外務省</t>
  </si>
  <si>
    <t>アジア大洋州局</t>
    <phoneticPr fontId="5"/>
  </si>
  <si>
    <t>北東アジア課</t>
    <rPh sb="0" eb="6">
      <t>アホク</t>
    </rPh>
    <phoneticPr fontId="5"/>
  </si>
  <si>
    <t>課長　　金井正彰</t>
    <rPh sb="0" eb="2">
      <t>カチョウ</t>
    </rPh>
    <rPh sb="4" eb="6">
      <t>カナイ</t>
    </rPh>
    <rPh sb="6" eb="8">
      <t>マサアキ</t>
    </rPh>
    <phoneticPr fontId="5"/>
  </si>
  <si>
    <t>○</t>
  </si>
  <si>
    <t>外務省設置法第４条第二項及び第三項
外務省組織令第３９条</t>
    <phoneticPr fontId="5"/>
  </si>
  <si>
    <t>日韓学術文化青少年交流共同事業体協定書
（平成元年，その後平成１１年に韓国側の組織改編により再締結）</t>
    <phoneticPr fontId="5"/>
  </si>
  <si>
    <t>日韓両国間の学術・文化交流及び青少年交流を促進することにより、両国国民間の相互理解と信頼関係の醸成を図ること、及び両国間の過去の歴史を踏まえつつ、韓国の歴史及び両国関係の歴史について一層掘り下げた研究を行うための支援を通じ、歴史認識を中心とした相互理解の増進を図ることを目的としている。</t>
    <phoneticPr fontId="5"/>
  </si>
  <si>
    <t>　昭和６３年２月の日韓首脳会談において、両国の人的交流、特に青少年交流事業を拡大することに合意したのに基づき、その後２度にわたる日韓外相定期協議を通じて平成元年５月に「日韓学術文化青少年交流共同事業体」が設立され、その日本側事務局を（公財）日韓文化交流基金が、韓国側事務局を（財）韓国学術振興財団（現在は国立国際教育院が務める）が務め、日韓両国政府が策定する日韓間の学術文化知的交流事業（次世代を担う日韓の若手研究者が相手国での滞在研究を行うための支援を行う学術研究者交流事業）等を実施している。</t>
    <phoneticPr fontId="5"/>
  </si>
  <si>
    <t>日韓学術文化・知的交流事業</t>
    <rPh sb="0" eb="2">
      <t>ニッカン</t>
    </rPh>
    <rPh sb="2" eb="4">
      <t>ガクジュツ</t>
    </rPh>
    <rPh sb="4" eb="6">
      <t>ブンカ</t>
    </rPh>
    <rPh sb="7" eb="9">
      <t>チテキ</t>
    </rPh>
    <rPh sb="9" eb="11">
      <t>コウリュウ</t>
    </rPh>
    <rPh sb="11" eb="13">
      <t>ジギョウ</t>
    </rPh>
    <phoneticPr fontId="5"/>
  </si>
  <si>
    <t>事務局経費</t>
    <rPh sb="0" eb="3">
      <t>ジムキョク</t>
    </rPh>
    <rPh sb="3" eb="5">
      <t>ケイヒ</t>
    </rPh>
    <phoneticPr fontId="5"/>
  </si>
  <si>
    <t>各フェローは，訪日・訪韓滞在期間中，対外的な学術活動（学会・学術シンポジウム等における講演及び報告・パネル参加，学会誌・一般誌等への寄稿・投稿等）を必ず一度は実施する。</t>
    <phoneticPr fontId="5"/>
  </si>
  <si>
    <t>各フェローは，訪日・訪韓滞在期間中，対外的な学術活動（学会・学術シンポジウム等における講演及び報告・パネル参加，学会誌・一般誌等への寄稿・投稿等）の回数</t>
    <phoneticPr fontId="5"/>
  </si>
  <si>
    <t>件</t>
    <rPh sb="0" eb="1">
      <t>ケン</t>
    </rPh>
    <phoneticPr fontId="5"/>
  </si>
  <si>
    <t>日韓の人物交流の助成事業１件につき１件以上の報道。</t>
    <phoneticPr fontId="5"/>
  </si>
  <si>
    <t>助成事業１件当たりの報道数</t>
    <phoneticPr fontId="5"/>
  </si>
  <si>
    <t>日韓文化交流基金が招へい及び派遣した人数</t>
    <rPh sb="0" eb="2">
      <t>ニッカン</t>
    </rPh>
    <rPh sb="2" eb="4">
      <t>ブンカ</t>
    </rPh>
    <rPh sb="4" eb="6">
      <t>コウリュウ</t>
    </rPh>
    <rPh sb="6" eb="8">
      <t>キキン</t>
    </rPh>
    <rPh sb="9" eb="10">
      <t>ショウ</t>
    </rPh>
    <rPh sb="12" eb="13">
      <t>オヨ</t>
    </rPh>
    <rPh sb="14" eb="16">
      <t>ハケン</t>
    </rPh>
    <rPh sb="18" eb="20">
      <t>ニンズウ</t>
    </rPh>
    <phoneticPr fontId="5"/>
  </si>
  <si>
    <t>人</t>
    <rPh sb="0" eb="1">
      <t>ニン</t>
    </rPh>
    <phoneticPr fontId="5"/>
  </si>
  <si>
    <t>フェローシップ事業１人あたりのコスト
円／人　　　　　　　　　　　　　　</t>
    <rPh sb="7" eb="9">
      <t>ジギョウ</t>
    </rPh>
    <rPh sb="10" eb="11">
      <t>ニン</t>
    </rPh>
    <rPh sb="19" eb="20">
      <t>エン</t>
    </rPh>
    <rPh sb="21" eb="22">
      <t>ニン</t>
    </rPh>
    <phoneticPr fontId="5"/>
  </si>
  <si>
    <t>千円</t>
    <rPh sb="0" eb="2">
      <t>センエン</t>
    </rPh>
    <phoneticPr fontId="5"/>
  </si>
  <si>
    <t>51,176千円
/20人</t>
    <rPh sb="6" eb="8">
      <t>センエン</t>
    </rPh>
    <rPh sb="12" eb="13">
      <t>ニン</t>
    </rPh>
    <phoneticPr fontId="5"/>
  </si>
  <si>
    <t>14,520千円
/6人</t>
    <rPh sb="6" eb="8">
      <t>センエン</t>
    </rPh>
    <rPh sb="11" eb="12">
      <t>ニン</t>
    </rPh>
    <phoneticPr fontId="5"/>
  </si>
  <si>
    <t>‐</t>
  </si>
  <si>
    <t>無</t>
  </si>
  <si>
    <t>日韓関係において相互理解の促進，将来の関係進展等に寄与する。</t>
    <phoneticPr fontId="5"/>
  </si>
  <si>
    <t>利益を追求したものではなく，また一地方団体が請け負う性質のものでもない。</t>
    <phoneticPr fontId="5"/>
  </si>
  <si>
    <t>昭和63年2月の日韓首脳会談で，両国の人的交流を拡大することに合意したのに基づき事業を実施。</t>
    <phoneticPr fontId="5"/>
  </si>
  <si>
    <t>図書センターの廃止，事務局経費削減等，節約を図っている。</t>
    <phoneticPr fontId="5"/>
  </si>
  <si>
    <t>予算が削減となっているため，効率化・競争性等支出の削減に努めて事業を実施している。</t>
    <phoneticPr fontId="5"/>
  </si>
  <si>
    <t>監査での検査，会計報告等により明確になっており，適正につとめている。</t>
    <phoneticPr fontId="5"/>
  </si>
  <si>
    <t>事業目的以外の使用はない。</t>
    <phoneticPr fontId="5"/>
  </si>
  <si>
    <t>人員削減，事務局経費削減等効率化などを行い，節約に努めている。</t>
    <phoneticPr fontId="5"/>
  </si>
  <si>
    <t>本件事業目的と実績，目標については，日韓関係の推進，相互理解等見合ったものとなっている。</t>
    <phoneticPr fontId="5"/>
  </si>
  <si>
    <t>事業は，韓国政府も実施に際し，政府予算を手当しており，日韓の共同事業体が緊密な連携を図っている。</t>
    <phoneticPr fontId="5"/>
  </si>
  <si>
    <t>例年見込み通りの活動実績をあげている。</t>
    <phoneticPr fontId="5"/>
  </si>
  <si>
    <t>支出された拠出金案件については，日本側事務局である日韓文化交流基金と事業実施段階で十分な協議を行っており，また各年度ごとに事業報告書の提出を受け，また，少なくとも３年に１度，同法人に対し立ち入り検査を実施してきたことから（公益財団法人移行後は内閣府にて実施），定期的に支出先（契約相手）選定方法をはじめとする手続きの適正性等についても確認している。</t>
    <phoneticPr fontId="5"/>
  </si>
  <si>
    <t>今後とも予算を最大限効果的に活用するための努力を続けていく必要はあるが，本件拠出を通じた一連の事業は両国間の日韓首脳の合意等に基づき，韓国側と協調しながら実施している事業であるので，現在の水準を維持することが重要であると考える。</t>
    <phoneticPr fontId="5"/>
  </si>
  <si>
    <t>事業費</t>
    <rPh sb="0" eb="3">
      <t>ジギョウヒ</t>
    </rPh>
    <phoneticPr fontId="5"/>
  </si>
  <si>
    <t>管理費</t>
    <rPh sb="0" eb="3">
      <t>カンリヒ</t>
    </rPh>
    <phoneticPr fontId="5"/>
  </si>
  <si>
    <t>日韓学術文化青少年交流共同事業体</t>
    <phoneticPr fontId="5"/>
  </si>
  <si>
    <t>拠出金</t>
    <rPh sb="0" eb="3">
      <t>キョシュツキン</t>
    </rPh>
    <phoneticPr fontId="5"/>
  </si>
  <si>
    <t>9,942千円
/6人</t>
    <rPh sb="5" eb="7">
      <t>センエン</t>
    </rPh>
    <rPh sb="10" eb="11">
      <t>ニン</t>
    </rPh>
    <phoneticPr fontId="5"/>
  </si>
  <si>
    <t>2017年度事業報告書（共同事業体作成）</t>
    <rPh sb="4" eb="6">
      <t>ネンド</t>
    </rPh>
    <rPh sb="6" eb="8">
      <t>ジギョウ</t>
    </rPh>
    <rPh sb="8" eb="11">
      <t>ホウコクショ</t>
    </rPh>
    <rPh sb="12" eb="14">
      <t>キョウドウ</t>
    </rPh>
    <rPh sb="14" eb="17">
      <t>ジギョウタイ</t>
    </rPh>
    <rPh sb="17" eb="19">
      <t>サクセイ</t>
    </rPh>
    <phoneticPr fontId="5"/>
  </si>
  <si>
    <t>－</t>
    <phoneticPr fontId="5"/>
  </si>
  <si>
    <t>９９</t>
    <phoneticPr fontId="5"/>
  </si>
  <si>
    <t>１２６</t>
    <phoneticPr fontId="5"/>
  </si>
  <si>
    <t>１５５</t>
    <phoneticPr fontId="5"/>
  </si>
  <si>
    <t>１４６</t>
    <phoneticPr fontId="5"/>
  </si>
  <si>
    <t>１５３</t>
    <phoneticPr fontId="5"/>
  </si>
  <si>
    <t>１８１</t>
    <phoneticPr fontId="5"/>
  </si>
  <si>
    <t>日韓学術文化青少年交流共同事業体拠出金（任意拠出金）</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</si>
</sst>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0</xdr:colOff>
      <xdr:row>743</xdr:row>
      <xdr:rowOff>0</xdr:rowOff>
    </xdr:from>
    <xdr:to>
      <xdr:col>32</xdr:col>
      <xdr:colOff>144914</xdr:colOff>
      <xdr:row>757</xdr:row>
      <xdr:rowOff>507448</xdr:rowOff>
    </xdr:to>
    <xdr:pic>
      <xdr:nvPicPr>
        <xdr:cNvPr id="3" name="図 2"/>
        <xdr:cNvPicPr>
          <a:picLocks noChangeAspect="1"/>
        </xdr:cNvPicPr>
      </xdr:nvPicPr>
      <xdr:blipFill>
        <a:blip xmlns:r="http://schemas.openxmlformats.org/officeDocument/2006/relationships" r:embed="rId1"/>
        <a:stretch>
          <a:fillRect/>
        </a:stretch>
      </xdr:blipFill>
      <xdr:spPr>
        <a:xfrm>
          <a:off x="3878036" y="39814500"/>
          <a:ext cx="2798307" cy="577341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182</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164</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132</v>
      </c>
      <c r="Q13" s="658"/>
      <c r="R13" s="658"/>
      <c r="S13" s="658"/>
      <c r="T13" s="658"/>
      <c r="U13" s="658"/>
      <c r="V13" s="659"/>
      <c r="W13" s="657">
        <v>130</v>
      </c>
      <c r="X13" s="658"/>
      <c r="Y13" s="658"/>
      <c r="Z13" s="658"/>
      <c r="AA13" s="658"/>
      <c r="AB13" s="658"/>
      <c r="AC13" s="659"/>
      <c r="AD13" s="657">
        <v>123</v>
      </c>
      <c r="AE13" s="658"/>
      <c r="AF13" s="658"/>
      <c r="AG13" s="658"/>
      <c r="AH13" s="658"/>
      <c r="AI13" s="658"/>
      <c r="AJ13" s="659"/>
      <c r="AK13" s="657">
        <v>138</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132</v>
      </c>
      <c r="Q18" s="879"/>
      <c r="R18" s="879"/>
      <c r="S18" s="879"/>
      <c r="T18" s="879"/>
      <c r="U18" s="879"/>
      <c r="V18" s="880"/>
      <c r="W18" s="878">
        <f>SUM(W13:AC17)</f>
        <v>130</v>
      </c>
      <c r="X18" s="879"/>
      <c r="Y18" s="879"/>
      <c r="Z18" s="879"/>
      <c r="AA18" s="879"/>
      <c r="AB18" s="879"/>
      <c r="AC18" s="880"/>
      <c r="AD18" s="878">
        <f>SUM(AD13:AJ17)</f>
        <v>123</v>
      </c>
      <c r="AE18" s="879"/>
      <c r="AF18" s="879"/>
      <c r="AG18" s="879"/>
      <c r="AH18" s="879"/>
      <c r="AI18" s="879"/>
      <c r="AJ18" s="880"/>
      <c r="AK18" s="878">
        <f>SUM(AK13:AQ17)</f>
        <v>138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132</v>
      </c>
      <c r="Q19" s="658"/>
      <c r="R19" s="658"/>
      <c r="S19" s="658"/>
      <c r="T19" s="658"/>
      <c r="U19" s="658"/>
      <c r="V19" s="659"/>
      <c r="W19" s="657">
        <v>130</v>
      </c>
      <c r="X19" s="658"/>
      <c r="Y19" s="658"/>
      <c r="Z19" s="658"/>
      <c r="AA19" s="658"/>
      <c r="AB19" s="658"/>
      <c r="AC19" s="659"/>
      <c r="AD19" s="657">
        <v>123</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559</v>
      </c>
      <c r="H23" s="952"/>
      <c r="I23" s="952"/>
      <c r="J23" s="952"/>
      <c r="K23" s="952"/>
      <c r="L23" s="952"/>
      <c r="M23" s="952"/>
      <c r="N23" s="952"/>
      <c r="O23" s="953"/>
      <c r="P23" s="918"/>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560</v>
      </c>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478</v>
      </c>
      <c r="H28" s="958"/>
      <c r="I28" s="958"/>
      <c r="J28" s="958"/>
      <c r="K28" s="958"/>
      <c r="L28" s="958"/>
      <c r="M28" s="958"/>
      <c r="N28" s="958"/>
      <c r="O28" s="959"/>
      <c r="P28" s="878">
        <f>P29-SUM(P23:P27)</f>
        <v>138</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138</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32</v>
      </c>
      <c r="AR31" s="193"/>
      <c r="AS31" s="126" t="s">
        <v>356</v>
      </c>
      <c r="AT31" s="127"/>
      <c r="AU31" s="192"/>
      <c r="AV31" s="192"/>
      <c r="AW31" s="394" t="s">
        <v>300</v>
      </c>
      <c r="AX31" s="395"/>
    </row>
    <row r="32" spans="1:50" ht="41.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v>34</v>
      </c>
      <c r="AF32" s="212"/>
      <c r="AG32" s="212"/>
      <c r="AH32" s="212"/>
      <c r="AI32" s="211">
        <v>8</v>
      </c>
      <c r="AJ32" s="212"/>
      <c r="AK32" s="212"/>
      <c r="AL32" s="212"/>
      <c r="AM32" s="211">
        <v>6</v>
      </c>
      <c r="AN32" s="212"/>
      <c r="AO32" s="212"/>
      <c r="AP32" s="212"/>
      <c r="AQ32" s="333"/>
      <c r="AR32" s="200"/>
      <c r="AS32" s="200"/>
      <c r="AT32" s="334"/>
      <c r="AU32" s="212"/>
      <c r="AV32" s="212"/>
      <c r="AW32" s="212"/>
      <c r="AX32" s="214"/>
    </row>
    <row r="33" spans="1:50" ht="41.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20</v>
      </c>
      <c r="AF33" s="212"/>
      <c r="AG33" s="212"/>
      <c r="AH33" s="212"/>
      <c r="AI33" s="211">
        <v>7</v>
      </c>
      <c r="AJ33" s="212"/>
      <c r="AK33" s="212"/>
      <c r="AL33" s="212"/>
      <c r="AM33" s="211">
        <v>6</v>
      </c>
      <c r="AN33" s="212"/>
      <c r="AO33" s="212"/>
      <c r="AP33" s="212"/>
      <c r="AQ33" s="333">
        <v>6</v>
      </c>
      <c r="AR33" s="200"/>
      <c r="AS33" s="200"/>
      <c r="AT33" s="334"/>
      <c r="AU33" s="212"/>
      <c r="AV33" s="212"/>
      <c r="AW33" s="212"/>
      <c r="AX33" s="214"/>
    </row>
    <row r="34" spans="1:50" ht="41.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170</v>
      </c>
      <c r="AF34" s="212"/>
      <c r="AG34" s="212"/>
      <c r="AH34" s="212"/>
      <c r="AI34" s="211">
        <v>114.2</v>
      </c>
      <c r="AJ34" s="212"/>
      <c r="AK34" s="212"/>
      <c r="AL34" s="212"/>
      <c r="AM34" s="211">
        <v>100</v>
      </c>
      <c r="AN34" s="212"/>
      <c r="AO34" s="212"/>
      <c r="AP34" s="212"/>
      <c r="AQ34" s="333">
        <v>100</v>
      </c>
      <c r="AR34" s="200"/>
      <c r="AS34" s="200"/>
      <c r="AT34" s="334"/>
      <c r="AU34" s="212"/>
      <c r="AV34" s="212"/>
      <c r="AW34" s="212"/>
      <c r="AX34" s="214"/>
    </row>
    <row r="35" spans="1:50" ht="23.25" customHeight="1" x14ac:dyDescent="0.15">
      <c r="A35" s="219" t="s">
        <v>528</v>
      </c>
      <c r="B35" s="220"/>
      <c r="C35" s="220"/>
      <c r="D35" s="220"/>
      <c r="E35" s="220"/>
      <c r="F35" s="221"/>
      <c r="G35" s="225" t="s">
        <v>592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32</v>
      </c>
      <c r="AR38" s="193"/>
      <c r="AS38" s="126" t="s">
        <v>356</v>
      </c>
      <c r="AT38" s="127"/>
      <c r="AU38" s="192"/>
      <c r="AV38" s="192"/>
      <c r="AW38" s="394" t="s">
        <v>300</v>
      </c>
      <c r="AX38" s="395"/>
    </row>
    <row r="39" spans="1:50" ht="23.25" customHeight="1" x14ac:dyDescent="0.15">
      <c r="A39" s="399"/>
      <c r="B39" s="397"/>
      <c r="C39" s="397"/>
      <c r="D39" s="397"/>
      <c r="E39" s="397"/>
      <c r="F39" s="398"/>
      <c r="G39" s="560" t="s">
        <v>564</v>
      </c>
      <c r="H39" s="561"/>
      <c r="I39" s="561"/>
      <c r="J39" s="561"/>
      <c r="K39" s="561"/>
      <c r="L39" s="561"/>
      <c r="M39" s="561"/>
      <c r="N39" s="561"/>
      <c r="O39" s="562"/>
      <c r="P39" s="98" t="s">
        <v>565</v>
      </c>
      <c r="Q39" s="98"/>
      <c r="R39" s="98"/>
      <c r="S39" s="98"/>
      <c r="T39" s="98"/>
      <c r="U39" s="98"/>
      <c r="V39" s="98"/>
      <c r="W39" s="98"/>
      <c r="X39" s="99"/>
      <c r="Y39" s="467" t="s">
        <v>12</v>
      </c>
      <c r="Z39" s="527"/>
      <c r="AA39" s="528"/>
      <c r="AB39" s="457" t="s">
        <v>563</v>
      </c>
      <c r="AC39" s="457"/>
      <c r="AD39" s="457"/>
      <c r="AE39" s="211">
        <v>113</v>
      </c>
      <c r="AF39" s="212"/>
      <c r="AG39" s="212"/>
      <c r="AH39" s="212"/>
      <c r="AI39" s="211">
        <v>58</v>
      </c>
      <c r="AJ39" s="212"/>
      <c r="AK39" s="212"/>
      <c r="AL39" s="212"/>
      <c r="AM39" s="211">
        <v>14</v>
      </c>
      <c r="AN39" s="212"/>
      <c r="AO39" s="212"/>
      <c r="AP39" s="212"/>
      <c r="AQ39" s="333"/>
      <c r="AR39" s="200"/>
      <c r="AS39" s="200"/>
      <c r="AT39" s="334"/>
      <c r="AU39" s="212"/>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563</v>
      </c>
      <c r="AC40" s="519"/>
      <c r="AD40" s="519"/>
      <c r="AE40" s="211">
        <v>56</v>
      </c>
      <c r="AF40" s="212"/>
      <c r="AG40" s="212"/>
      <c r="AH40" s="212"/>
      <c r="AI40" s="211">
        <v>26</v>
      </c>
      <c r="AJ40" s="212"/>
      <c r="AK40" s="212"/>
      <c r="AL40" s="212"/>
      <c r="AM40" s="211">
        <v>14</v>
      </c>
      <c r="AN40" s="212"/>
      <c r="AO40" s="212"/>
      <c r="AP40" s="212"/>
      <c r="AQ40" s="333">
        <v>14</v>
      </c>
      <c r="AR40" s="200"/>
      <c r="AS40" s="200"/>
      <c r="AT40" s="334"/>
      <c r="AU40" s="212"/>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201.8</v>
      </c>
      <c r="AF41" s="212"/>
      <c r="AG41" s="212"/>
      <c r="AH41" s="212"/>
      <c r="AI41" s="211">
        <v>161.1</v>
      </c>
      <c r="AJ41" s="212"/>
      <c r="AK41" s="212"/>
      <c r="AL41" s="212"/>
      <c r="AM41" s="211">
        <v>100</v>
      </c>
      <c r="AN41" s="212"/>
      <c r="AO41" s="212"/>
      <c r="AP41" s="212"/>
      <c r="AQ41" s="333">
        <v>100</v>
      </c>
      <c r="AR41" s="200"/>
      <c r="AS41" s="200"/>
      <c r="AT41" s="334"/>
      <c r="AU41" s="212"/>
      <c r="AV41" s="212"/>
      <c r="AW41" s="212"/>
      <c r="AX41" s="214"/>
    </row>
    <row r="42" spans="1:50" ht="23.25" customHeight="1" x14ac:dyDescent="0.15">
      <c r="A42" s="219" t="s">
        <v>528</v>
      </c>
      <c r="B42" s="220"/>
      <c r="C42" s="220"/>
      <c r="D42" s="220"/>
      <c r="E42" s="220"/>
      <c r="F42" s="221"/>
      <c r="G42" s="225" t="s">
        <v>592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3028</v>
      </c>
      <c r="AF101" s="212"/>
      <c r="AG101" s="212"/>
      <c r="AH101" s="213"/>
      <c r="AI101" s="211">
        <v>2059</v>
      </c>
      <c r="AJ101" s="212"/>
      <c r="AK101" s="212"/>
      <c r="AL101" s="213"/>
      <c r="AM101" s="211">
        <v>1593</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2975</v>
      </c>
      <c r="AF102" s="414"/>
      <c r="AG102" s="414"/>
      <c r="AH102" s="414"/>
      <c r="AI102" s="414">
        <v>1837</v>
      </c>
      <c r="AJ102" s="414"/>
      <c r="AK102" s="414"/>
      <c r="AL102" s="414"/>
      <c r="AM102" s="414">
        <v>1385</v>
      </c>
      <c r="AN102" s="414"/>
      <c r="AO102" s="414"/>
      <c r="AP102" s="414"/>
      <c r="AQ102" s="266">
        <v>1014</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2559</v>
      </c>
      <c r="AF116" s="414"/>
      <c r="AG116" s="414"/>
      <c r="AH116" s="414"/>
      <c r="AI116" s="414">
        <v>2420</v>
      </c>
      <c r="AJ116" s="414"/>
      <c r="AK116" s="414"/>
      <c r="AL116" s="414"/>
      <c r="AM116" s="414">
        <v>1657</v>
      </c>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90" t="s">
        <v>570</v>
      </c>
      <c r="AF117" s="547"/>
      <c r="AG117" s="547"/>
      <c r="AH117" s="547"/>
      <c r="AI117" s="590" t="s">
        <v>571</v>
      </c>
      <c r="AJ117" s="547"/>
      <c r="AK117" s="547"/>
      <c r="AL117" s="547"/>
      <c r="AM117" s="590" t="s">
        <v>591</v>
      </c>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3.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41.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573</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573</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577</v>
      </c>
      <c r="AH708" s="743"/>
      <c r="AI708" s="743"/>
      <c r="AJ708" s="743"/>
      <c r="AK708" s="743"/>
      <c r="AL708" s="743"/>
      <c r="AM708" s="743"/>
      <c r="AN708" s="743"/>
      <c r="AO708" s="743"/>
      <c r="AP708" s="743"/>
      <c r="AQ708" s="743"/>
      <c r="AR708" s="743"/>
      <c r="AS708" s="743"/>
      <c r="AT708" s="743"/>
      <c r="AU708" s="743"/>
      <c r="AV708" s="743"/>
      <c r="AW708" s="743"/>
      <c r="AX708" s="744"/>
    </row>
    <row r="709" spans="1:50" ht="41.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39"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579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572</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572</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41.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554</v>
      </c>
      <c r="AE714" s="808"/>
      <c r="AF714" s="809"/>
      <c r="AG714" s="736" t="s">
        <v>581</v>
      </c>
      <c r="AH714" s="737"/>
      <c r="AI714" s="737"/>
      <c r="AJ714" s="737"/>
      <c r="AK714" s="737"/>
      <c r="AL714" s="737"/>
      <c r="AM714" s="737"/>
      <c r="AN714" s="737"/>
      <c r="AO714" s="737"/>
      <c r="AP714" s="737"/>
      <c r="AQ714" s="737"/>
      <c r="AR714" s="737"/>
      <c r="AS714" s="737"/>
      <c r="AT714" s="737"/>
      <c r="AU714" s="737"/>
      <c r="AV714" s="737"/>
      <c r="AW714" s="737"/>
      <c r="AX714" s="738"/>
    </row>
    <row r="715" spans="1:50" ht="42.7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582</v>
      </c>
      <c r="AH715" s="743"/>
      <c r="AI715" s="743"/>
      <c r="AJ715" s="743"/>
      <c r="AK715" s="743"/>
      <c r="AL715" s="743"/>
      <c r="AM715" s="743"/>
      <c r="AN715" s="743"/>
      <c r="AO715" s="743"/>
      <c r="AP715" s="743"/>
      <c r="AQ715" s="743"/>
      <c r="AR715" s="743"/>
      <c r="AS715" s="743"/>
      <c r="AT715" s="743"/>
      <c r="AU715" s="743"/>
      <c r="AV715" s="743"/>
      <c r="AW715" s="743"/>
      <c r="AX715" s="744"/>
    </row>
    <row r="716" spans="1:50" ht="43.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4" t="s">
        <v>583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572</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585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593</v>
      </c>
      <c r="F737" s="987"/>
      <c r="G737" s="987"/>
      <c r="H737" s="987"/>
      <c r="I737" s="987"/>
      <c r="J737" s="987"/>
      <c r="K737" s="987"/>
      <c r="L737" s="987"/>
      <c r="M737" s="987"/>
      <c r="N737" s="358" t="s">
        <v>358</v>
      </c>
      <c r="O737" s="358"/>
      <c r="P737" s="358"/>
      <c r="Q737" s="358"/>
      <c r="R737" s="987" t="s">
        <v>594</v>
      </c>
      <c r="S737" s="987"/>
      <c r="T737" s="987"/>
      <c r="U737" s="987"/>
      <c r="V737" s="987"/>
      <c r="W737" s="987"/>
      <c r="X737" s="987"/>
      <c r="Y737" s="987"/>
      <c r="Z737" s="987"/>
      <c r="AA737" s="358" t="s">
        <v>359</v>
      </c>
      <c r="AB737" s="358"/>
      <c r="AC737" s="358"/>
      <c r="AD737" s="358"/>
      <c r="AE737" s="987" t="s">
        <v>595</v>
      </c>
      <c r="AF737" s="987"/>
      <c r="AG737" s="987"/>
      <c r="AH737" s="987"/>
      <c r="AI737" s="987"/>
      <c r="AJ737" s="987"/>
      <c r="AK737" s="987"/>
      <c r="AL737" s="987"/>
      <c r="AM737" s="987"/>
      <c r="AN737" s="358" t="s">
        <v>360</v>
      </c>
      <c r="AO737" s="358"/>
      <c r="AP737" s="358"/>
      <c r="AQ737" s="358"/>
      <c r="AR737" s="988" t="s">
        <v>596</v>
      </c>
      <c r="AS737" s="989"/>
      <c r="AT737" s="989"/>
      <c r="AU737" s="989"/>
      <c r="AV737" s="989"/>
      <c r="AW737" s="989"/>
      <c r="AX737" s="990"/>
      <c r="AY737" s="89"/>
      <c r="AZ737" s="89"/>
    </row>
    <row r="738" spans="1:52" ht="24.75" customHeight="1" x14ac:dyDescent="0.15">
      <c r="A738" s="991" t="s">
        <v>361</v>
      </c>
      <c r="B738" s="203"/>
      <c r="C738" s="203"/>
      <c r="D738" s="204"/>
      <c r="E738" s="987" t="s">
        <v>597</v>
      </c>
      <c r="F738" s="987"/>
      <c r="G738" s="987"/>
      <c r="H738" s="987"/>
      <c r="I738" s="987"/>
      <c r="J738" s="987"/>
      <c r="K738" s="987"/>
      <c r="L738" s="987"/>
      <c r="M738" s="987"/>
      <c r="N738" s="358" t="s">
        <v>362</v>
      </c>
      <c r="O738" s="358"/>
      <c r="P738" s="358"/>
      <c r="Q738" s="358"/>
      <c r="R738" s="987" t="s">
        <v>598</v>
      </c>
      <c r="S738" s="987"/>
      <c r="T738" s="987"/>
      <c r="U738" s="987"/>
      <c r="V738" s="987"/>
      <c r="W738" s="987"/>
      <c r="X738" s="987"/>
      <c r="Y738" s="987"/>
      <c r="Z738" s="987"/>
      <c r="AA738" s="358" t="s">
        <v>482</v>
      </c>
      <c r="AB738" s="358"/>
      <c r="AC738" s="358"/>
      <c r="AD738" s="358"/>
      <c r="AE738" s="987" t="s">
        <v>599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182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587</v>
      </c>
      <c r="H781" s="671"/>
      <c r="I781" s="671"/>
      <c r="J781" s="671"/>
      <c r="K781" s="672"/>
      <c r="L781" s="664"/>
      <c r="M781" s="665"/>
      <c r="N781" s="665"/>
      <c r="O781" s="665"/>
      <c r="P781" s="665"/>
      <c r="Q781" s="665"/>
      <c r="R781" s="665"/>
      <c r="S781" s="665"/>
      <c r="T781" s="665"/>
      <c r="U781" s="665"/>
      <c r="V781" s="665"/>
      <c r="W781" s="665"/>
      <c r="X781" s="666"/>
      <c r="Y781" s="384">
        <v>70</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588</v>
      </c>
      <c r="H782" s="607"/>
      <c r="I782" s="607"/>
      <c r="J782" s="607"/>
      <c r="K782" s="608"/>
      <c r="L782" s="598"/>
      <c r="M782" s="599"/>
      <c r="N782" s="599"/>
      <c r="O782" s="599"/>
      <c r="P782" s="599"/>
      <c r="Q782" s="599"/>
      <c r="R782" s="599"/>
      <c r="S782" s="599"/>
      <c r="T782" s="599"/>
      <c r="U782" s="599"/>
      <c r="V782" s="599"/>
      <c r="W782" s="599"/>
      <c r="X782" s="600"/>
      <c r="Y782" s="601">
        <v>44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7.75" customHeight="1" x14ac:dyDescent="0.15">
      <c r="A837" s="372">
        <v>1</v>
      </c>
      <c r="B837" s="372">
        <v>1</v>
      </c>
      <c r="C837" s="354" t="s">
        <v>589</v>
      </c>
      <c r="D837" s="340"/>
      <c r="E837" s="340"/>
      <c r="F837" s="340"/>
      <c r="G837" s="340"/>
      <c r="H837" s="340"/>
      <c r="I837" s="340"/>
      <c r="J837" s="341"/>
      <c r="K837" s="342"/>
      <c r="L837" s="342"/>
      <c r="M837" s="342"/>
      <c r="N837" s="342"/>
      <c r="O837" s="342"/>
      <c r="P837" s="355" t="s">
        <v>590</v>
      </c>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cfRule type="expression" dxfId="2779" priority="13679">
      <formula>IF(RIGHT(TEXT(Y783,"0.#"),1)=".",FALSE,TRUE)</formula>
    </cfRule>
    <cfRule type="expression" dxfId="2778" priority="13680">
      <formula>IF(RIGHT(TEXT(Y783,"0.#"),1)=".",TRUE,FALSE)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699" max="16383" man="1"/>
    <brk id="733" max="16383" man="1"/>
    <brk id="791"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2018-06-28T09:51:50Z</cp:lastPrinted>
  <dcterms:created xsi:type="dcterms:W3CDTF">2012-03-13T00:50:25Z</dcterms:created>
  <dcterms:modified xsi:type="dcterms:W3CDTF">2018-07-12T02:06:53Z</dcterms:modified>
</cp:coreProperties>
</file>