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60" windowWidth="19440" windowHeight="9105"/>
  </bookViews>
  <sheets>
    <sheet name="行政事業レビューシート" sheetId="3" r:id="rId1"/>
    <sheet name="入力規則等" sheetId="4" r:id="rId2"/>
    <sheet name="別紙1" sheetId="5" r:id="rId3"/>
    <sheet name="別紙2" sheetId="6" r:id="rId4"/>
    <sheet name="別紙3" sheetId="7" r:id="rId5"/>
    <sheet name="拠出金専用シート" sheetId="8" r:id="rId6"/>
  </sheets>
  <definedNames>
    <definedName name="_xlnm._FilterDatabase" localSheetId="4" hidden="1">別紙3!$AP$1:$AP$1320</definedName>
    <definedName name="_xlnm.Print_Area" localSheetId="0">行政事業レビューシート!$A$1:$AX$1056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I55" i="3" l="1"/>
  <c r="AM55" i="3"/>
  <c r="AE55" i="3"/>
  <c r="AI41" i="3" l="1"/>
  <c r="AE41" i="3"/>
  <c r="AM34"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<sst xmlns="http://schemas.openxmlformats.org/spreadsheetml/2006/main" count="2871" uniqueCount="662">
  <si>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</si>
  <si>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</si>
  <si>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</si>
  <si>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</si>
  <si>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</si>
  <si>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</si>
  <si>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</si>
  <si>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</si>
  <si>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</si>
  <si>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</si>
  <si>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</si>
  <si>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</si>
  <si>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</si>
  <si>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</si>
  <si>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</si>
  <si>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</si>
  <si>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</si>
  <si>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</si>
  <si>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</si>
  <si>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</si>
  <si>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</si>
  <si>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</si>
  <si>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</si>
  <si>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</si>
  <si>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</si>
  <si>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</si>
  <si>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</si>
  <si>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</si>
  <si>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</si>
  <si>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</si>
  <si>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</si>
  <si>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</si>
  <si>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</si>
  <si>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</si>
  <si>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</si>
  <si>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</si>
  <si>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</si>
  <si>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</si>
  <si>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</si>
  <si>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</si>
  <si>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</si>
  <si>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</si>
  <si>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</si>
  <si>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</si>
  <si>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</si>
  <si>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</si>
  <si>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</si>
  <si>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</si>
  <si>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</si>
  <si>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</si>
  <si>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</si>
  <si>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</si>
  <si>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</si>
  <si>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</si>
  <si>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</si>
  <si>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</si>
  <si>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</si>
  <si>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</si>
  <si>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</si>
  <si>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</si>
  <si>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</si>
  <si>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</si>
  <si>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</si>
  <si>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</si>
  <si>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</si>
  <si>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</si>
  <si>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</si>
  <si>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</si>
  <si>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</si>
  <si>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</si>
  <si>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</si>
  <si>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</si>
  <si>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</si>
  <si>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</si>
  <si>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</si>
  <si>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</si>
  <si>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</si>
  <si>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</si>
  <si>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</si>
  <si>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</si>
  <si>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</si>
  <si>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</si>
  <si>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</si>
  <si>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</si>
  <si>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</si>
  <si>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</si>
  <si>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</si>
  <si>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</si>
  <si>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</si>
  <si>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</si>
  <si>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</si>
  <si>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</si>
  <si>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</si>
  <si>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</si>
  <si>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</si>
  <si>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</si>
  <si>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</si>
  <si>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</si>
  <si>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</si>
  <si>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</si>
  <si>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</si>
  <si>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</si>
  <si>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</si>
  <si>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</si>
  <si>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</si>
  <si>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</si>
  <si>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</si>
  <si>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</si>
  <si>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</si>
  <si>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</si>
  <si>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</si>
  <si>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</si>
  <si>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</si>
  <si>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</si>
  <si>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</si>
  <si>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</si>
  <si>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</si>
  <si>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</si>
  <si>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</si>
  <si>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</si>
  <si>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</si>
  <si>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</si>
  <si>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</si>
  <si>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</si>
  <si>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</si>
  <si>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</si>
  <si>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</si>
  <si>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</si>
  <si>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</si>
  <si>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</si>
  <si>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</si>
  <si>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</si>
  <si>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</si>
  <si>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</si>
  <si>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</si>
  <si>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</si>
  <si>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</si>
  <si>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</si>
  <si>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</si>
  <si>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</si>
  <si>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</si>
  <si>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</si>
  <si>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</si>
  <si>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</si>
  <si>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</si>
  <si>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</si>
  <si>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</si>
  <si>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</si>
  <si>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</si>
  <si>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</si>
  <si>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</si>
  <si>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</si>
  <si>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</si>
  <si>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</si>
  <si>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</si>
  <si>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</si>
  <si>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</si>
  <si>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</si>
  <si>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</si>
  <si>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</si>
  <si>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</si>
  <si>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</si>
  <si>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</si>
  <si>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</si>
  <si>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</si>
  <si>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</si>
  <si>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</si>
  <si>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</si>
  <si>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</si>
  <si>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</si>
  <si>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</si>
  <si>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</si>
  <si>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</si>
  <si>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</si>
  <si>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</si>
  <si>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</si>
  <si>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</si>
  <si>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</si>
  <si>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</si>
  <si>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</si>
  <si>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</si>
  <si>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</si>
  <si>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</si>
  <si>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</si>
  <si>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</si>
  <si>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</si>
  <si>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</si>
  <si>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</si>
  <si>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</si>
  <si>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</si>
  <si>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</si>
  <si>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</si>
  <si>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</si>
  <si>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</si>
  <si>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</si>
  <si>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</si>
  <si>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</si>
  <si>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</si>
  <si>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</si>
  <si>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</si>
  <si>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</si>
  <si>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</si>
  <si>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</si>
  <si>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</si>
  <si>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</si>
  <si>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</si>
  <si>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</si>
  <si>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</si>
  <si>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</si>
  <si>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</si>
  <si>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</si>
  <si>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</si>
  <si>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</si>
  <si>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</si>
  <si>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</si>
  <si>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</si>
  <si>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</si>
  <si>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</si>
  <si>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</si>
  <si>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</si>
  <si>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</si>
  <si>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</si>
  <si>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</si>
  <si>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</si>
  <si>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</si>
  <si>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</si>
  <si>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</si>
  <si>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</si>
  <si>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</si>
  <si>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</si>
  <si>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</si>
  <si>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</si>
  <si>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</si>
  <si>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</si>
  <si>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</si>
  <si>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</si>
  <si>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</si>
  <si>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</si>
  <si>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</si>
  <si>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</si>
  <si>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</si>
  <si>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</si>
  <si>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</si>
  <si>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</si>
  <si>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</si>
  <si>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</si>
  <si>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</si>
  <si>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</si>
  <si>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</si>
  <si>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</si>
  <si>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</si>
  <si>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</si>
  <si>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</si>
  <si>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</si>
  <si>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</si>
  <si>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</si>
  <si>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</si>
  <si>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</si>
  <si>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</si>
  <si>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</si>
  <si>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</si>
  <si>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</si>
  <si>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</si>
  <si>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</si>
  <si>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</si>
  <si>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</si>
  <si>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</si>
  <si>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</si>
  <si>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</si>
  <si>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</si>
  <si>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</si>
  <si>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</si>
  <si>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</si>
  <si>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</si>
  <si>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</si>
  <si>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</si>
  <si>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</si>
  <si>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</si>
  <si>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</si>
  <si>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</si>
  <si>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</si>
  <si>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</si>
  <si>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</si>
  <si>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</si>
  <si>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</si>
  <si>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</si>
  <si>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</si>
  <si>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</si>
  <si>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</si>
  <si>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</si>
  <si>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</si>
  <si>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</si>
  <si>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</si>
  <si>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</si>
  <si>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</si>
  <si>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</si>
  <si>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</si>
  <si>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</si>
  <si>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</si>
  <si>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</si>
  <si>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</si>
  <si>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</si>
  <si>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</si>
  <si>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</si>
  <si>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</si>
  <si>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</si>
  <si>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</si>
  <si>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</si>
  <si>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</si>
  <si>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</si>
  <si>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</si>
  <si>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</si>
  <si>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</si>
  <si>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</si>
  <si>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</si>
  <si>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</si>
  <si>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</si>
  <si>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</si>
  <si>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</si>
  <si>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</si>
  <si>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</si>
  <si>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</si>
  <si>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</si>
  <si>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</si>
  <si>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</si>
  <si>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</si>
  <si>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</si>
  <si>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</si>
  <si>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</si>
  <si>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</si>
  <si>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</si>
  <si>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</si>
  <si>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</si>
  <si>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</si>
  <si>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</si>
  <si>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</si>
  <si>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</si>
  <si>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</si>
  <si>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</si>
  <si>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</si>
  <si>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</si>
  <si>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</si>
  <si>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</si>
  <si>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</si>
  <si>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</si>
  <si>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</si>
  <si>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</si>
  <si>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</si>
  <si>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</si>
  <si>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</si>
  <si>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</si>
  <si>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</si>
  <si>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</si>
  <si>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</si>
  <si>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</si>
  <si>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</si>
  <si>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</si>
  <si>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</si>
  <si>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</si>
  <si>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</si>
  <si>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</si>
  <si>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</si>
  <si>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</si>
  <si>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</si>
  <si>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</si>
  <si>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</si>
  <si>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</si>
  <si>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</si>
  <si>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</si>
  <si>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</si>
  <si>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</si>
  <si>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</si>
  <si>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</si>
  <si>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</si>
  <si>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</si>
  <si>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</si>
  <si>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</si>
  <si>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</si>
  <si>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</si>
  <si>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</si>
  <si>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</si>
  <si>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</si>
  <si>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</si>
  <si>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</si>
  <si>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</si>
  <si>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</si>
  <si>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</si>
  <si>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</si>
  <si>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</si>
  <si>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</si>
  <si>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</si>
  <si>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</si>
  <si>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</si>
  <si>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</si>
  <si>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</si>
  <si>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</si>
  <si>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</si>
  <si>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</si>
  <si>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</si>
  <si>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</si>
  <si>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</si>
  <si>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</si>
  <si>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</si>
  <si>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</si>
  <si>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</si>
  <si>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</si>
  <si>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</si>
  <si>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</si>
  <si>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</si>
  <si>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</si>
  <si>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</si>
  <si>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</si>
  <si>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</si>
  <si>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</si>
  <si>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</si>
  <si>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</si>
  <si>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</si>
  <si>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</si>
  <si>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</si>
  <si>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</si>
  <si>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</si>
  <si>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</si>
  <si>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</si>
  <si>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</si>
  <si>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</si>
  <si>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</si>
  <si>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</si>
  <si>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</si>
  <si>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</si>
  <si>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</si>
  <si>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</si>
  <si>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</si>
  <si>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</si>
  <si>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</si>
  <si>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</si>
  <si>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</si>
  <si>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</si>
  <si>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</si>
  <si>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</si>
  <si>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</si>
  <si>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</si>
  <si>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</si>
  <si>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</si>
  <si>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</si>
  <si>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</si>
  <si>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</si>
  <si>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</si>
  <si>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</si>
  <si>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</si>
  <si>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</si>
  <si>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</si>
  <si>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</si>
  <si>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</si>
  <si>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</si>
  <si>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</si>
  <si>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</si>
  <si>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</si>
  <si>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</si>
  <si>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</si>
  <si>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</si>
  <si>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</si>
  <si>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</si>
  <si>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</si>
  <si>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</si>
  <si>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</si>
  <si>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</si>
  <si>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</si>
  <si>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</si>
  <si>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</si>
  <si>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</si>
  <si>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</si>
  <si>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</si>
  <si>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</si>
  <si>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</si>
  <si>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</si>
  <si>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</si>
  <si>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</si>
  <si>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</si>
  <si>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</si>
  <si>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</si>
  <si>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</si>
  <si>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</si>
  <si>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</si>
  <si>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</si>
  <si>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</si>
  <si>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</si>
  <si>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</si>
  <si>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</si>
  <si>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</si>
  <si>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</si>
  <si>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</si>
  <si>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</si>
  <si>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</si>
  <si>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</si>
  <si>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</si>
  <si>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</si>
  <si>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</si>
  <si>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</si>
  <si>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</si>
  <si>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</si>
  <si>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</si>
  <si>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</si>
  <si>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</si>
  <si>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</si>
  <si>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</si>
  <si>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</si>
  <si>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</si>
  <si>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</si>
  <si>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</si>
  <si>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</si>
  <si>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</si>
  <si>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</si>
  <si>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</si>
  <si>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</si>
  <si>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</si>
  <si>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</si>
  <si>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</si>
  <si>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</si>
  <si>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</si>
  <si>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</si>
  <si>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</si>
  <si>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</si>
  <si>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</si>
  <si>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</si>
  <si>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</si>
  <si>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</si>
  <si>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</si>
  <si>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</si>
  <si>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</si>
  <si>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</si>
  <si>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</si>
  <si>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</si>
  <si>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</si>
  <si>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</si>
  <si>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</si>
  <si>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</si>
  <si>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</si>
  <si>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</si>
  <si>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</si>
  <si>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</si>
  <si>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</si>
  <si>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</si>
  <si>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</si>
  <si>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</si>
  <si>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</si>
  <si>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</si>
  <si>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</si>
  <si>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</si>
  <si>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</si>
  <si>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</si>
  <si>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外務省</t>
  </si>
  <si>
    <t>軍縮不拡散・科学部</t>
    <phoneticPr fontId="5"/>
  </si>
  <si>
    <t>国際原子力協力室</t>
    <phoneticPr fontId="5"/>
  </si>
  <si>
    <t>室長　辻　昭弘</t>
    <phoneticPr fontId="5"/>
  </si>
  <si>
    <t>○</t>
  </si>
  <si>
    <t>外務省設置法第４条第３項</t>
    <phoneticPr fontId="5"/>
  </si>
  <si>
    <t>拠出金</t>
    <rPh sb="0" eb="3">
      <t>キョシュツキン</t>
    </rPh>
    <phoneticPr fontId="5"/>
  </si>
  <si>
    <t>対象国・地域</t>
    <rPh sb="0" eb="3">
      <t>タイショウコク</t>
    </rPh>
    <rPh sb="4" eb="6">
      <t>チイキ</t>
    </rPh>
    <phoneticPr fontId="5"/>
  </si>
  <si>
    <t>-</t>
    <phoneticPr fontId="5"/>
  </si>
  <si>
    <t>-</t>
    <phoneticPr fontId="5"/>
  </si>
  <si>
    <t>（参考指標）国連事務局の「望ましい日本人職員数」（167人）の全国連事務局職員数（3001人）に占める割合（5.4%）に準拠し，5.4％（現行の1407人の場合，75人）を目標とする。</t>
    <phoneticPr fontId="5"/>
  </si>
  <si>
    <t>（参考目標）IAEA事務局の専門職以上の職員数（1360人）に占める日本人の専門職以上の職員数の割合の向上（現行39人：2.8%）</t>
    <phoneticPr fontId="5"/>
  </si>
  <si>
    <t>人</t>
    <rPh sb="0" eb="1">
      <t>ニン</t>
    </rPh>
    <phoneticPr fontId="5"/>
  </si>
  <si>
    <t>-</t>
    <phoneticPr fontId="5"/>
  </si>
  <si>
    <t>-</t>
    <phoneticPr fontId="5"/>
  </si>
  <si>
    <t>外務省算出</t>
    <rPh sb="0" eb="3">
      <t>ガイムショウ</t>
    </rPh>
    <rPh sb="3" eb="5">
      <t>サンシュツ</t>
    </rPh>
    <phoneticPr fontId="5"/>
  </si>
  <si>
    <t>（参考目標）IAEA事務局の幹部職員数（47人）に占める日本人幹部職員数の割合の向上（現行3人：6.3%）</t>
    <phoneticPr fontId="5"/>
  </si>
  <si>
    <t>（参考指標）国連事務局の「望ましい日本人職員数」（167人）の全国連事務局職員数（3001人）に占める割合（5.4%）に準拠し，現行の幹部職員数（現行の47人の場合，2.5人）以上を目標とする。</t>
    <phoneticPr fontId="5"/>
  </si>
  <si>
    <t>-</t>
    <phoneticPr fontId="5"/>
  </si>
  <si>
    <t>-</t>
    <phoneticPr fontId="5"/>
  </si>
  <si>
    <t>-</t>
    <phoneticPr fontId="5"/>
  </si>
  <si>
    <t>基本目標Ⅶ　分担金・拠出金</t>
    <phoneticPr fontId="5"/>
  </si>
  <si>
    <t>施策Ⅶ－１　国際機関を通じた政務及び安全保障分野に係る国際貢献</t>
    <phoneticPr fontId="5"/>
  </si>
  <si>
    <t>原子力の平和的利用や原子力安全向上に関する国際協力の実施</t>
    <phoneticPr fontId="5"/>
  </si>
  <si>
    <t>技術協力基金を通じた効果的且つ効率的な技術協力の実施の確保</t>
    <phoneticPr fontId="5"/>
  </si>
  <si>
    <t>IAEAによる技術協力活動を支援し，原子力の平和的利用を促進する。</t>
    <rPh sb="7" eb="9">
      <t>ギジュツ</t>
    </rPh>
    <rPh sb="9" eb="11">
      <t>キョウリョク</t>
    </rPh>
    <rPh sb="11" eb="13">
      <t>カツドウ</t>
    </rPh>
    <rPh sb="14" eb="16">
      <t>シエン</t>
    </rPh>
    <rPh sb="18" eb="21">
      <t>ゲンシリョク</t>
    </rPh>
    <rPh sb="22" eb="25">
      <t>ヘイワテキ</t>
    </rPh>
    <rPh sb="25" eb="27">
      <t>リヨウ</t>
    </rPh>
    <rPh sb="28" eb="30">
      <t>ソクシン</t>
    </rPh>
    <phoneticPr fontId="5"/>
  </si>
  <si>
    <t>平成29年度は，技術協力基金に対し，約790万ユーロ（2017年基金総額の約11％）を拠出し，開発途上国を中心とする加盟国に対して，保健・医療，食糧・農業，原子力安全，産業応用，水・環境等の分野の原子力技術にかかる技術協力を実施した。</t>
    <rPh sb="0" eb="2">
      <t>ヘイセイ</t>
    </rPh>
    <rPh sb="4" eb="6">
      <t>ネンド</t>
    </rPh>
    <rPh sb="8" eb="10">
      <t>ギジュツ</t>
    </rPh>
    <rPh sb="10" eb="12">
      <t>キョウリョク</t>
    </rPh>
    <rPh sb="12" eb="14">
      <t>キキン</t>
    </rPh>
    <rPh sb="15" eb="16">
      <t>タイ</t>
    </rPh>
    <rPh sb="18" eb="19">
      <t>ヤク</t>
    </rPh>
    <rPh sb="22" eb="23">
      <t>マン</t>
    </rPh>
    <rPh sb="31" eb="32">
      <t>ネン</t>
    </rPh>
    <rPh sb="32" eb="34">
      <t>キキン</t>
    </rPh>
    <rPh sb="34" eb="36">
      <t>ソウガク</t>
    </rPh>
    <rPh sb="37" eb="38">
      <t>ヤク</t>
    </rPh>
    <rPh sb="43" eb="45">
      <t>キョシュツ</t>
    </rPh>
    <rPh sb="47" eb="49">
      <t>カイハツ</t>
    </rPh>
    <rPh sb="49" eb="52">
      <t>トジョウコク</t>
    </rPh>
    <rPh sb="53" eb="55">
      <t>チュウシン</t>
    </rPh>
    <rPh sb="58" eb="61">
      <t>カメイコク</t>
    </rPh>
    <rPh sb="62" eb="63">
      <t>タイ</t>
    </rPh>
    <rPh sb="66" eb="68">
      <t>ホケン</t>
    </rPh>
    <rPh sb="69" eb="71">
      <t>イリョウ</t>
    </rPh>
    <rPh sb="72" eb="74">
      <t>ショクリョウ</t>
    </rPh>
    <rPh sb="75" eb="77">
      <t>ノウギョウ</t>
    </rPh>
    <rPh sb="78" eb="81">
      <t>ゲンシリョク</t>
    </rPh>
    <rPh sb="81" eb="83">
      <t>アンゼン</t>
    </rPh>
    <rPh sb="84" eb="86">
      <t>サンギョウ</t>
    </rPh>
    <rPh sb="86" eb="88">
      <t>オウヨウ</t>
    </rPh>
    <rPh sb="89" eb="90">
      <t>ミズ</t>
    </rPh>
    <rPh sb="91" eb="93">
      <t>カンキョウ</t>
    </rPh>
    <rPh sb="93" eb="94">
      <t>トウ</t>
    </rPh>
    <rPh sb="95" eb="97">
      <t>ブンヤ</t>
    </rPh>
    <rPh sb="98" eb="101">
      <t>ゲンシリョク</t>
    </rPh>
    <rPh sb="101" eb="103">
      <t>ギジュツ</t>
    </rPh>
    <rPh sb="107" eb="109">
      <t>ギジュツ</t>
    </rPh>
    <rPh sb="109" eb="111">
      <t>キョウリョク</t>
    </rPh>
    <rPh sb="112" eb="114">
      <t>ジッシ</t>
    </rPh>
    <phoneticPr fontId="5"/>
  </si>
  <si>
    <t>国際協力による原子力の平和的利用促進への貢献</t>
    <rPh sb="20" eb="22">
      <t>コウケン</t>
    </rPh>
    <phoneticPr fontId="5"/>
  </si>
  <si>
    <t>我が国が重視するNPTの三本柱の一つである原子力の平和的利用促進及びSDGs達成のための国際的な取組として極めて重要。</t>
    <rPh sb="30" eb="32">
      <t>ソクシン</t>
    </rPh>
    <rPh sb="32" eb="33">
      <t>オヨ</t>
    </rPh>
    <rPh sb="38" eb="40">
      <t>タッセイ</t>
    </rPh>
    <phoneticPr fontId="5"/>
  </si>
  <si>
    <t>我が国が重視するNPTの三本柱の一つである原子力の平和的利用促進のための国際的な取り組みへの貢献を示すことは，極めて重要。</t>
    <rPh sb="30" eb="32">
      <t>ソクシン</t>
    </rPh>
    <phoneticPr fontId="5"/>
  </si>
  <si>
    <t>‐</t>
  </si>
  <si>
    <t>IAEA事務局の判断の下，発展途上国の研究者及び技術者への研修，専門家派遣や機材供与等に使用されている。</t>
    <rPh sb="13" eb="15">
      <t>ハッテン</t>
    </rPh>
    <rPh sb="15" eb="18">
      <t>トジョウコク</t>
    </rPh>
    <phoneticPr fontId="5"/>
  </si>
  <si>
    <t>○</t>
    <phoneticPr fontId="5"/>
  </si>
  <si>
    <t>原子力の平和的利用を促進するため，開発途上国を中心とするIAEA加盟国に対して，技術協力活動が着実に実施されている。</t>
    <rPh sb="23" eb="25">
      <t>チュウシン</t>
    </rPh>
    <rPh sb="32" eb="35">
      <t>カメイコク</t>
    </rPh>
    <rPh sb="36" eb="37">
      <t>タイ</t>
    </rPh>
    <rPh sb="40" eb="42">
      <t>ギジュツ</t>
    </rPh>
    <rPh sb="42" eb="44">
      <t>キョウリョク</t>
    </rPh>
    <phoneticPr fontId="5"/>
  </si>
  <si>
    <t>本拠出は，ＩＡＥＡの技術協力活動に使用されており，支援対象国の要請やIAEA理事会の承認に基づき策定される事業計画の下，実効性の高いプロジェクトが実施されている。</t>
    <rPh sb="0" eb="1">
      <t>ホン</t>
    </rPh>
    <rPh sb="1" eb="3">
      <t>キョシュツ</t>
    </rPh>
    <rPh sb="14" eb="16">
      <t>カツドウ</t>
    </rPh>
    <rPh sb="17" eb="19">
      <t>シヨウ</t>
    </rPh>
    <rPh sb="25" eb="27">
      <t>シエン</t>
    </rPh>
    <rPh sb="31" eb="33">
      <t>ヨウセイ</t>
    </rPh>
    <rPh sb="38" eb="41">
      <t>リジカイ</t>
    </rPh>
    <rPh sb="42" eb="44">
      <t>ショウニン</t>
    </rPh>
    <rPh sb="45" eb="46">
      <t>モト</t>
    </rPh>
    <rPh sb="48" eb="50">
      <t>サクテイ</t>
    </rPh>
    <rPh sb="53" eb="55">
      <t>ジギョウ</t>
    </rPh>
    <rPh sb="55" eb="57">
      <t>ケイカク</t>
    </rPh>
    <rPh sb="58" eb="59">
      <t>モト</t>
    </rPh>
    <phoneticPr fontId="5"/>
  </si>
  <si>
    <t>国際原子力機関（IAEA）分担金</t>
    <rPh sb="0" eb="2">
      <t>コクサイ</t>
    </rPh>
    <rPh sb="2" eb="5">
      <t>ゲンシリョク</t>
    </rPh>
    <rPh sb="5" eb="7">
      <t>キカン</t>
    </rPh>
    <rPh sb="13" eb="16">
      <t>ブンタンキン</t>
    </rPh>
    <phoneticPr fontId="5"/>
  </si>
  <si>
    <t>国際原子力機関緊急時対応能力研修センター拠出金</t>
    <rPh sb="0" eb="2">
      <t>コクサイ</t>
    </rPh>
    <rPh sb="2" eb="5">
      <t>ゲンシリョク</t>
    </rPh>
    <rPh sb="5" eb="7">
      <t>キカン</t>
    </rPh>
    <rPh sb="7" eb="10">
      <t>キンキュウジ</t>
    </rPh>
    <rPh sb="10" eb="12">
      <t>タイオウ</t>
    </rPh>
    <rPh sb="12" eb="14">
      <t>ノウリョク</t>
    </rPh>
    <rPh sb="14" eb="16">
      <t>ケンシュウ</t>
    </rPh>
    <rPh sb="20" eb="23">
      <t>キョシュツキン</t>
    </rPh>
    <phoneticPr fontId="5"/>
  </si>
  <si>
    <t>原子力先進国であり，IAEA理事会指定理事国である我が国が果たすべき役割は大きい。引き続き効率的かつ有効な事業の実施に努める。</t>
    <rPh sb="59" eb="60">
      <t>ツト</t>
    </rPh>
    <phoneticPr fontId="5"/>
  </si>
  <si>
    <t>国際原子力機関（ＩＡＥＡ）</t>
    <phoneticPr fontId="5"/>
  </si>
  <si>
    <t>-</t>
    <phoneticPr fontId="5"/>
  </si>
  <si>
    <t>-</t>
    <phoneticPr fontId="5"/>
  </si>
  <si>
    <t>国際原子力機関拠出金（平和的利用イニシアティブ拠出金）</t>
    <rPh sb="11" eb="14">
      <t>ヘイワテキ</t>
    </rPh>
    <rPh sb="14" eb="16">
      <t>リヨウ</t>
    </rPh>
    <rPh sb="23" eb="26">
      <t>キョシュツキン</t>
    </rPh>
    <phoneticPr fontId="5"/>
  </si>
  <si>
    <t>-</t>
    <phoneticPr fontId="5"/>
  </si>
  <si>
    <t>全てのＩＡＥＡ加盟国が，我が国拠出のＰＵＩを通じたIAEA技術協力活動等の恩恵を享受する</t>
    <rPh sb="35" eb="36">
      <t>トウ</t>
    </rPh>
    <phoneticPr fontId="5"/>
  </si>
  <si>
    <t>我が国がＰＵＩを通じて支援を行ったプロジェクトの対象国・地域の数</t>
    <phoneticPr fontId="5"/>
  </si>
  <si>
    <t>-</t>
    <phoneticPr fontId="5"/>
  </si>
  <si>
    <t>-</t>
    <phoneticPr fontId="5"/>
  </si>
  <si>
    <t>2017年PUI年次報告書</t>
    <rPh sb="4" eb="5">
      <t>ネン</t>
    </rPh>
    <rPh sb="8" eb="10">
      <t>ネンジ</t>
    </rPh>
    <rPh sb="10" eb="13">
      <t>ホウコクショ</t>
    </rPh>
    <phoneticPr fontId="5"/>
  </si>
  <si>
    <t>（参考指標）IAEA技術協力活動の一環としてトレーニング（ワークショップ，フェローシップ等）を実施し，原子力科学・技術に関する知見を普及し，原子力の平和的利用の促進を図る。</t>
    <phoneticPr fontId="5"/>
  </si>
  <si>
    <t>人</t>
    <rPh sb="0" eb="1">
      <t>ヒト</t>
    </rPh>
    <phoneticPr fontId="5"/>
  </si>
  <si>
    <t>-</t>
    <phoneticPr fontId="5"/>
  </si>
  <si>
    <t>IAEA技術協力活動にて実施したトレーニング・コースへの参加者数</t>
    <phoneticPr fontId="5"/>
  </si>
  <si>
    <t>2017年技術協力報告書（Technical Cooperatin Report for 2017）（暫定版）
（注：この参加者数は，技術協力基金（TCF）及び平和的利用イニシアティブ拠出金（PUI）を通じて実施されたIAEA技術協力活動全体の数であるため，参考指標とする。）</t>
    <phoneticPr fontId="5"/>
  </si>
  <si>
    <t>プロジェクトの実施数</t>
    <phoneticPr fontId="5"/>
  </si>
  <si>
    <t>件</t>
    <rPh sb="0" eb="1">
      <t>ケン</t>
    </rPh>
    <phoneticPr fontId="5"/>
  </si>
  <si>
    <t>-</t>
    <phoneticPr fontId="5"/>
  </si>
  <si>
    <t>-</t>
    <phoneticPr fontId="5"/>
  </si>
  <si>
    <t>拠出額／プロジェクト数　　　　　　　　　　　　　　</t>
    <rPh sb="0" eb="3">
      <t>キョシュツガク</t>
    </rPh>
    <rPh sb="10" eb="11">
      <t>スウ</t>
    </rPh>
    <phoneticPr fontId="5"/>
  </si>
  <si>
    <t>百万円</t>
    <rPh sb="0" eb="1">
      <t>ヒャク</t>
    </rPh>
    <rPh sb="1" eb="3">
      <t>マンエン</t>
    </rPh>
    <phoneticPr fontId="5"/>
  </si>
  <si>
    <t>拠出額/プロジェクト数</t>
    <rPh sb="0" eb="3">
      <t>キョシュツガク</t>
    </rPh>
    <rPh sb="10" eb="11">
      <t>スウ</t>
    </rPh>
    <phoneticPr fontId="5"/>
  </si>
  <si>
    <t>（320百万円＋715百万円）／14</t>
    <rPh sb="4" eb="5">
      <t>ヒャク</t>
    </rPh>
    <rPh sb="5" eb="7">
      <t>マンエン</t>
    </rPh>
    <rPh sb="11" eb="12">
      <t>ヒャク</t>
    </rPh>
    <rPh sb="12" eb="14">
      <t>マネン</t>
    </rPh>
    <phoneticPr fontId="5"/>
  </si>
  <si>
    <t>580百万円／20</t>
    <rPh sb="3" eb="5">
      <t>ヒャクマン</t>
    </rPh>
    <rPh sb="5" eb="6">
      <t>エン</t>
    </rPh>
    <phoneticPr fontId="5"/>
  </si>
  <si>
    <t>580百万円／10</t>
    <rPh sb="3" eb="5">
      <t>ヒャクマン</t>
    </rPh>
    <rPh sb="5" eb="6">
      <t>エン</t>
    </rPh>
    <phoneticPr fontId="5"/>
  </si>
  <si>
    <t>220百万円／15</t>
    <rPh sb="3" eb="5">
      <t>ヒャクマン</t>
    </rPh>
    <rPh sb="5" eb="6">
      <t>エン</t>
    </rPh>
    <phoneticPr fontId="5"/>
  </si>
  <si>
    <t>原子力の平和的利用の促進や原子力安全向上に関する国際協力の実施</t>
    <rPh sb="10" eb="12">
      <t>ソクシン</t>
    </rPh>
    <phoneticPr fontId="5"/>
  </si>
  <si>
    <t>ＰＵＩ拠出金を通じて，効果的且つ効率的に技術協力を実施する。</t>
    <rPh sb="3" eb="6">
      <t>キョシュツキン</t>
    </rPh>
    <rPh sb="25" eb="27">
      <t>ジッシ</t>
    </rPh>
    <phoneticPr fontId="5"/>
  </si>
  <si>
    <t>ＩＡＥＡによる技術協力活動等，原子力の平和的利用の促進にかかる活動を支援する。</t>
    <rPh sb="7" eb="9">
      <t>ギジュツ</t>
    </rPh>
    <rPh sb="9" eb="11">
      <t>キョウリョク</t>
    </rPh>
    <rPh sb="11" eb="13">
      <t>カツドウ</t>
    </rPh>
    <rPh sb="13" eb="14">
      <t>トウ</t>
    </rPh>
    <rPh sb="15" eb="18">
      <t>ゲンシリョク</t>
    </rPh>
    <rPh sb="19" eb="22">
      <t>ヘイワテキ</t>
    </rPh>
    <rPh sb="22" eb="24">
      <t>リヨウ</t>
    </rPh>
    <rPh sb="25" eb="27">
      <t>ソクシン</t>
    </rPh>
    <rPh sb="31" eb="33">
      <t>カツドウ</t>
    </rPh>
    <phoneticPr fontId="5"/>
  </si>
  <si>
    <t>平成29年度は，PUIに対して527万米ドルを拠出し，開発途上国を中心とするIAEA加盟国に対して，感染症対策や原子力安全，自然災害や原子力緊急事態対応にかかる支援を実施した他，原子力科学応用研究所の改修支援を実施した。</t>
    <rPh sb="12" eb="13">
      <t>タイ</t>
    </rPh>
    <rPh sb="42" eb="45">
      <t>カメイコク</t>
    </rPh>
    <rPh sb="46" eb="47">
      <t>タイ</t>
    </rPh>
    <rPh sb="50" eb="53">
      <t>カンセンショウ</t>
    </rPh>
    <rPh sb="53" eb="55">
      <t>タイサク</t>
    </rPh>
    <rPh sb="56" eb="59">
      <t>ゲンシリョク</t>
    </rPh>
    <rPh sb="59" eb="61">
      <t>アンゼン</t>
    </rPh>
    <rPh sb="62" eb="64">
      <t>シゼン</t>
    </rPh>
    <rPh sb="64" eb="66">
      <t>サイガイ</t>
    </rPh>
    <rPh sb="67" eb="70">
      <t>ゲンシリョク</t>
    </rPh>
    <rPh sb="70" eb="72">
      <t>キンキュウ</t>
    </rPh>
    <rPh sb="72" eb="74">
      <t>ジタイ</t>
    </rPh>
    <rPh sb="74" eb="76">
      <t>タイオウ</t>
    </rPh>
    <rPh sb="80" eb="82">
      <t>シエン</t>
    </rPh>
    <rPh sb="83" eb="85">
      <t>ジッシ</t>
    </rPh>
    <rPh sb="87" eb="88">
      <t>ホカ</t>
    </rPh>
    <rPh sb="100" eb="102">
      <t>カイシュウ</t>
    </rPh>
    <rPh sb="102" eb="104">
      <t>シエン</t>
    </rPh>
    <rPh sb="105" eb="107">
      <t>ジッシ</t>
    </rPh>
    <phoneticPr fontId="5"/>
  </si>
  <si>
    <t>国際協力による原子力の平和的利用促進への貢献</t>
    <rPh sb="20" eb="22">
      <t>コウケン</t>
    </rPh>
    <phoneticPr fontId="5"/>
  </si>
  <si>
    <t>我が国政府がIAEAを通じて，開発途上国を中心にIAEA加盟国に対し，技術協力を含む原子力の平和的利用促進を支援するものであり，地方自治体及び民間等に委ねるべき事業ではない。</t>
    <rPh sb="15" eb="17">
      <t>カイハツ</t>
    </rPh>
    <rPh sb="21" eb="23">
      <t>チュウシン</t>
    </rPh>
    <rPh sb="28" eb="31">
      <t>カメイコク</t>
    </rPh>
    <rPh sb="40" eb="41">
      <t>フク</t>
    </rPh>
    <rPh sb="42" eb="45">
      <t>ゲンシリョク</t>
    </rPh>
    <rPh sb="46" eb="49">
      <t>ヘイワテキ</t>
    </rPh>
    <rPh sb="49" eb="51">
      <t>リヨウ</t>
    </rPh>
    <rPh sb="51" eb="53">
      <t>ソクシン</t>
    </rPh>
    <rPh sb="54" eb="56">
      <t>シエン</t>
    </rPh>
    <phoneticPr fontId="5"/>
  </si>
  <si>
    <t>各ナショナルプロジェクトについては，ＩＡＥＡ事務局の判断の下，裨益国の負担の有無及び金額が適切に定められている。</t>
    <rPh sb="0" eb="1">
      <t>カク</t>
    </rPh>
    <rPh sb="48" eb="49">
      <t>サダ</t>
    </rPh>
    <phoneticPr fontId="5"/>
  </si>
  <si>
    <t>プロジェクトにおける支出状況は，ＩＡＥＡから適宜聴取するほか，IAEA技術協力の専用ウェブページ，会計報告書等で確認している。</t>
    <rPh sb="10" eb="12">
      <t>シシュツ</t>
    </rPh>
    <rPh sb="12" eb="14">
      <t>ジョウキョウ</t>
    </rPh>
    <rPh sb="22" eb="24">
      <t>テキギ</t>
    </rPh>
    <rPh sb="24" eb="26">
      <t>チョウシュ</t>
    </rPh>
    <rPh sb="35" eb="37">
      <t>ギジュツ</t>
    </rPh>
    <rPh sb="37" eb="39">
      <t>キョウリョク</t>
    </rPh>
    <rPh sb="40" eb="42">
      <t>センヨウ</t>
    </rPh>
    <rPh sb="49" eb="51">
      <t>カイケイ</t>
    </rPh>
    <rPh sb="51" eb="55">
      <t>ホウコクショナド</t>
    </rPh>
    <rPh sb="56" eb="58">
      <t>カクニン</t>
    </rPh>
    <phoneticPr fontId="5"/>
  </si>
  <si>
    <t>不用額なし。</t>
    <rPh sb="0" eb="2">
      <t>フヨウ</t>
    </rPh>
    <rPh sb="2" eb="3">
      <t>ガク</t>
    </rPh>
    <phoneticPr fontId="5"/>
  </si>
  <si>
    <t>IAEAのプロジェクトは複数年にわたるものがほとんどであるため繰越しが発生するが，事業計画に従い適切に使用されている。</t>
    <rPh sb="12" eb="15">
      <t>フクスウネン</t>
    </rPh>
    <rPh sb="31" eb="33">
      <t>クリコ</t>
    </rPh>
    <rPh sb="35" eb="37">
      <t>ハッセイ</t>
    </rPh>
    <rPh sb="41" eb="43">
      <t>ジギョウ</t>
    </rPh>
    <rPh sb="43" eb="45">
      <t>ケイカク</t>
    </rPh>
    <rPh sb="46" eb="47">
      <t>シタガ</t>
    </rPh>
    <rPh sb="48" eb="50">
      <t>テキセツ</t>
    </rPh>
    <rPh sb="51" eb="53">
      <t>シヨウ</t>
    </rPh>
    <phoneticPr fontId="5"/>
  </si>
  <si>
    <t>本拠出金全体の予算や，事業の効率化については，ＩＡＥＡ総会や，理事会，関連会合，諮問委員会等で随時協議されている。また，日本とＩＡＥＡ，プロジェクトの裨益国の間で，随時，情報共有，意見交換を行っており，効率的なプロジェクト遂行に努めている。</t>
    <rPh sb="11" eb="13">
      <t>ジギョウ</t>
    </rPh>
    <rPh sb="27" eb="29">
      <t>ソウカイ</t>
    </rPh>
    <rPh sb="60" eb="62">
      <t>ニホン</t>
    </rPh>
    <rPh sb="79" eb="80">
      <t>アイダ</t>
    </rPh>
    <phoneticPr fontId="5"/>
  </si>
  <si>
    <t>原子力にかかるＩＡＥＡの高度な知見や経験，ネットワークを活かして効率的・効果的に実施されている。</t>
    <rPh sb="0" eb="3">
      <t>ゲンシリョク</t>
    </rPh>
    <rPh sb="12" eb="14">
      <t>コウド</t>
    </rPh>
    <rPh sb="15" eb="17">
      <t>チケン</t>
    </rPh>
    <rPh sb="18" eb="20">
      <t>ケイケン</t>
    </rPh>
    <rPh sb="28" eb="29">
      <t>イ</t>
    </rPh>
    <rPh sb="32" eb="35">
      <t>コウリツテキ</t>
    </rPh>
    <phoneticPr fontId="5"/>
  </si>
  <si>
    <t>ＩＡＥＡより毎年提出される年次報告書やIAEA事務局からの情報共有により，見込みに見合った効果的な活動が行われていることが確認されている。</t>
    <rPh sb="6" eb="8">
      <t>マイトシ</t>
    </rPh>
    <rPh sb="8" eb="10">
      <t>テイシュツ</t>
    </rPh>
    <rPh sb="13" eb="15">
      <t>ネンジ</t>
    </rPh>
    <rPh sb="15" eb="18">
      <t>ホウコクショ</t>
    </rPh>
    <rPh sb="23" eb="26">
      <t>ジムキョク</t>
    </rPh>
    <rPh sb="29" eb="31">
      <t>ジョウホウ</t>
    </rPh>
    <rPh sb="31" eb="33">
      <t>キョウユウ</t>
    </rPh>
    <rPh sb="41" eb="43">
      <t>ミア</t>
    </rPh>
    <phoneticPr fontId="5"/>
  </si>
  <si>
    <t>技術協力基金拠出金</t>
    <rPh sb="0" eb="2">
      <t>ギジュツ</t>
    </rPh>
    <rPh sb="2" eb="4">
      <t>キョウリョク</t>
    </rPh>
    <rPh sb="4" eb="6">
      <t>キキン</t>
    </rPh>
    <rPh sb="6" eb="9">
      <t>キョシュツキン</t>
    </rPh>
    <phoneticPr fontId="5"/>
  </si>
  <si>
    <t>日本は，必要に応じＩＡＥＡとともに事業計画案を作成し，修正を行った上で予算割当てを承認している。また，ＩＡＥＡから発行される年次報告書や，PUI外交団ブリーフ，不定期に行われる意見交換等を通じて情報提供を受け，事業を評価している。本拠出金は，原子力の平和的利用の促進の一環として，開発途上加盟国に対する技術協力を実施するため，効率的かつ有効に用いられている。</t>
    <rPh sb="0" eb="2">
      <t>ニホン</t>
    </rPh>
    <rPh sb="35" eb="37">
      <t>ヨサン</t>
    </rPh>
    <rPh sb="37" eb="39">
      <t>ワリア</t>
    </rPh>
    <rPh sb="72" eb="75">
      <t>ガイコウダン</t>
    </rPh>
    <rPh sb="97" eb="99">
      <t>ジョウホウ</t>
    </rPh>
    <rPh sb="99" eb="101">
      <t>テイキョウ</t>
    </rPh>
    <rPh sb="102" eb="103">
      <t>ウ</t>
    </rPh>
    <rPh sb="105" eb="107">
      <t>ジギョウ</t>
    </rPh>
    <phoneticPr fontId="5"/>
  </si>
  <si>
    <t>平和的利用イニシアティブ</t>
    <rPh sb="0" eb="3">
      <t>ヘイワテキ</t>
    </rPh>
    <rPh sb="3" eb="5">
      <t>リヨウ</t>
    </rPh>
    <phoneticPr fontId="5"/>
  </si>
  <si>
    <t>0180</t>
    <phoneticPr fontId="5"/>
  </si>
  <si>
    <t>0154</t>
    <phoneticPr fontId="5"/>
  </si>
  <si>
    <t>平和的利用イニシアティブ（Peaceful Uses Initiative: PUI）は，2010年ＮＰＴ運用検討会議において，原子力の平和的利用分野促進に向けたＩＡＥＡの活動を支援するための追加的財源として，米国の呼びかけにより設立。本拠出により，IAEAが有する原子力技術にかかる専門性やネットワークを活かし，開発途上国の要請に基づき，専門家派遣，機材供与，研修員受入れ等の形で，発電分野（原子力発電導入基盤整備等）及び保健・医療（がんの放射線治療等），食糧・農業（放射線照射による品種改良等），環境，水資源管理（同位体分析による地下水トレース等）等の非発電分野における技術協力プロジェクトを実施する他，右分野の研究・開発等を行う。これらを通じて，国際社会における原子力の平和的利用の促進及びSDGs達成を支援。また，各種報告書の出版，各種会合の開催，関連データベースの整備等にも貢献。</t>
    <rPh sb="75" eb="77">
      <t>ソクシン</t>
    </rPh>
    <rPh sb="78" eb="79">
      <t>ム</t>
    </rPh>
    <rPh sb="89" eb="91">
      <t>シエン</t>
    </rPh>
    <rPh sb="96" eb="98">
      <t>ツイカ</t>
    </rPh>
    <rPh sb="98" eb="99">
      <t>テキ</t>
    </rPh>
    <rPh sb="105" eb="107">
      <t>ベイコク</t>
    </rPh>
    <rPh sb="108" eb="109">
      <t>ヨ</t>
    </rPh>
    <rPh sb="118" eb="119">
      <t>ホン</t>
    </rPh>
    <rPh sb="119" eb="121">
      <t>キョシュツ</t>
    </rPh>
    <rPh sb="313" eb="314">
      <t>トウ</t>
    </rPh>
    <phoneticPr fontId="5"/>
  </si>
  <si>
    <t>本件拠出により，IAEAは，途上国を中心にその加盟国に対して，原子力技術に係る技術協力等を実施することで，核兵器不拡散条約の３本柱の一つ，また，IAEAの二大目的の一つである原子力の平和的利用の促進を行っている。IAEAによる右活動は，途上国の経済・社会の発展に資するだけでなく，原子力の平和的利用の利益を享受することにより，途上国の核不拡散や原子力安全の維持・強化へのコミットを促し，核軍縮・不拡散に関する国際社会の努力を推進する。</t>
    <rPh sb="43" eb="44">
      <t>トウ</t>
    </rPh>
    <rPh sb="66" eb="67">
      <t>ヒト</t>
    </rPh>
    <rPh sb="82" eb="83">
      <t>ヒト</t>
    </rPh>
    <rPh sb="113" eb="114">
      <t>ミギ</t>
    </rPh>
    <rPh sb="114" eb="116">
      <t>カツドウ</t>
    </rPh>
    <rPh sb="167" eb="168">
      <t>カク</t>
    </rPh>
    <phoneticPr fontId="5"/>
  </si>
  <si>
    <t>本拠出の使途は，IAEAの原子力の平和的利用促進にかかる活動に限定されており，同活動は，開発途上国やIAEA事務局の要請の下，ＩＡＥＡ理事会で承認されたプロジェクトを実施し，原子力の平和的利用の促進及びSDGs達成に効果的・効率的に活用されている。</t>
    <rPh sb="0" eb="1">
      <t>ホン</t>
    </rPh>
    <rPh sb="1" eb="3">
      <t>キョシュツ</t>
    </rPh>
    <rPh sb="4" eb="6">
      <t>シト</t>
    </rPh>
    <rPh sb="13" eb="16">
      <t>ゲンシリョク</t>
    </rPh>
    <rPh sb="17" eb="20">
      <t>ヘイワテキ</t>
    </rPh>
    <rPh sb="20" eb="22">
      <t>リヨウ</t>
    </rPh>
    <rPh sb="22" eb="24">
      <t>ソクシン</t>
    </rPh>
    <rPh sb="28" eb="30">
      <t>カツドウ</t>
    </rPh>
    <rPh sb="31" eb="33">
      <t>ゲンテイ</t>
    </rPh>
    <rPh sb="39" eb="40">
      <t>ドウ</t>
    </rPh>
    <rPh sb="40" eb="42">
      <t>カツドウ</t>
    </rPh>
    <rPh sb="54" eb="57">
      <t>ジムキョク</t>
    </rPh>
    <rPh sb="58" eb="60">
      <t>ヨウセイ</t>
    </rPh>
    <rPh sb="61" eb="62">
      <t>モト</t>
    </rPh>
    <rPh sb="67" eb="70">
      <t>リジカイ</t>
    </rPh>
    <rPh sb="71" eb="73">
      <t>ショウニン</t>
    </rPh>
    <rPh sb="83" eb="85">
      <t>ジッシ</t>
    </rPh>
    <rPh sb="99" eb="100">
      <t>オヨ</t>
    </rPh>
    <rPh sb="105" eb="107">
      <t>タッセイ</t>
    </rPh>
    <rPh sb="108" eb="111">
      <t>コウカテキ</t>
    </rPh>
    <phoneticPr fontId="5"/>
  </si>
  <si>
    <t>IAEA技術協力基金は，IAEA通常予算（IAEA分担金）に含まれない技術協力活動の実施経費に充てられる義務的拠出金であり，IAEA事務局の判断の下，発展途上国の研究者及び技術者への研修，専門家派遣や機材供与等に使用されている。平和的利用イニシアティブ拠出金は，イヤーマーク可能な任意拠出金であり，我が国の外交政策を踏まえ，プロジェクトの選定・実施が行われている。国際原子力機関緊急時対応能力研修センター拠出金は，福島県にある同センターにおける活動に対して拠出する。</t>
    <rPh sb="30" eb="31">
      <t>フク</t>
    </rPh>
    <rPh sb="207" eb="210">
      <t>フクシマケン</t>
    </rPh>
    <rPh sb="213" eb="214">
      <t>ドウ</t>
    </rPh>
    <phoneticPr fontId="5"/>
  </si>
  <si>
    <t>基本目標VII　分担金・拠出金</t>
    <rPh sb="2" eb="4">
      <t>モクヒョウ</t>
    </rPh>
    <rPh sb="8" eb="11">
      <t>ブンタンキン</t>
    </rPh>
    <rPh sb="12" eb="15">
      <t>キョシュツキン</t>
    </rPh>
    <phoneticPr fontId="5"/>
  </si>
  <si>
    <t>施策VII－１　国際機関を通じた政務及び安全保障分野に係る国際貢献</t>
    <rPh sb="8" eb="10">
      <t>コクサイ</t>
    </rPh>
    <rPh sb="10" eb="12">
      <t>キカン</t>
    </rPh>
    <rPh sb="13" eb="14">
      <t>ツウ</t>
    </rPh>
    <rPh sb="16" eb="18">
      <t>セイム</t>
    </rPh>
    <rPh sb="18" eb="19">
      <t>オヨ</t>
    </rPh>
    <rPh sb="20" eb="22">
      <t>アンゼン</t>
    </rPh>
    <rPh sb="22" eb="24">
      <t>ホショウ</t>
    </rPh>
    <rPh sb="24" eb="26">
      <t>ブンヤ</t>
    </rPh>
    <rPh sb="27" eb="28">
      <t>カカ</t>
    </rPh>
    <rPh sb="29" eb="31">
      <t>コクサイ</t>
    </rPh>
    <rPh sb="31" eb="33">
      <t>コウケン</t>
    </rPh>
    <phoneticPr fontId="5"/>
  </si>
  <si>
    <t>補正イヤマーク拠出金専用シート</t>
    <rPh sb="0" eb="2">
      <t>ホセイ</t>
    </rPh>
    <rPh sb="7" eb="10">
      <t>キョシュツキン</t>
    </rPh>
    <rPh sb="10" eb="12">
      <t>センヨウ</t>
    </rPh>
    <phoneticPr fontId="25"/>
  </si>
  <si>
    <t>補正予算において個別プロジェクトにイヤマークした任意拠出金</t>
    <rPh sb="0" eb="2">
      <t>ホセイ</t>
    </rPh>
    <rPh sb="2" eb="4">
      <t>ヨサン</t>
    </rPh>
    <rPh sb="8" eb="10">
      <t>コベツ</t>
    </rPh>
    <rPh sb="24" eb="26">
      <t>ニンイ</t>
    </rPh>
    <rPh sb="26" eb="29">
      <t>キョシュツキン</t>
    </rPh>
    <phoneticPr fontId="25"/>
  </si>
  <si>
    <t>案件名</t>
    <rPh sb="0" eb="2">
      <t>アンケン</t>
    </rPh>
    <rPh sb="2" eb="3">
      <t>メイ</t>
    </rPh>
    <phoneticPr fontId="25"/>
  </si>
  <si>
    <t>事業概要</t>
    <rPh sb="0" eb="2">
      <t>ジギョウ</t>
    </rPh>
    <rPh sb="2" eb="4">
      <t>ガイヨウ</t>
    </rPh>
    <phoneticPr fontId="25"/>
  </si>
  <si>
    <t>成果目標</t>
    <rPh sb="0" eb="2">
      <t>セイカ</t>
    </rPh>
    <rPh sb="2" eb="4">
      <t>モクヒョウ</t>
    </rPh>
    <phoneticPr fontId="25"/>
  </si>
  <si>
    <t>成果実績（アウトカム）及び
活動実績（アウトプット）</t>
    <rPh sb="0" eb="2">
      <t>セイカ</t>
    </rPh>
    <rPh sb="2" eb="4">
      <t>ジッセキ</t>
    </rPh>
    <rPh sb="11" eb="12">
      <t>オヨ</t>
    </rPh>
    <rPh sb="14" eb="16">
      <t>カツドウ</t>
    </rPh>
    <rPh sb="16" eb="18">
      <t>ジッセキ</t>
    </rPh>
    <phoneticPr fontId="25"/>
  </si>
  <si>
    <t>対象年度</t>
    <rPh sb="0" eb="2">
      <t>タイショウ</t>
    </rPh>
    <rPh sb="2" eb="4">
      <t>ネンド</t>
    </rPh>
    <phoneticPr fontId="25"/>
  </si>
  <si>
    <t>追加予算額</t>
    <rPh sb="0" eb="2">
      <t>ツイカ</t>
    </rPh>
    <rPh sb="2" eb="5">
      <t>ヨサンガク</t>
    </rPh>
    <phoneticPr fontId="25"/>
  </si>
  <si>
    <t>平和的利用イニシアティブ（ＰＵＩ）</t>
    <rPh sb="0" eb="3">
      <t>ヘイワテキ</t>
    </rPh>
    <rPh sb="3" eb="5">
      <t>リヨウ</t>
    </rPh>
    <phoneticPr fontId="5"/>
  </si>
  <si>
    <t>国際原子力機関（ＩＡＥＡ）による原子力の平和的利用促進のための基金であるＰＵＩに対する拠出金</t>
    <rPh sb="0" eb="2">
      <t>コクサイ</t>
    </rPh>
    <rPh sb="2" eb="5">
      <t>ゲンシリョク</t>
    </rPh>
    <rPh sb="5" eb="7">
      <t>キカン</t>
    </rPh>
    <rPh sb="16" eb="19">
      <t>ゲンシリョク</t>
    </rPh>
    <rPh sb="20" eb="23">
      <t>ヘイワテキ</t>
    </rPh>
    <rPh sb="23" eb="25">
      <t>リヨウ</t>
    </rPh>
    <rPh sb="25" eb="27">
      <t>ソクシン</t>
    </rPh>
    <rPh sb="31" eb="33">
      <t>キキン</t>
    </rPh>
    <rPh sb="40" eb="41">
      <t>タイ</t>
    </rPh>
    <rPh sb="43" eb="46">
      <t>キョシュツキン</t>
    </rPh>
    <phoneticPr fontId="5"/>
  </si>
  <si>
    <t>原子力技術を活用した感染症流行及び自然災害等緊急事態の被害を受けた途上国や地域に対するＩＡＥＡの緊急支援能力を強化する。</t>
    <rPh sb="0" eb="3">
      <t>ゲンシリョク</t>
    </rPh>
    <rPh sb="3" eb="5">
      <t>ギジュツ</t>
    </rPh>
    <rPh sb="6" eb="8">
      <t>カツヨウ</t>
    </rPh>
    <rPh sb="10" eb="13">
      <t>カンセンショウ</t>
    </rPh>
    <rPh sb="13" eb="15">
      <t>リュウコウ</t>
    </rPh>
    <rPh sb="15" eb="16">
      <t>オヨ</t>
    </rPh>
    <rPh sb="17" eb="19">
      <t>シゼン</t>
    </rPh>
    <rPh sb="19" eb="22">
      <t>サイガイナド</t>
    </rPh>
    <rPh sb="22" eb="24">
      <t>キンキュウ</t>
    </rPh>
    <rPh sb="24" eb="26">
      <t>ジタイ</t>
    </rPh>
    <rPh sb="27" eb="29">
      <t>ヒガイ</t>
    </rPh>
    <rPh sb="30" eb="31">
      <t>ウ</t>
    </rPh>
    <rPh sb="33" eb="35">
      <t>トジョウ</t>
    </rPh>
    <rPh sb="35" eb="36">
      <t>コク</t>
    </rPh>
    <rPh sb="37" eb="39">
      <t>チイキ</t>
    </rPh>
    <rPh sb="40" eb="41">
      <t>タイ</t>
    </rPh>
    <rPh sb="48" eb="50">
      <t>キンキュウ</t>
    </rPh>
    <rPh sb="50" eb="52">
      <t>シエン</t>
    </rPh>
    <rPh sb="52" eb="54">
      <t>ノウリョク</t>
    </rPh>
    <rPh sb="55" eb="57">
      <t>キョウカ</t>
    </rPh>
    <phoneticPr fontId="5"/>
  </si>
  <si>
    <t>実施中</t>
    <rPh sb="0" eb="3">
      <t>ジッシチュウ</t>
    </rPh>
    <phoneticPr fontId="5"/>
  </si>
  <si>
    <t>２９年度</t>
    <rPh sb="2" eb="4">
      <t>ネンド</t>
    </rPh>
    <phoneticPr fontId="5"/>
  </si>
  <si>
    <t>３．６億円</t>
    <rPh sb="3" eb="5">
      <t>オクエン</t>
    </rPh>
    <phoneticPr fontId="5"/>
  </si>
  <si>
    <t>平和的利用イニシアティブ（ＰＵＩ）</t>
    <phoneticPr fontId="5"/>
  </si>
  <si>
    <t>国際原子力機関（ＩＡＥＡ）による原子力の平和的利用促進のための基金であるＰＵＩに対する拠出金</t>
    <phoneticPr fontId="5"/>
  </si>
  <si>
    <t>人口密度が高く，ヒト・モノの出入りが激しいシンガポールにおけるジカ熱の流行に対し，感染症対策を強化し，シンガポールにおける被害拡大の防止及び更なる他国への移転防止を図る。また，大地震及び断続的な余震の被害を受けたエクアドルに対する緊急援助を通じて，診療・治療能力の向上を図る。</t>
    <phoneticPr fontId="5"/>
  </si>
  <si>
    <t>調査中（２０１８年にＩＡＥＡより提出される年次報告書に記載される見込み）</t>
    <rPh sb="0" eb="3">
      <t>チョウサチュウ</t>
    </rPh>
    <rPh sb="8" eb="9">
      <t>ネン</t>
    </rPh>
    <rPh sb="16" eb="18">
      <t>テイシュツ</t>
    </rPh>
    <rPh sb="21" eb="23">
      <t>ネンジ</t>
    </rPh>
    <rPh sb="23" eb="26">
      <t>ホウコクショ</t>
    </rPh>
    <rPh sb="27" eb="29">
      <t>キサイ</t>
    </rPh>
    <rPh sb="32" eb="34">
      <t>ミコ</t>
    </rPh>
    <phoneticPr fontId="5"/>
  </si>
  <si>
    <t>２８年度</t>
    <rPh sb="2" eb="4">
      <t>ネンド</t>
    </rPh>
    <phoneticPr fontId="5"/>
  </si>
  <si>
    <t>３．６億円</t>
    <phoneticPr fontId="5"/>
  </si>
  <si>
    <t>食糧・農業，保健，環境などの分野でＩＡＥＡが加盟国を支援する重要な拠点である研究所の改修等を行い，ＩＡＥＡの能力，機能強化を図る。
また，大地震が発生したネパールの主要インフラの耐震強度測定を行う等，防災対策の強化を図るほか，アフリカ，アジア諸国に対し，エボラ出血熱，ＭＥＲＳ，アフリカ睡眠病，デング熱等の対策を行い，これら感染症の流行収束及び拡大の阻止を図る。</t>
    <phoneticPr fontId="5"/>
  </si>
  <si>
    <t>・２０１６年，ＩＡＥＡは，日本を含む２５の加盟国からの支援を受けて，サイバースドルフ原子力応用研究所の害虫管理ラボの基礎及び枠組を完成させた。
・アフリカ及びアジアの加盟国に対して，感染症対策にかかる研修や会合を開催。病原体の高度な検出技術を有する研究所が増加，また，上記地域の研究所間の感染症対策ネットワーク等が強化された。</t>
    <rPh sb="5" eb="6">
      <t>ネン</t>
    </rPh>
    <rPh sb="13" eb="15">
      <t>ニホン</t>
    </rPh>
    <rPh sb="16" eb="17">
      <t>フク</t>
    </rPh>
    <rPh sb="21" eb="24">
      <t>カメイコク</t>
    </rPh>
    <rPh sb="27" eb="29">
      <t>シエン</t>
    </rPh>
    <rPh sb="30" eb="31">
      <t>ウ</t>
    </rPh>
    <rPh sb="42" eb="45">
      <t>ゲンシリョク</t>
    </rPh>
    <rPh sb="45" eb="47">
      <t>オウヨウ</t>
    </rPh>
    <rPh sb="47" eb="50">
      <t>ケンキュウジョ</t>
    </rPh>
    <rPh sb="51" eb="53">
      <t>ガイチュウ</t>
    </rPh>
    <rPh sb="53" eb="55">
      <t>カンリ</t>
    </rPh>
    <rPh sb="58" eb="60">
      <t>キソ</t>
    </rPh>
    <rPh sb="60" eb="61">
      <t>オヨ</t>
    </rPh>
    <rPh sb="62" eb="64">
      <t>ワクグミ</t>
    </rPh>
    <rPh sb="65" eb="67">
      <t>カンセイ</t>
    </rPh>
    <rPh sb="83" eb="86">
      <t>カメイコク</t>
    </rPh>
    <rPh sb="87" eb="88">
      <t>タイ</t>
    </rPh>
    <rPh sb="91" eb="94">
      <t>カンセンショウ</t>
    </rPh>
    <rPh sb="94" eb="96">
      <t>タイサク</t>
    </rPh>
    <rPh sb="100" eb="102">
      <t>ケンシュウ</t>
    </rPh>
    <rPh sb="103" eb="105">
      <t>カイゴウ</t>
    </rPh>
    <rPh sb="106" eb="108">
      <t>カイサイ</t>
    </rPh>
    <rPh sb="109" eb="112">
      <t>ビョウゲンタイ</t>
    </rPh>
    <rPh sb="113" eb="115">
      <t>コウド</t>
    </rPh>
    <rPh sb="116" eb="118">
      <t>ケンシュツ</t>
    </rPh>
    <rPh sb="118" eb="120">
      <t>ギジュツ</t>
    </rPh>
    <rPh sb="121" eb="122">
      <t>ユウ</t>
    </rPh>
    <rPh sb="124" eb="127">
      <t>ケンキュウジョ</t>
    </rPh>
    <rPh sb="128" eb="130">
      <t>ゾウカ</t>
    </rPh>
    <rPh sb="134" eb="136">
      <t>ジョウキ</t>
    </rPh>
    <rPh sb="136" eb="138">
      <t>チイキ</t>
    </rPh>
    <rPh sb="139" eb="142">
      <t>ケンキュウジョ</t>
    </rPh>
    <rPh sb="142" eb="143">
      <t>カン</t>
    </rPh>
    <rPh sb="144" eb="147">
      <t>カンセンショウ</t>
    </rPh>
    <rPh sb="147" eb="149">
      <t>タイサク</t>
    </rPh>
    <rPh sb="155" eb="156">
      <t>トウ</t>
    </rPh>
    <rPh sb="157" eb="159">
      <t>キョウカ</t>
    </rPh>
    <phoneticPr fontId="5"/>
  </si>
  <si>
    <t>２７年度</t>
    <rPh sb="2" eb="4">
      <t>ネンド</t>
    </rPh>
    <phoneticPr fontId="5"/>
  </si>
  <si>
    <t>７．１５億円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</si>
</sst>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8" formatCode="0.0&quot;億&quot;&quot;円&quot;"/>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u/>
      <sz val="14"/>
      <name val="AR丸ゴシック体E"/>
      <family val="3"/>
      <charset val="128"/>
    </font>
    <font>
      <sz val="11"/>
      <color rgb="FFFF0000"/>
      <name val="AR丸ゴシック体E"/>
      <family val="3"/>
      <charset val="128"/>
    </font>
    <font>
      <sz val="11"/>
      <color theme="1"/>
      <name val="ＭＳ Ｐゴシック"/>
      <family val="3"/>
      <charset val="128"/>
      <scheme val="minor"/>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8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30" fillId="0" borderId="0" xfId="0" applyFont="1" applyAlignment="1">
      <alignment horizontal="center" vertical="center" shrinkToFit="1"/>
    </xf>
    <xf numFmtId="0" fontId="31" fillId="0" borderId="0" xfId="0" applyFont="1">
      <alignment vertical="center"/>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18" xfId="0" applyFill="1" applyBorder="1" applyAlignment="1">
      <alignment horizontal="center" vertical="center"/>
    </xf>
    <xf numFmtId="0" fontId="0" fillId="8" borderId="94" xfId="0" applyFill="1" applyBorder="1" applyAlignment="1">
      <alignment horizontal="center" vertical="center"/>
    </xf>
    <xf numFmtId="0" fontId="0" fillId="8" borderId="131" xfId="0" applyFill="1" applyBorder="1" applyAlignment="1">
      <alignment horizontal="center" vertical="center"/>
    </xf>
    <xf numFmtId="0" fontId="0" fillId="8" borderId="172" xfId="0" applyFill="1" applyBorder="1" applyAlignment="1">
      <alignment horizontal="center" vertical="center" wrapText="1"/>
    </xf>
    <xf numFmtId="0" fontId="0" fillId="8" borderId="173" xfId="0" applyFill="1" applyBorder="1" applyAlignment="1">
      <alignment horizontal="center" vertical="center"/>
    </xf>
    <xf numFmtId="0" fontId="0" fillId="8" borderId="174" xfId="0" applyFill="1" applyBorder="1" applyAlignment="1">
      <alignment horizontal="center" vertical="center" wrapText="1"/>
    </xf>
    <xf numFmtId="0" fontId="0" fillId="8" borderId="11" xfId="0" applyFill="1" applyBorder="1" applyAlignment="1">
      <alignment horizontal="center" vertical="center"/>
    </xf>
    <xf numFmtId="0" fontId="0" fillId="8" borderId="132" xfId="0" applyFill="1" applyBorder="1" applyAlignment="1">
      <alignment horizontal="center" vertical="center"/>
    </xf>
    <xf numFmtId="0" fontId="32" fillId="0" borderId="35" xfId="0" applyFont="1" applyBorder="1" applyAlignment="1">
      <alignment vertical="center" wrapText="1"/>
    </xf>
    <xf numFmtId="0" fontId="0" fillId="0" borderId="11" xfId="0" applyBorder="1" applyAlignment="1">
      <alignment vertical="center" wrapText="1"/>
    </xf>
    <xf numFmtId="0" fontId="32" fillId="0" borderId="38" xfId="0" applyFont="1" applyBorder="1" applyAlignment="1">
      <alignment horizontal="left" vertical="center" wrapText="1"/>
    </xf>
    <xf numFmtId="0" fontId="33" fillId="0" borderId="175" xfId="0" applyFont="1" applyBorder="1" applyAlignment="1">
      <alignment vertical="center" wrapText="1"/>
    </xf>
    <xf numFmtId="0" fontId="32" fillId="0" borderId="123" xfId="0" applyFont="1" applyBorder="1" applyAlignment="1">
      <alignment horizontal="center" vertical="center" wrapText="1"/>
    </xf>
    <xf numFmtId="188" fontId="32" fillId="0" borderId="143" xfId="0" applyNumberFormat="1" applyFont="1" applyBorder="1" applyAlignment="1">
      <alignment horizontal="center" vertical="center"/>
    </xf>
    <xf numFmtId="0" fontId="32" fillId="0" borderId="143" xfId="0" applyFont="1" applyFill="1" applyBorder="1" applyAlignment="1">
      <alignment vertical="center" wrapText="1"/>
    </xf>
    <xf numFmtId="0" fontId="32" fillId="0" borderId="176" xfId="0" applyFont="1" applyBorder="1" applyAlignment="1">
      <alignment vertical="center" wrapText="1"/>
    </xf>
    <xf numFmtId="0" fontId="0" fillId="0" borderId="37" xfId="0" applyFont="1" applyBorder="1" applyAlignment="1">
      <alignment vertical="center" wrapText="1"/>
    </xf>
    <xf numFmtId="0" fontId="32" fillId="0" borderId="38" xfId="0" applyFont="1" applyBorder="1" applyAlignment="1">
      <alignment vertical="center" wrapText="1"/>
    </xf>
    <xf numFmtId="0" fontId="32" fillId="0" borderId="38" xfId="0" applyFont="1" applyFill="1" applyBorder="1" applyAlignment="1">
      <alignment vertical="center" wrapText="1"/>
    </xf>
    <xf numFmtId="0" fontId="32" fillId="0" borderId="177" xfId="0" applyFont="1" applyBorder="1" applyAlignment="1">
      <alignment horizontal="center" vertical="center" wrapText="1"/>
    </xf>
    <xf numFmtId="188" fontId="32" fillId="0" borderId="178" xfId="0" applyNumberFormat="1" applyFont="1" applyBorder="1" applyAlignment="1">
      <alignment horizontal="center" vertical="center"/>
    </xf>
    <xf numFmtId="0" fontId="0" fillId="0" borderId="37" xfId="0" applyBorder="1" applyAlignment="1">
      <alignment vertical="center" wrapText="1"/>
    </xf>
    <xf numFmtId="0" fontId="0" fillId="0" borderId="38" xfId="0" applyBorder="1" applyAlignment="1">
      <alignment vertical="center" wrapText="1"/>
    </xf>
    <xf numFmtId="0" fontId="0" fillId="0" borderId="175" xfId="0" applyBorder="1" applyAlignment="1">
      <alignment vertical="center" wrapText="1"/>
    </xf>
    <xf numFmtId="0" fontId="0" fillId="0" borderId="177" xfId="0" applyBorder="1" applyAlignment="1">
      <alignment horizontal="center" vertical="center" wrapText="1"/>
    </xf>
    <xf numFmtId="188" fontId="0" fillId="0" borderId="178" xfId="0" applyNumberFormat="1" applyBorder="1" applyAlignment="1">
      <alignment horizontal="center" vertical="center"/>
    </xf>
    <xf numFmtId="0" fontId="0" fillId="0" borderId="143" xfId="0" applyBorder="1" applyAlignment="1">
      <alignment vertical="center" wrapText="1"/>
    </xf>
    <xf numFmtId="0" fontId="0" fillId="0" borderId="176" xfId="0" applyBorder="1" applyAlignment="1">
      <alignment vertical="center" wrapText="1"/>
    </xf>
    <xf numFmtId="0" fontId="0" fillId="0" borderId="179" xfId="0" applyBorder="1" applyAlignment="1">
      <alignment horizontal="center" vertical="center" wrapText="1"/>
    </xf>
    <xf numFmtId="188" fontId="0" fillId="0" borderId="180" xfId="0" applyNumberFormat="1" applyBorder="1" applyAlignment="1">
      <alignment horizontal="center" vertical="center"/>
    </xf>
    <xf numFmtId="0" fontId="0" fillId="0" borderId="181" xfId="0" applyBorder="1" applyAlignment="1">
      <alignment vertical="center" wrapText="1"/>
    </xf>
    <xf numFmtId="0" fontId="0" fillId="0" borderId="182" xfId="0" applyBorder="1" applyAlignment="1">
      <alignment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25</xdr:col>
      <xdr:colOff>122464</xdr:colOff>
      <xdr:row>743</xdr:row>
      <xdr:rowOff>462642</xdr:rowOff>
    </xdr:from>
    <xdr:ext cx="990600" cy="264560"/>
    <xdr:sp macro="" textlink="">
      <xdr:nvSpPr>
        <xdr:cNvPr id="10" name="テキスト ボックス 9"/>
        <xdr:cNvSpPr txBox="1"/>
      </xdr:nvSpPr>
      <xdr:spPr>
        <a:xfrm>
          <a:off x="5123089" y="47935242"/>
          <a:ext cx="9906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p>
      </xdr:txBody>
    </xdr:sp>
    <xdr:clientData/>
  </xdr:oneCellAnchor>
  <xdr:oneCellAnchor>
    <xdr:from>
      <xdr:col>25</xdr:col>
      <xdr:colOff>122464</xdr:colOff>
      <xdr:row>742</xdr:row>
      <xdr:rowOff>462642</xdr:rowOff>
    </xdr:from>
    <xdr:ext cx="990600" cy="264560"/>
    <xdr:sp macro="" textlink="">
      <xdr:nvSpPr>
        <xdr:cNvPr id="44" name="テキスト ボックス 43"/>
        <xdr:cNvSpPr txBox="1"/>
      </xdr:nvSpPr>
      <xdr:spPr>
        <a:xfrm>
          <a:off x="5123089" y="47249442"/>
          <a:ext cx="9906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p>
      </xdr:txBody>
    </xdr:sp>
    <xdr:clientData/>
  </xdr:oneCellAnchor>
  <xdr:twoCellAnchor>
    <xdr:from>
      <xdr:col>15</xdr:col>
      <xdr:colOff>141675</xdr:colOff>
      <xdr:row>740</xdr:row>
      <xdr:rowOff>190491</xdr:rowOff>
    </xdr:from>
    <xdr:to>
      <xdr:col>27</xdr:col>
      <xdr:colOff>125908</xdr:colOff>
      <xdr:row>742</xdr:row>
      <xdr:rowOff>26405</xdr:rowOff>
    </xdr:to>
    <xdr:sp macro="" textlink="">
      <xdr:nvSpPr>
        <xdr:cNvPr id="45" name="正方形/長方形 44"/>
        <xdr:cNvSpPr/>
      </xdr:nvSpPr>
      <xdr:spPr>
        <a:xfrm>
          <a:off x="3142050" y="46386741"/>
          <a:ext cx="2384533" cy="540764"/>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580</a:t>
          </a:r>
          <a:r>
            <a:rPr kumimoji="1" lang="ja-JP" altLang="en-US" sz="1100" baseline="0"/>
            <a:t>百万</a:t>
          </a:r>
          <a:r>
            <a:rPr kumimoji="1" lang="ja-JP" altLang="en-US" sz="1100"/>
            <a:t>円</a:t>
          </a:r>
          <a:endParaRPr kumimoji="1" lang="en-US" altLang="ja-JP" sz="1100"/>
        </a:p>
      </xdr:txBody>
    </xdr:sp>
    <xdr:clientData/>
  </xdr:twoCellAnchor>
  <xdr:twoCellAnchor>
    <xdr:from>
      <xdr:col>15</xdr:col>
      <xdr:colOff>94450</xdr:colOff>
      <xdr:row>742</xdr:row>
      <xdr:rowOff>160875</xdr:rowOff>
    </xdr:from>
    <xdr:to>
      <xdr:col>28</xdr:col>
      <xdr:colOff>12168</xdr:colOff>
      <xdr:row>743</xdr:row>
      <xdr:rowOff>258241</xdr:rowOff>
    </xdr:to>
    <xdr:sp macro="" textlink="">
      <xdr:nvSpPr>
        <xdr:cNvPr id="46" name="大かっこ 45"/>
        <xdr:cNvSpPr/>
      </xdr:nvSpPr>
      <xdr:spPr>
        <a:xfrm>
          <a:off x="3094825" y="47061975"/>
          <a:ext cx="2518043" cy="44979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拠出金事務・個別事業の承認</a:t>
          </a:r>
          <a:endParaRPr kumimoji="1" lang="en-US" altLang="ja-JP" sz="1100"/>
        </a:p>
      </xdr:txBody>
    </xdr:sp>
    <xdr:clientData/>
  </xdr:twoCellAnchor>
  <xdr:oneCellAnchor>
    <xdr:from>
      <xdr:col>13</xdr:col>
      <xdr:colOff>0</xdr:colOff>
      <xdr:row>745</xdr:row>
      <xdr:rowOff>18401</xdr:rowOff>
    </xdr:from>
    <xdr:ext cx="607859" cy="275717"/>
    <xdr:sp macro="" textlink="">
      <xdr:nvSpPr>
        <xdr:cNvPr id="47" name="テキスト ボックス 46"/>
        <xdr:cNvSpPr txBox="1"/>
      </xdr:nvSpPr>
      <xdr:spPr>
        <a:xfrm>
          <a:off x="2600325" y="4797677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①拠出</a:t>
          </a:r>
        </a:p>
      </xdr:txBody>
    </xdr:sp>
    <xdr:clientData/>
  </xdr:oneCellAnchor>
  <xdr:twoCellAnchor>
    <xdr:from>
      <xdr:col>16</xdr:col>
      <xdr:colOff>177694</xdr:colOff>
      <xdr:row>744</xdr:row>
      <xdr:rowOff>141664</xdr:rowOff>
    </xdr:from>
    <xdr:to>
      <xdr:col>16</xdr:col>
      <xdr:colOff>177695</xdr:colOff>
      <xdr:row>746</xdr:row>
      <xdr:rowOff>215527</xdr:rowOff>
    </xdr:to>
    <xdr:cxnSp macro="">
      <xdr:nvCxnSpPr>
        <xdr:cNvPr id="48" name="直線矢印コネクタ 47"/>
        <xdr:cNvCxnSpPr/>
      </xdr:nvCxnSpPr>
      <xdr:spPr>
        <a:xfrm rot="5400000">
          <a:off x="2988738" y="48136970"/>
          <a:ext cx="778713"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36821</xdr:colOff>
      <xdr:row>744</xdr:row>
      <xdr:rowOff>298547</xdr:rowOff>
    </xdr:from>
    <xdr:ext cx="990600" cy="468665"/>
    <xdr:sp macro="" textlink="">
      <xdr:nvSpPr>
        <xdr:cNvPr id="49" name="テキスト ボックス 48"/>
        <xdr:cNvSpPr txBox="1"/>
      </xdr:nvSpPr>
      <xdr:spPr>
        <a:xfrm>
          <a:off x="3837296" y="47904497"/>
          <a:ext cx="990600" cy="468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r"/>
          <a:r>
            <a:rPr kumimoji="1" lang="ja-JP" altLang="en-US" sz="1100"/>
            <a:t>②個別事業案の提出</a:t>
          </a:r>
        </a:p>
      </xdr:txBody>
    </xdr:sp>
    <xdr:clientData/>
  </xdr:oneCellAnchor>
  <xdr:twoCellAnchor>
    <xdr:from>
      <xdr:col>20</xdr:col>
      <xdr:colOff>3203</xdr:colOff>
      <xdr:row>744</xdr:row>
      <xdr:rowOff>119253</xdr:rowOff>
    </xdr:from>
    <xdr:to>
      <xdr:col>20</xdr:col>
      <xdr:colOff>3204</xdr:colOff>
      <xdr:row>746</xdr:row>
      <xdr:rowOff>193116</xdr:rowOff>
    </xdr:to>
    <xdr:cxnSp macro="">
      <xdr:nvCxnSpPr>
        <xdr:cNvPr id="50" name="直線矢印コネクタ 49"/>
        <xdr:cNvCxnSpPr/>
      </xdr:nvCxnSpPr>
      <xdr:spPr>
        <a:xfrm rot="16200000" flipV="1">
          <a:off x="3614347" y="48114559"/>
          <a:ext cx="778713"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164086</xdr:colOff>
      <xdr:row>746</xdr:row>
      <xdr:rowOff>322916</xdr:rowOff>
    </xdr:from>
    <xdr:to>
      <xdr:col>27</xdr:col>
      <xdr:colOff>167369</xdr:colOff>
      <xdr:row>748</xdr:row>
      <xdr:rowOff>214059</xdr:rowOff>
    </xdr:to>
    <xdr:sp macro="" textlink="">
      <xdr:nvSpPr>
        <xdr:cNvPr id="51" name="正方形/長方形 50"/>
        <xdr:cNvSpPr/>
      </xdr:nvSpPr>
      <xdr:spPr>
        <a:xfrm>
          <a:off x="3180336" y="50974749"/>
          <a:ext cx="2416283" cy="589643"/>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国際原子力機関（</a:t>
          </a:r>
          <a:r>
            <a:rPr kumimoji="1" lang="en-US" altLang="ja-JP" sz="1100"/>
            <a:t>IAEA</a:t>
          </a:r>
          <a:r>
            <a:rPr kumimoji="1" lang="ja-JP" altLang="en-US" sz="1100"/>
            <a:t>）</a:t>
          </a:r>
          <a:endParaRPr kumimoji="1" lang="en-US" altLang="ja-JP" sz="1100"/>
        </a:p>
        <a:p>
          <a:pPr algn="ctr"/>
          <a:r>
            <a:rPr kumimoji="1" lang="en-US" altLang="ja-JP" sz="1100"/>
            <a:t>580</a:t>
          </a:r>
          <a:r>
            <a:rPr kumimoji="1" lang="ja-JP" altLang="en-US" sz="1100"/>
            <a:t>百万円</a:t>
          </a:r>
          <a:endParaRPr kumimoji="1" lang="en-US" altLang="ja-JP" sz="1100"/>
        </a:p>
      </xdr:txBody>
    </xdr:sp>
    <xdr:clientData/>
  </xdr:twoCellAnchor>
  <xdr:twoCellAnchor>
    <xdr:from>
      <xdr:col>15</xdr:col>
      <xdr:colOff>72038</xdr:colOff>
      <xdr:row>749</xdr:row>
      <xdr:rowOff>6393</xdr:rowOff>
    </xdr:from>
    <xdr:to>
      <xdr:col>29</xdr:col>
      <xdr:colOff>48187</xdr:colOff>
      <xdr:row>751</xdr:row>
      <xdr:rowOff>172801</xdr:rowOff>
    </xdr:to>
    <xdr:sp macro="" textlink="">
      <xdr:nvSpPr>
        <xdr:cNvPr id="52" name="大かっこ 51"/>
        <xdr:cNvSpPr/>
      </xdr:nvSpPr>
      <xdr:spPr>
        <a:xfrm>
          <a:off x="3072413" y="49374468"/>
          <a:ext cx="2776499" cy="8712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事業案の形成・提出</a:t>
          </a:r>
          <a:endParaRPr kumimoji="1" lang="en-US" altLang="ja-JP" sz="1100"/>
        </a:p>
        <a:p>
          <a:pPr algn="ctr"/>
          <a:r>
            <a:rPr kumimoji="1" lang="en-US" altLang="ja-JP" sz="1100"/>
            <a:t>IAEA</a:t>
          </a:r>
          <a:r>
            <a:rPr kumimoji="1" lang="ja-JP" altLang="en-US" sz="1100"/>
            <a:t>が承認事業を実施</a:t>
          </a:r>
          <a:endParaRPr kumimoji="1" lang="en-US" altLang="ja-JP" sz="1100"/>
        </a:p>
      </xdr:txBody>
    </xdr:sp>
    <xdr:clientData/>
  </xdr:twoCellAnchor>
  <xdr:oneCellAnchor>
    <xdr:from>
      <xdr:col>26</xdr:col>
      <xdr:colOff>74440</xdr:colOff>
      <xdr:row>744</xdr:row>
      <xdr:rowOff>341770</xdr:rowOff>
    </xdr:from>
    <xdr:ext cx="990600" cy="275717"/>
    <xdr:sp macro="" textlink="">
      <xdr:nvSpPr>
        <xdr:cNvPr id="53" name="テキスト ボックス 52"/>
        <xdr:cNvSpPr txBox="1"/>
      </xdr:nvSpPr>
      <xdr:spPr>
        <a:xfrm>
          <a:off x="5275090" y="47947720"/>
          <a:ext cx="9906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kumimoji="1" lang="ja-JP" altLang="en-US" sz="1100"/>
            <a:t>③承認</a:t>
          </a:r>
          <a:endParaRPr kumimoji="1" lang="en-US" altLang="ja-JP" sz="1100"/>
        </a:p>
      </xdr:txBody>
    </xdr:sp>
    <xdr:clientData/>
  </xdr:oneCellAnchor>
  <xdr:twoCellAnchor>
    <xdr:from>
      <xdr:col>25</xdr:col>
      <xdr:colOff>123264</xdr:colOff>
      <xdr:row>744</xdr:row>
      <xdr:rowOff>134472</xdr:rowOff>
    </xdr:from>
    <xdr:to>
      <xdr:col>25</xdr:col>
      <xdr:colOff>123265</xdr:colOff>
      <xdr:row>746</xdr:row>
      <xdr:rowOff>208335</xdr:rowOff>
    </xdr:to>
    <xdr:cxnSp macro="">
      <xdr:nvCxnSpPr>
        <xdr:cNvPr id="54" name="直線矢印コネクタ 53"/>
        <xdr:cNvCxnSpPr/>
      </xdr:nvCxnSpPr>
      <xdr:spPr>
        <a:xfrm rot="5400000">
          <a:off x="4734533" y="48129778"/>
          <a:ext cx="778713"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181</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591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134</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592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ＯＤＡ</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633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632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220</v>
      </c>
      <c r="Q13" s="657"/>
      <c r="R13" s="657"/>
      <c r="S13" s="657"/>
      <c r="T13" s="657"/>
      <c r="U13" s="657"/>
      <c r="V13" s="658"/>
      <c r="W13" s="656">
        <v>220</v>
      </c>
      <c r="X13" s="657"/>
      <c r="Y13" s="657"/>
      <c r="Z13" s="657"/>
      <c r="AA13" s="657"/>
      <c r="AB13" s="657"/>
      <c r="AC13" s="658"/>
      <c r="AD13" s="656">
        <v>220</v>
      </c>
      <c r="AE13" s="657"/>
      <c r="AF13" s="657"/>
      <c r="AG13" s="657"/>
      <c r="AH13" s="657"/>
      <c r="AI13" s="657"/>
      <c r="AJ13" s="658"/>
      <c r="AK13" s="656">
        <v>220</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v>715</v>
      </c>
      <c r="Q14" s="657"/>
      <c r="R14" s="657"/>
      <c r="S14" s="657"/>
      <c r="T14" s="657"/>
      <c r="U14" s="657"/>
      <c r="V14" s="658"/>
      <c r="W14" s="656">
        <v>360</v>
      </c>
      <c r="X14" s="657"/>
      <c r="Y14" s="657"/>
      <c r="Z14" s="657"/>
      <c r="AA14" s="657"/>
      <c r="AB14" s="657"/>
      <c r="AC14" s="658"/>
      <c r="AD14" s="656">
        <v>360</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c r="Q15" s="657"/>
      <c r="R15" s="657"/>
      <c r="S15" s="657"/>
      <c r="T15" s="657"/>
      <c r="U15" s="657"/>
      <c r="V15" s="658"/>
      <c r="W15" s="656"/>
      <c r="X15" s="657"/>
      <c r="Y15" s="657"/>
      <c r="Z15" s="657"/>
      <c r="AA15" s="657"/>
      <c r="AB15" s="657"/>
      <c r="AC15" s="658"/>
      <c r="AD15" s="656"/>
      <c r="AE15" s="657"/>
      <c r="AF15" s="657"/>
      <c r="AG15" s="657"/>
      <c r="AH15" s="657"/>
      <c r="AI15" s="657"/>
      <c r="AJ15" s="658"/>
      <c r="AK15" s="656"/>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c r="Q16" s="657"/>
      <c r="R16" s="657"/>
      <c r="S16" s="657"/>
      <c r="T16" s="657"/>
      <c r="U16" s="657"/>
      <c r="V16" s="658"/>
      <c r="W16" s="656"/>
      <c r="X16" s="657"/>
      <c r="Y16" s="657"/>
      <c r="Z16" s="657"/>
      <c r="AA16" s="657"/>
      <c r="AB16" s="657"/>
      <c r="AC16" s="658"/>
      <c r="AD16" s="656"/>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c r="Q17" s="657"/>
      <c r="R17" s="657"/>
      <c r="S17" s="657"/>
      <c r="T17" s="657"/>
      <c r="U17" s="657"/>
      <c r="V17" s="658"/>
      <c r="W17" s="656"/>
      <c r="X17" s="657"/>
      <c r="Y17" s="657"/>
      <c r="Z17" s="657"/>
      <c r="AA17" s="657"/>
      <c r="AB17" s="657"/>
      <c r="AC17" s="658"/>
      <c r="AD17" s="656"/>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935</v>
      </c>
      <c r="Q18" s="878"/>
      <c r="R18" s="878"/>
      <c r="S18" s="878"/>
      <c r="T18" s="878"/>
      <c r="U18" s="878"/>
      <c r="V18" s="879"/>
      <c r="W18" s="877">
        <f>SUM(W13:AC17)</f>
        <v>580</v>
      </c>
      <c r="X18" s="878"/>
      <c r="Y18" s="878"/>
      <c r="Z18" s="878"/>
      <c r="AA18" s="878"/>
      <c r="AB18" s="878"/>
      <c r="AC18" s="879"/>
      <c r="AD18" s="877">
        <f>SUM(AD13:AJ17)</f>
        <v>580</v>
      </c>
      <c r="AE18" s="878"/>
      <c r="AF18" s="878"/>
      <c r="AG18" s="878"/>
      <c r="AH18" s="878"/>
      <c r="AI18" s="878"/>
      <c r="AJ18" s="879"/>
      <c r="AK18" s="877">
        <f>SUM(AK13:AQ17)</f>
        <v>220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935</v>
      </c>
      <c r="Q19" s="657"/>
      <c r="R19" s="657"/>
      <c r="S19" s="657"/>
      <c r="T19" s="657"/>
      <c r="U19" s="657"/>
      <c r="V19" s="658"/>
      <c r="W19" s="656">
        <v>580</v>
      </c>
      <c r="X19" s="657"/>
      <c r="Y19" s="657"/>
      <c r="Z19" s="657"/>
      <c r="AA19" s="657"/>
      <c r="AB19" s="657"/>
      <c r="AC19" s="658"/>
      <c r="AD19" s="656">
        <v>379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0.65344827586206899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0.65344827586206899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556</v>
      </c>
      <c r="H23" s="951"/>
      <c r="I23" s="951"/>
      <c r="J23" s="951"/>
      <c r="K23" s="951"/>
      <c r="L23" s="951"/>
      <c r="M23" s="951"/>
      <c r="N23" s="951"/>
      <c r="O23" s="952"/>
      <c r="P23" s="917">
        <v>220</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220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t="s">
        <v>559</v>
      </c>
      <c r="AV31" s="192"/>
      <c r="AW31" s="394" t="s">
        <v>300</v>
      </c>
      <c r="AX31" s="395"/>
    </row>
    <row r="32" spans="1:50" ht="23.25" customHeight="1" x14ac:dyDescent="0.15">
      <c r="A32" s="399"/>
      <c r="B32" s="397"/>
      <c r="C32" s="397"/>
      <c r="D32" s="397"/>
      <c r="E32" s="397"/>
      <c r="F32" s="398"/>
      <c r="G32" s="560" t="s">
        <v>593</v>
      </c>
      <c r="H32" s="561"/>
      <c r="I32" s="561"/>
      <c r="J32" s="561"/>
      <c r="K32" s="561"/>
      <c r="L32" s="561"/>
      <c r="M32" s="561"/>
      <c r="N32" s="561"/>
      <c r="O32" s="562"/>
      <c r="P32" s="98" t="s">
        <v>594</v>
      </c>
      <c r="Q32" s="98"/>
      <c r="R32" s="98"/>
      <c r="S32" s="98"/>
      <c r="T32" s="98"/>
      <c r="U32" s="98"/>
      <c r="V32" s="98"/>
      <c r="W32" s="98"/>
      <c r="X32" s="99"/>
      <c r="Y32" s="467" t="s">
        <v>12</v>
      </c>
      <c r="Z32" s="527"/>
      <c r="AA32" s="528"/>
      <c r="AB32" s="457" t="s">
        <v>557</v>
      </c>
      <c r="AC32" s="457"/>
      <c r="AD32" s="457"/>
      <c r="AE32" s="211">
        <v>117</v>
      </c>
      <c r="AF32" s="212"/>
      <c r="AG32" s="212"/>
      <c r="AH32" s="212"/>
      <c r="AI32" s="211">
        <v>129</v>
      </c>
      <c r="AJ32" s="212"/>
      <c r="AK32" s="212"/>
      <c r="AL32" s="212"/>
      <c r="AM32" s="211" t="s">
        <v>596</v>
      </c>
      <c r="AN32" s="212"/>
      <c r="AO32" s="212"/>
      <c r="AP32" s="212"/>
      <c r="AQ32" s="333" t="s">
        <v>558</v>
      </c>
      <c r="AR32" s="200"/>
      <c r="AS32" s="200"/>
      <c r="AT32" s="334"/>
      <c r="AU32" s="212" t="s">
        <v>559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557</v>
      </c>
      <c r="AC33" s="519"/>
      <c r="AD33" s="519"/>
      <c r="AE33" s="211">
        <v>115</v>
      </c>
      <c r="AF33" s="212"/>
      <c r="AG33" s="212"/>
      <c r="AH33" s="212"/>
      <c r="AI33" s="211">
        <v>120</v>
      </c>
      <c r="AJ33" s="212"/>
      <c r="AK33" s="212"/>
      <c r="AL33" s="212"/>
      <c r="AM33" s="211">
        <v>125</v>
      </c>
      <c r="AN33" s="212"/>
      <c r="AO33" s="212"/>
      <c r="AP33" s="212"/>
      <c r="AQ33" s="333">
        <v>125</v>
      </c>
      <c r="AR33" s="200"/>
      <c r="AS33" s="200"/>
      <c r="AT33" s="334"/>
      <c r="AU33" s="212" t="s">
        <v>564</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AE32/AE33*100</f>
        <v>101.7391304347826</v>
      </c>
      <c r="AF34" s="212"/>
      <c r="AG34" s="212"/>
      <c r="AH34" s="212"/>
      <c r="AI34" s="211">
        <f>AI32/AI33*100</f>
        <v>107.5</v>
      </c>
      <c r="AJ34" s="212"/>
      <c r="AK34" s="212"/>
      <c r="AL34" s="212"/>
      <c r="AM34" s="211" t="e">
        <f>AM32/AM33*100</f>
        <v>#VALUE!</v>
      </c>
      <c r="AN34" s="212"/>
      <c r="AO34" s="212"/>
      <c r="AP34" s="212"/>
      <c r="AQ34" s="333" t="s">
        <v>559</v>
      </c>
      <c r="AR34" s="200"/>
      <c r="AS34" s="200"/>
      <c r="AT34" s="334"/>
      <c r="AU34" s="212" t="s">
        <v>559</v>
      </c>
      <c r="AV34" s="212"/>
      <c r="AW34" s="212"/>
      <c r="AX34" s="214"/>
    </row>
    <row r="35" spans="1:50" ht="23.25" customHeight="1" x14ac:dyDescent="0.15">
      <c r="A35" s="219" t="s">
        <v>528</v>
      </c>
      <c r="B35" s="220"/>
      <c r="C35" s="220"/>
      <c r="D35" s="220"/>
      <c r="E35" s="220"/>
      <c r="F35" s="221"/>
      <c r="G35" s="225" t="s">
        <v>597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559</v>
      </c>
      <c r="AR38" s="193"/>
      <c r="AS38" s="126" t="s">
        <v>356</v>
      </c>
      <c r="AT38" s="127"/>
      <c r="AU38" s="192" t="s">
        <v>563</v>
      </c>
      <c r="AV38" s="192"/>
      <c r="AW38" s="394" t="s">
        <v>300</v>
      </c>
      <c r="AX38" s="395"/>
    </row>
    <row r="39" spans="1:50" ht="23.25" customHeight="1" x14ac:dyDescent="0.15">
      <c r="A39" s="399"/>
      <c r="B39" s="397"/>
      <c r="C39" s="397"/>
      <c r="D39" s="397"/>
      <c r="E39" s="397"/>
      <c r="F39" s="398"/>
      <c r="G39" s="560" t="s">
        <v>561</v>
      </c>
      <c r="H39" s="561"/>
      <c r="I39" s="561"/>
      <c r="J39" s="561"/>
      <c r="K39" s="561"/>
      <c r="L39" s="561"/>
      <c r="M39" s="561"/>
      <c r="N39" s="561"/>
      <c r="O39" s="562"/>
      <c r="P39" s="98" t="s">
        <v>560</v>
      </c>
      <c r="Q39" s="98"/>
      <c r="R39" s="98"/>
      <c r="S39" s="98"/>
      <c r="T39" s="98"/>
      <c r="U39" s="98"/>
      <c r="V39" s="98"/>
      <c r="W39" s="98"/>
      <c r="X39" s="99"/>
      <c r="Y39" s="467" t="s">
        <v>12</v>
      </c>
      <c r="Z39" s="527"/>
      <c r="AA39" s="528"/>
      <c r="AB39" s="457" t="s">
        <v>562</v>
      </c>
      <c r="AC39" s="457"/>
      <c r="AD39" s="457"/>
      <c r="AE39" s="211">
        <v>36</v>
      </c>
      <c r="AF39" s="212"/>
      <c r="AG39" s="212"/>
      <c r="AH39" s="212"/>
      <c r="AI39" s="211">
        <v>39</v>
      </c>
      <c r="AJ39" s="212"/>
      <c r="AK39" s="212"/>
      <c r="AL39" s="212"/>
      <c r="AM39" s="211">
        <v>40</v>
      </c>
      <c r="AN39" s="212"/>
      <c r="AO39" s="212"/>
      <c r="AP39" s="212"/>
      <c r="AQ39" s="333" t="s">
        <v>559</v>
      </c>
      <c r="AR39" s="200"/>
      <c r="AS39" s="200"/>
      <c r="AT39" s="334"/>
      <c r="AU39" s="212" t="s">
        <v>559</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562</v>
      </c>
      <c r="AC40" s="519"/>
      <c r="AD40" s="519"/>
      <c r="AE40" s="211">
        <v>85</v>
      </c>
      <c r="AF40" s="212"/>
      <c r="AG40" s="212"/>
      <c r="AH40" s="212"/>
      <c r="AI40" s="211">
        <v>75</v>
      </c>
      <c r="AJ40" s="212"/>
      <c r="AK40" s="212"/>
      <c r="AL40" s="212"/>
      <c r="AM40" s="211">
        <v>40</v>
      </c>
      <c r="AN40" s="212"/>
      <c r="AO40" s="212"/>
      <c r="AP40" s="212"/>
      <c r="AQ40" s="333">
        <v>41</v>
      </c>
      <c r="AR40" s="200"/>
      <c r="AS40" s="200"/>
      <c r="AT40" s="334"/>
      <c r="AU40" s="212" t="s">
        <v>559</v>
      </c>
      <c r="AV40" s="212"/>
      <c r="AW40" s="212"/>
      <c r="AX40" s="214"/>
    </row>
    <row r="41" spans="1:50" ht="59.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f>AE39/AE40*100</f>
        <v>42.352941176470587</v>
      </c>
      <c r="AF41" s="212"/>
      <c r="AG41" s="212"/>
      <c r="AH41" s="212"/>
      <c r="AI41" s="211">
        <f>AI39/AI40*100</f>
        <v>52</v>
      </c>
      <c r="AJ41" s="212"/>
      <c r="AK41" s="212"/>
      <c r="AL41" s="212"/>
      <c r="AM41" s="211">
        <v>100</v>
      </c>
      <c r="AN41" s="212"/>
      <c r="AO41" s="212"/>
      <c r="AP41" s="212"/>
      <c r="AQ41" s="333" t="s">
        <v>559</v>
      </c>
      <c r="AR41" s="200"/>
      <c r="AS41" s="200"/>
      <c r="AT41" s="334"/>
      <c r="AU41" s="212" t="s">
        <v>559</v>
      </c>
      <c r="AV41" s="212"/>
      <c r="AW41" s="212"/>
      <c r="AX41" s="214"/>
    </row>
    <row r="42" spans="1:50" ht="23.25" customHeight="1" x14ac:dyDescent="0.15">
      <c r="A42" s="219" t="s">
        <v>528</v>
      </c>
      <c r="B42" s="220"/>
      <c r="C42" s="220"/>
      <c r="D42" s="220"/>
      <c r="E42" s="220"/>
      <c r="F42" s="221"/>
      <c r="G42" s="225" t="s">
        <v>565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568</v>
      </c>
      <c r="AR45" s="193"/>
      <c r="AS45" s="126" t="s">
        <v>356</v>
      </c>
      <c r="AT45" s="127"/>
      <c r="AU45" s="192" t="s">
        <v>559</v>
      </c>
      <c r="AV45" s="192"/>
      <c r="AW45" s="394" t="s">
        <v>300</v>
      </c>
      <c r="AX45" s="395"/>
    </row>
    <row r="46" spans="1:50" ht="23.25" customHeight="1" x14ac:dyDescent="0.15">
      <c r="A46" s="399"/>
      <c r="B46" s="397"/>
      <c r="C46" s="397"/>
      <c r="D46" s="397"/>
      <c r="E46" s="397"/>
      <c r="F46" s="398"/>
      <c r="G46" s="560" t="s">
        <v>566</v>
      </c>
      <c r="H46" s="561"/>
      <c r="I46" s="561"/>
      <c r="J46" s="561"/>
      <c r="K46" s="561"/>
      <c r="L46" s="561"/>
      <c r="M46" s="561"/>
      <c r="N46" s="561"/>
      <c r="O46" s="562"/>
      <c r="P46" s="98" t="s">
        <v>567</v>
      </c>
      <c r="Q46" s="98"/>
      <c r="R46" s="98"/>
      <c r="S46" s="98"/>
      <c r="T46" s="98"/>
      <c r="U46" s="98"/>
      <c r="V46" s="98"/>
      <c r="W46" s="98"/>
      <c r="X46" s="99"/>
      <c r="Y46" s="467" t="s">
        <v>12</v>
      </c>
      <c r="Z46" s="527"/>
      <c r="AA46" s="528"/>
      <c r="AB46" s="457" t="s">
        <v>562</v>
      </c>
      <c r="AC46" s="457"/>
      <c r="AD46" s="457"/>
      <c r="AE46" s="211">
        <v>3</v>
      </c>
      <c r="AF46" s="212"/>
      <c r="AG46" s="212"/>
      <c r="AH46" s="212"/>
      <c r="AI46" s="211">
        <v>3</v>
      </c>
      <c r="AJ46" s="212"/>
      <c r="AK46" s="212"/>
      <c r="AL46" s="212"/>
      <c r="AM46" s="211">
        <v>3</v>
      </c>
      <c r="AN46" s="212"/>
      <c r="AO46" s="212"/>
      <c r="AP46" s="212"/>
      <c r="AQ46" s="333" t="s">
        <v>569</v>
      </c>
      <c r="AR46" s="200"/>
      <c r="AS46" s="200"/>
      <c r="AT46" s="334"/>
      <c r="AU46" s="212" t="s">
        <v>569</v>
      </c>
      <c r="AV46" s="212"/>
      <c r="AW46" s="212"/>
      <c r="AX46" s="214"/>
    </row>
    <row r="47" spans="1:50" ht="23.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562</v>
      </c>
      <c r="AC47" s="519"/>
      <c r="AD47" s="519"/>
      <c r="AE47" s="211">
        <v>4</v>
      </c>
      <c r="AF47" s="212"/>
      <c r="AG47" s="212"/>
      <c r="AH47" s="212"/>
      <c r="AI47" s="211">
        <v>4</v>
      </c>
      <c r="AJ47" s="212"/>
      <c r="AK47" s="212"/>
      <c r="AL47" s="212"/>
      <c r="AM47" s="211">
        <v>4</v>
      </c>
      <c r="AN47" s="212"/>
      <c r="AO47" s="212"/>
      <c r="AP47" s="212"/>
      <c r="AQ47" s="333">
        <v>4</v>
      </c>
      <c r="AR47" s="200"/>
      <c r="AS47" s="200"/>
      <c r="AT47" s="334"/>
      <c r="AU47" s="212" t="s">
        <v>559</v>
      </c>
      <c r="AV47" s="212"/>
      <c r="AW47" s="212"/>
      <c r="AX47" s="214"/>
    </row>
    <row r="48" spans="1:50" ht="71.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75</v>
      </c>
      <c r="AF48" s="212"/>
      <c r="AG48" s="212"/>
      <c r="AH48" s="212"/>
      <c r="AI48" s="211">
        <v>75</v>
      </c>
      <c r="AJ48" s="212"/>
      <c r="AK48" s="212"/>
      <c r="AL48" s="212"/>
      <c r="AM48" s="211">
        <v>75</v>
      </c>
      <c r="AN48" s="212"/>
      <c r="AO48" s="212"/>
      <c r="AP48" s="212"/>
      <c r="AQ48" s="333" t="s">
        <v>570</v>
      </c>
      <c r="AR48" s="200"/>
      <c r="AS48" s="200"/>
      <c r="AT48" s="334"/>
      <c r="AU48" s="212" t="s">
        <v>570</v>
      </c>
      <c r="AV48" s="212"/>
      <c r="AW48" s="212"/>
      <c r="AX48" s="214"/>
    </row>
    <row r="49" spans="1:50" ht="23.25" customHeight="1" x14ac:dyDescent="0.15">
      <c r="A49" s="219" t="s">
        <v>528</v>
      </c>
      <c r="B49" s="220"/>
      <c r="C49" s="220"/>
      <c r="D49" s="220"/>
      <c r="E49" s="220"/>
      <c r="F49" s="221"/>
      <c r="G49" s="225" t="s">
        <v>565</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v>30</v>
      </c>
      <c r="AR52" s="193"/>
      <c r="AS52" s="126" t="s">
        <v>356</v>
      </c>
      <c r="AT52" s="127"/>
      <c r="AU52" s="192" t="s">
        <v>600</v>
      </c>
      <c r="AV52" s="192"/>
      <c r="AW52" s="394" t="s">
        <v>300</v>
      </c>
      <c r="AX52" s="395"/>
    </row>
    <row r="53" spans="1:50" ht="23.25" customHeight="1" x14ac:dyDescent="0.15">
      <c r="A53" s="399"/>
      <c r="B53" s="397"/>
      <c r="C53" s="397"/>
      <c r="D53" s="397"/>
      <c r="E53" s="397"/>
      <c r="F53" s="398"/>
      <c r="G53" s="560" t="s">
        <v>598</v>
      </c>
      <c r="H53" s="561"/>
      <c r="I53" s="561"/>
      <c r="J53" s="561"/>
      <c r="K53" s="561"/>
      <c r="L53" s="561"/>
      <c r="M53" s="561"/>
      <c r="N53" s="561"/>
      <c r="O53" s="562"/>
      <c r="P53" s="98" t="s">
        <v>601</v>
      </c>
      <c r="Q53" s="98"/>
      <c r="R53" s="98"/>
      <c r="S53" s="98"/>
      <c r="T53" s="98"/>
      <c r="U53" s="98"/>
      <c r="V53" s="98"/>
      <c r="W53" s="98"/>
      <c r="X53" s="99"/>
      <c r="Y53" s="467" t="s">
        <v>12</v>
      </c>
      <c r="Z53" s="527"/>
      <c r="AA53" s="528"/>
      <c r="AB53" s="457" t="s">
        <v>599</v>
      </c>
      <c r="AC53" s="457"/>
      <c r="AD53" s="457"/>
      <c r="AE53" s="211">
        <v>2722</v>
      </c>
      <c r="AF53" s="212"/>
      <c r="AG53" s="212"/>
      <c r="AH53" s="212"/>
      <c r="AI53" s="211">
        <v>3114</v>
      </c>
      <c r="AJ53" s="212"/>
      <c r="AK53" s="212"/>
      <c r="AL53" s="212"/>
      <c r="AM53" s="211">
        <v>3913</v>
      </c>
      <c r="AN53" s="212"/>
      <c r="AO53" s="212"/>
      <c r="AP53" s="212"/>
      <c r="AQ53" s="333" t="s">
        <v>600</v>
      </c>
      <c r="AR53" s="200"/>
      <c r="AS53" s="200"/>
      <c r="AT53" s="334"/>
      <c r="AU53" s="212" t="s">
        <v>600</v>
      </c>
      <c r="AV53" s="212"/>
      <c r="AW53" s="212"/>
      <c r="AX53" s="214"/>
    </row>
    <row r="54" spans="1:50" ht="23.25"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t="s">
        <v>599</v>
      </c>
      <c r="AC54" s="519"/>
      <c r="AD54" s="519"/>
      <c r="AE54" s="211">
        <v>3000</v>
      </c>
      <c r="AF54" s="212"/>
      <c r="AG54" s="212"/>
      <c r="AH54" s="212"/>
      <c r="AI54" s="211">
        <v>3000</v>
      </c>
      <c r="AJ54" s="212"/>
      <c r="AK54" s="212"/>
      <c r="AL54" s="212"/>
      <c r="AM54" s="211">
        <v>3000</v>
      </c>
      <c r="AN54" s="212"/>
      <c r="AO54" s="212"/>
      <c r="AP54" s="212"/>
      <c r="AQ54" s="333">
        <v>3000</v>
      </c>
      <c r="AR54" s="200"/>
      <c r="AS54" s="200"/>
      <c r="AT54" s="334"/>
      <c r="AU54" s="212" t="s">
        <v>600</v>
      </c>
      <c r="AV54" s="212"/>
      <c r="AW54" s="212"/>
      <c r="AX54" s="214"/>
    </row>
    <row r="55" spans="1:50" ht="67.5"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f>AE53/AE54*100</f>
        <v>90.733333333333334</v>
      </c>
      <c r="AF55" s="212"/>
      <c r="AG55" s="212"/>
      <c r="AH55" s="212"/>
      <c r="AI55" s="211">
        <f t="shared" ref="AI55" si="4">AI53/AI54*100</f>
        <v>103.8</v>
      </c>
      <c r="AJ55" s="212"/>
      <c r="AK55" s="212"/>
      <c r="AL55" s="212"/>
      <c r="AM55" s="211">
        <f t="shared" ref="AM55" si="5">AM53/AM54*100</f>
        <v>130.43333333333334</v>
      </c>
      <c r="AN55" s="212"/>
      <c r="AO55" s="212"/>
      <c r="AP55" s="212"/>
      <c r="AQ55" s="211" t="s">
        <v>600</v>
      </c>
      <c r="AR55" s="212"/>
      <c r="AS55" s="212"/>
      <c r="AT55" s="212"/>
      <c r="AU55" s="212" t="s">
        <v>600</v>
      </c>
      <c r="AV55" s="212"/>
      <c r="AW55" s="212"/>
      <c r="AX55" s="214"/>
    </row>
    <row r="56" spans="1:50" ht="23.25" customHeight="1" x14ac:dyDescent="0.15">
      <c r="A56" s="219" t="s">
        <v>528</v>
      </c>
      <c r="B56" s="220"/>
      <c r="C56" s="220"/>
      <c r="D56" s="220"/>
      <c r="E56" s="220"/>
      <c r="F56" s="221"/>
      <c r="G56" s="225" t="s">
        <v>602</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thickBo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603</v>
      </c>
      <c r="H101" s="98"/>
      <c r="I101" s="98"/>
      <c r="J101" s="98"/>
      <c r="K101" s="98"/>
      <c r="L101" s="98"/>
      <c r="M101" s="98"/>
      <c r="N101" s="98"/>
      <c r="O101" s="98"/>
      <c r="P101" s="98"/>
      <c r="Q101" s="98"/>
      <c r="R101" s="98"/>
      <c r="S101" s="98"/>
      <c r="T101" s="98"/>
      <c r="U101" s="98"/>
      <c r="V101" s="98"/>
      <c r="W101" s="98"/>
      <c r="X101" s="99"/>
      <c r="Y101" s="538" t="s">
        <v>55</v>
      </c>
      <c r="Z101" s="539"/>
      <c r="AA101" s="540"/>
      <c r="AB101" s="457" t="s">
        <v>604</v>
      </c>
      <c r="AC101" s="457"/>
      <c r="AD101" s="457"/>
      <c r="AE101" s="211">
        <v>14</v>
      </c>
      <c r="AF101" s="212"/>
      <c r="AG101" s="212"/>
      <c r="AH101" s="213"/>
      <c r="AI101" s="211">
        <v>20</v>
      </c>
      <c r="AJ101" s="212"/>
      <c r="AK101" s="212"/>
      <c r="AL101" s="213"/>
      <c r="AM101" s="211">
        <v>10</v>
      </c>
      <c r="AN101" s="212"/>
      <c r="AO101" s="212"/>
      <c r="AP101" s="213"/>
      <c r="AQ101" s="211" t="s">
        <v>605</v>
      </c>
      <c r="AR101" s="212"/>
      <c r="AS101" s="212"/>
      <c r="AT101" s="213"/>
      <c r="AU101" s="211" t="s">
        <v>606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604</v>
      </c>
      <c r="AC102" s="457"/>
      <c r="AD102" s="457"/>
      <c r="AE102" s="414">
        <v>12</v>
      </c>
      <c r="AF102" s="414"/>
      <c r="AG102" s="414"/>
      <c r="AH102" s="414"/>
      <c r="AI102" s="414">
        <v>14</v>
      </c>
      <c r="AJ102" s="414"/>
      <c r="AK102" s="414"/>
      <c r="AL102" s="414"/>
      <c r="AM102" s="414">
        <v>15</v>
      </c>
      <c r="AN102" s="414"/>
      <c r="AO102" s="414"/>
      <c r="AP102" s="414"/>
      <c r="AQ102" s="266">
        <v>15</v>
      </c>
      <c r="AR102" s="267"/>
      <c r="AS102" s="267"/>
      <c r="AT102" s="312"/>
      <c r="AU102" s="266">
        <v>15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607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608</v>
      </c>
      <c r="AC116" s="459"/>
      <c r="AD116" s="460"/>
      <c r="AE116" s="414">
        <v>67</v>
      </c>
      <c r="AF116" s="414"/>
      <c r="AG116" s="414"/>
      <c r="AH116" s="414"/>
      <c r="AI116" s="414">
        <v>29</v>
      </c>
      <c r="AJ116" s="414"/>
      <c r="AK116" s="414"/>
      <c r="AL116" s="414"/>
      <c r="AM116" s="414">
        <v>58</v>
      </c>
      <c r="AN116" s="414"/>
      <c r="AO116" s="414"/>
      <c r="AP116" s="414"/>
      <c r="AQ116" s="211">
        <v>14.6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609</v>
      </c>
      <c r="AC117" s="469"/>
      <c r="AD117" s="470"/>
      <c r="AE117" s="547" t="s">
        <v>610</v>
      </c>
      <c r="AF117" s="547"/>
      <c r="AG117" s="547"/>
      <c r="AH117" s="547"/>
      <c r="AI117" s="547" t="s">
        <v>611</v>
      </c>
      <c r="AJ117" s="547"/>
      <c r="AK117" s="547"/>
      <c r="AL117" s="547"/>
      <c r="AM117" s="547" t="s">
        <v>612</v>
      </c>
      <c r="AN117" s="547"/>
      <c r="AO117" s="547"/>
      <c r="AP117" s="547"/>
      <c r="AQ117" s="547" t="s">
        <v>613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614</v>
      </c>
      <c r="H154" s="98"/>
      <c r="I154" s="98"/>
      <c r="J154" s="98"/>
      <c r="K154" s="98"/>
      <c r="L154" s="98"/>
      <c r="M154" s="98"/>
      <c r="N154" s="98"/>
      <c r="O154" s="98"/>
      <c r="P154" s="99"/>
      <c r="Q154" s="118" t="s">
        <v>615</v>
      </c>
      <c r="R154" s="98"/>
      <c r="S154" s="98"/>
      <c r="T154" s="98"/>
      <c r="U154" s="98"/>
      <c r="V154" s="98"/>
      <c r="W154" s="98"/>
      <c r="X154" s="98"/>
      <c r="Y154" s="98"/>
      <c r="Z154" s="98"/>
      <c r="AA154" s="286"/>
      <c r="AB154" s="134" t="s">
        <v>595</v>
      </c>
      <c r="AC154" s="135"/>
      <c r="AD154" s="135"/>
      <c r="AE154" s="140" t="s">
        <v>616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617</v>
      </c>
      <c r="AF157" s="98"/>
      <c r="AG157" s="98"/>
      <c r="AH157" s="98"/>
      <c r="AI157" s="98"/>
      <c r="AJ157" s="98"/>
      <c r="AK157" s="98"/>
      <c r="AL157" s="98"/>
      <c r="AM157" s="98"/>
      <c r="AN157" s="98"/>
      <c r="AO157" s="98"/>
      <c r="AP157" s="98"/>
      <c r="AQ157" s="98"/>
      <c r="AR157" s="98"/>
      <c r="AS157" s="98"/>
      <c r="AT157" s="98"/>
      <c r="AU157" s="98"/>
      <c r="AV157" s="98"/>
      <c r="AW157" s="98"/>
      <c r="AX157" s="119"/>
    </row>
    <row r="158" spans="1:50" ht="50.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t="s">
        <v>571</v>
      </c>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t="s">
        <v>572</v>
      </c>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t="s">
        <v>573</v>
      </c>
      <c r="H394" s="98"/>
      <c r="I394" s="98"/>
      <c r="J394" s="98"/>
      <c r="K394" s="98"/>
      <c r="L394" s="98"/>
      <c r="M394" s="98"/>
      <c r="N394" s="98"/>
      <c r="O394" s="98"/>
      <c r="P394" s="99"/>
      <c r="Q394" s="106" t="s">
        <v>574</v>
      </c>
      <c r="R394" s="107"/>
      <c r="S394" s="107"/>
      <c r="T394" s="107"/>
      <c r="U394" s="107"/>
      <c r="V394" s="107"/>
      <c r="W394" s="107"/>
      <c r="X394" s="107"/>
      <c r="Y394" s="107"/>
      <c r="Z394" s="107"/>
      <c r="AA394" s="108"/>
      <c r="AB394" s="134" t="s">
        <v>570</v>
      </c>
      <c r="AC394" s="135"/>
      <c r="AD394" s="135"/>
      <c r="AE394" s="140" t="s">
        <v>575</v>
      </c>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t="s">
        <v>576</v>
      </c>
      <c r="AF397" s="98"/>
      <c r="AG397" s="98"/>
      <c r="AH397" s="98"/>
      <c r="AI397" s="98"/>
      <c r="AJ397" s="98"/>
      <c r="AK397" s="98"/>
      <c r="AL397" s="98"/>
      <c r="AM397" s="98"/>
      <c r="AN397" s="98"/>
      <c r="AO397" s="98"/>
      <c r="AP397" s="98"/>
      <c r="AQ397" s="98"/>
      <c r="AR397" s="98"/>
      <c r="AS397" s="98"/>
      <c r="AT397" s="98"/>
      <c r="AU397" s="98"/>
      <c r="AV397" s="98"/>
      <c r="AW397" s="98"/>
      <c r="AX397" s="119"/>
    </row>
    <row r="398" spans="1:50" ht="55.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t="s">
        <v>577</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thickBo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5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619</v>
      </c>
      <c r="AH703" s="95"/>
      <c r="AI703" s="95"/>
      <c r="AJ703" s="95"/>
      <c r="AK703" s="95"/>
      <c r="AL703" s="95"/>
      <c r="AM703" s="95"/>
      <c r="AN703" s="95"/>
      <c r="AO703" s="95"/>
      <c r="AP703" s="95"/>
      <c r="AQ703" s="95"/>
      <c r="AR703" s="95"/>
      <c r="AS703" s="95"/>
      <c r="AT703" s="95"/>
      <c r="AU703" s="95"/>
      <c r="AV703" s="95"/>
      <c r="AW703" s="95"/>
      <c r="AX703" s="96"/>
    </row>
    <row r="704" spans="1:50" ht="5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580</v>
      </c>
      <c r="AE705" s="714"/>
      <c r="AF705" s="714"/>
      <c r="AG705" s="118" t="s">
        <v>569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44.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554</v>
      </c>
      <c r="AE708" s="604"/>
      <c r="AF708" s="604"/>
      <c r="AG708" s="741" t="s">
        <v>620</v>
      </c>
      <c r="AH708" s="742"/>
      <c r="AI708" s="742"/>
      <c r="AJ708" s="742"/>
      <c r="AK708" s="742"/>
      <c r="AL708" s="742"/>
      <c r="AM708" s="742"/>
      <c r="AN708" s="742"/>
      <c r="AO708" s="742"/>
      <c r="AP708" s="742"/>
      <c r="AQ708" s="742"/>
      <c r="AR708" s="742"/>
      <c r="AS708" s="742"/>
      <c r="AT708" s="742"/>
      <c r="AU708" s="742"/>
      <c r="AV708" s="742"/>
      <c r="AW708" s="742"/>
      <c r="AX708" s="743"/>
    </row>
    <row r="709" spans="1:50" ht="44.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581</v>
      </c>
      <c r="AH709" s="95"/>
      <c r="AI709" s="95"/>
      <c r="AJ709" s="95"/>
      <c r="AK709" s="95"/>
      <c r="AL709" s="95"/>
      <c r="AM709" s="95"/>
      <c r="AN709" s="95"/>
      <c r="AO709" s="95"/>
      <c r="AP709" s="95"/>
      <c r="AQ709" s="95"/>
      <c r="AR709" s="95"/>
      <c r="AS709" s="95"/>
      <c r="AT709" s="95"/>
      <c r="AU709" s="95"/>
      <c r="AV709" s="95"/>
      <c r="AW709" s="95"/>
      <c r="AX709" s="96"/>
    </row>
    <row r="710" spans="1:50" ht="44.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554</v>
      </c>
      <c r="AE710" s="322"/>
      <c r="AF710" s="322"/>
      <c r="AG710" s="94" t="s">
        <v>621</v>
      </c>
      <c r="AH710" s="95"/>
      <c r="AI710" s="95"/>
      <c r="AJ710" s="95"/>
      <c r="AK710" s="95"/>
      <c r="AL710" s="95"/>
      <c r="AM710" s="95"/>
      <c r="AN710" s="95"/>
      <c r="AO710" s="95"/>
      <c r="AP710" s="95"/>
      <c r="AQ710" s="95"/>
      <c r="AR710" s="95"/>
      <c r="AS710" s="95"/>
      <c r="AT710" s="95"/>
      <c r="AU710" s="95"/>
      <c r="AV710" s="95"/>
      <c r="AW710" s="95"/>
      <c r="AX710" s="96"/>
    </row>
    <row r="711" spans="1:50" ht="78"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634</v>
      </c>
      <c r="AH711" s="95"/>
      <c r="AI711" s="95"/>
      <c r="AJ711" s="95"/>
      <c r="AK711" s="95"/>
      <c r="AL711" s="95"/>
      <c r="AM711" s="95"/>
      <c r="AN711" s="95"/>
      <c r="AO711" s="95"/>
      <c r="AP711" s="95"/>
      <c r="AQ711" s="95"/>
      <c r="AR711" s="95"/>
      <c r="AS711" s="95"/>
      <c r="AT711" s="95"/>
      <c r="AU711" s="95"/>
      <c r="AV711" s="95"/>
      <c r="AW711" s="95"/>
      <c r="AX711" s="96"/>
    </row>
    <row r="712" spans="1:50" ht="27.7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554</v>
      </c>
      <c r="AE712" s="782"/>
      <c r="AF712" s="782"/>
      <c r="AG712" s="809" t="s">
        <v>622</v>
      </c>
      <c r="AH712" s="810"/>
      <c r="AI712" s="810"/>
      <c r="AJ712" s="810"/>
      <c r="AK712" s="810"/>
      <c r="AL712" s="810"/>
      <c r="AM712" s="810"/>
      <c r="AN712" s="810"/>
      <c r="AO712" s="810"/>
      <c r="AP712" s="810"/>
      <c r="AQ712" s="810"/>
      <c r="AR712" s="810"/>
      <c r="AS712" s="810"/>
      <c r="AT712" s="810"/>
      <c r="AU712" s="810"/>
      <c r="AV712" s="810"/>
      <c r="AW712" s="810"/>
      <c r="AX712" s="811"/>
    </row>
    <row r="713" spans="1:50" ht="42"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554</v>
      </c>
      <c r="AE713" s="322"/>
      <c r="AF713" s="662"/>
      <c r="AG713" s="94" t="s">
        <v>623</v>
      </c>
      <c r="AH713" s="95"/>
      <c r="AI713" s="95"/>
      <c r="AJ713" s="95"/>
      <c r="AK713" s="95"/>
      <c r="AL713" s="95"/>
      <c r="AM713" s="95"/>
      <c r="AN713" s="95"/>
      <c r="AO713" s="95"/>
      <c r="AP713" s="95"/>
      <c r="AQ713" s="95"/>
      <c r="AR713" s="95"/>
      <c r="AS713" s="95"/>
      <c r="AT713" s="95"/>
      <c r="AU713" s="95"/>
      <c r="AV713" s="95"/>
      <c r="AW713" s="95"/>
      <c r="AX713" s="96"/>
    </row>
    <row r="714" spans="1:50" ht="78.7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624</v>
      </c>
      <c r="AH714" s="736"/>
      <c r="AI714" s="736"/>
      <c r="AJ714" s="736"/>
      <c r="AK714" s="736"/>
      <c r="AL714" s="736"/>
      <c r="AM714" s="736"/>
      <c r="AN714" s="736"/>
      <c r="AO714" s="736"/>
      <c r="AP714" s="736"/>
      <c r="AQ714" s="736"/>
      <c r="AR714" s="736"/>
      <c r="AS714" s="736"/>
      <c r="AT714" s="736"/>
      <c r="AU714" s="736"/>
      <c r="AV714" s="736"/>
      <c r="AW714" s="736"/>
      <c r="AX714" s="737"/>
    </row>
    <row r="715" spans="1:50" ht="36.7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583</v>
      </c>
      <c r="AH715" s="742"/>
      <c r="AI715" s="742"/>
      <c r="AJ715" s="742"/>
      <c r="AK715" s="742"/>
      <c r="AL715" s="742"/>
      <c r="AM715" s="742"/>
      <c r="AN715" s="742"/>
      <c r="AO715" s="742"/>
      <c r="AP715" s="742"/>
      <c r="AQ715" s="742"/>
      <c r="AR715" s="742"/>
      <c r="AS715" s="742"/>
      <c r="AT715" s="742"/>
      <c r="AU715" s="742"/>
      <c r="AV715" s="742"/>
      <c r="AW715" s="742"/>
      <c r="AX715" s="743"/>
    </row>
    <row r="716" spans="1:50" ht="36.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580</v>
      </c>
      <c r="AE716" s="626"/>
      <c r="AF716" s="626"/>
      <c r="AG716" s="94" t="s">
        <v>625</v>
      </c>
      <c r="AH716" s="95"/>
      <c r="AI716" s="95"/>
      <c r="AJ716" s="95"/>
      <c r="AK716" s="95"/>
      <c r="AL716" s="95"/>
      <c r="AM716" s="95"/>
      <c r="AN716" s="95"/>
      <c r="AO716" s="95"/>
      <c r="AP716" s="95"/>
      <c r="AQ716" s="95"/>
      <c r="AR716" s="95"/>
      <c r="AS716" s="95"/>
      <c r="AT716" s="95"/>
      <c r="AU716" s="95"/>
      <c r="AV716" s="95"/>
      <c r="AW716" s="95"/>
      <c r="AX716" s="96"/>
    </row>
    <row r="717" spans="1:50" ht="66.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626</v>
      </c>
      <c r="AH717" s="95"/>
      <c r="AI717" s="95"/>
      <c r="AJ717" s="95"/>
      <c r="AK717" s="95"/>
      <c r="AL717" s="95"/>
      <c r="AM717" s="95"/>
      <c r="AN717" s="95"/>
      <c r="AO717" s="95"/>
      <c r="AP717" s="95"/>
      <c r="AQ717" s="95"/>
      <c r="AR717" s="95"/>
      <c r="AS717" s="95"/>
      <c r="AT717" s="95"/>
      <c r="AU717" s="95"/>
      <c r="AV717" s="95"/>
      <c r="AW717" s="95"/>
      <c r="AX717" s="96"/>
    </row>
    <row r="718" spans="1:50" ht="60"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582</v>
      </c>
      <c r="AE718" s="322"/>
      <c r="AF718" s="322"/>
      <c r="AG718" s="120" t="s">
        <v>584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554</v>
      </c>
      <c r="AE719" s="604"/>
      <c r="AF719" s="604"/>
      <c r="AG719" s="118" t="s">
        <v>635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550</v>
      </c>
      <c r="D721" s="290"/>
      <c r="E721" s="290"/>
      <c r="F721" s="291"/>
      <c r="G721" s="280"/>
      <c r="H721" s="281"/>
      <c r="I721" s="83" t="str">
        <f>IF(OR(G721="　", G721=""), "", "-")</f>
        <v/>
      </c>
      <c r="J721" s="284">
        <v>154</v>
      </c>
      <c r="K721" s="284"/>
      <c r="L721" s="83" t="str">
        <f>IF(M721="","","-")</f>
        <v/>
      </c>
      <c r="M721" s="84"/>
      <c r="N721" s="297" t="s">
        <v>585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550</v>
      </c>
      <c r="D722" s="290"/>
      <c r="E722" s="290"/>
      <c r="F722" s="291"/>
      <c r="G722" s="280"/>
      <c r="H722" s="281"/>
      <c r="I722" s="83" t="str">
        <f t="shared" ref="I722:I725" si="6">IF(OR(G722="　", G722=""), "", "-")</f>
        <v/>
      </c>
      <c r="J722" s="284">
        <v>158</v>
      </c>
      <c r="K722" s="284"/>
      <c r="L722" s="83" t="str">
        <f t="shared" ref="L722:L725" si="7">IF(M722="","","-")</f>
        <v/>
      </c>
      <c r="M722" s="84"/>
      <c r="N722" s="297" t="s">
        <v>627</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t="s">
        <v>550</v>
      </c>
      <c r="D723" s="290"/>
      <c r="E723" s="290"/>
      <c r="F723" s="291"/>
      <c r="G723" s="280" t="s">
        <v>470</v>
      </c>
      <c r="H723" s="281"/>
      <c r="I723" s="83" t="str">
        <f t="shared" si="6"/>
        <v>-</v>
      </c>
      <c r="J723" s="284">
        <v>20</v>
      </c>
      <c r="K723" s="284"/>
      <c r="L723" s="83" t="str">
        <f t="shared" si="7"/>
        <v/>
      </c>
      <c r="M723" s="84"/>
      <c r="N723" s="297" t="s">
        <v>586</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6"/>
        <v/>
      </c>
      <c r="J724" s="284"/>
      <c r="K724" s="284"/>
      <c r="L724" s="83" t="str">
        <f t="shared" si="7"/>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6"/>
        <v/>
      </c>
      <c r="J725" s="285"/>
      <c r="K725" s="285"/>
      <c r="L725" s="85" t="str">
        <f t="shared" si="7"/>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628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c r="F737" s="986"/>
      <c r="G737" s="986"/>
      <c r="H737" s="986"/>
      <c r="I737" s="986"/>
      <c r="J737" s="986"/>
      <c r="K737" s="986"/>
      <c r="L737" s="986"/>
      <c r="M737" s="986"/>
      <c r="N737" s="358" t="s">
        <v>358</v>
      </c>
      <c r="O737" s="358"/>
      <c r="P737" s="358"/>
      <c r="Q737" s="358"/>
      <c r="R737" s="986"/>
      <c r="S737" s="986"/>
      <c r="T737" s="986"/>
      <c r="U737" s="986"/>
      <c r="V737" s="986"/>
      <c r="W737" s="986"/>
      <c r="X737" s="986"/>
      <c r="Y737" s="986"/>
      <c r="Z737" s="986"/>
      <c r="AA737" s="358" t="s">
        <v>359</v>
      </c>
      <c r="AB737" s="358"/>
      <c r="AC737" s="358"/>
      <c r="AD737" s="358"/>
      <c r="AE737" s="986"/>
      <c r="AF737" s="986"/>
      <c r="AG737" s="986"/>
      <c r="AH737" s="986"/>
      <c r="AI737" s="986"/>
      <c r="AJ737" s="986"/>
      <c r="AK737" s="986"/>
      <c r="AL737" s="986"/>
      <c r="AM737" s="986"/>
      <c r="AN737" s="358" t="s">
        <v>360</v>
      </c>
      <c r="AO737" s="358"/>
      <c r="AP737" s="358"/>
      <c r="AQ737" s="358"/>
      <c r="AR737" s="987"/>
      <c r="AS737" s="988"/>
      <c r="AT737" s="988"/>
      <c r="AU737" s="988"/>
      <c r="AV737" s="988"/>
      <c r="AW737" s="988"/>
      <c r="AX737" s="989"/>
      <c r="AY737" s="89"/>
      <c r="AZ737" s="89"/>
    </row>
    <row r="738" spans="1:52" ht="24.75" customHeight="1" x14ac:dyDescent="0.15">
      <c r="A738" s="990" t="s">
        <v>361</v>
      </c>
      <c r="B738" s="203"/>
      <c r="C738" s="203"/>
      <c r="D738" s="204"/>
      <c r="E738" s="986"/>
      <c r="F738" s="986"/>
      <c r="G738" s="986"/>
      <c r="H738" s="986"/>
      <c r="I738" s="986"/>
      <c r="J738" s="986"/>
      <c r="K738" s="986"/>
      <c r="L738" s="986"/>
      <c r="M738" s="986"/>
      <c r="N738" s="358" t="s">
        <v>362</v>
      </c>
      <c r="O738" s="358"/>
      <c r="P738" s="358"/>
      <c r="Q738" s="358"/>
      <c r="R738" s="986" t="s">
        <v>631</v>
      </c>
      <c r="S738" s="986"/>
      <c r="T738" s="986"/>
      <c r="U738" s="986"/>
      <c r="V738" s="986"/>
      <c r="W738" s="986"/>
      <c r="X738" s="986"/>
      <c r="Y738" s="986"/>
      <c r="Z738" s="986"/>
      <c r="AA738" s="358" t="s">
        <v>482</v>
      </c>
      <c r="AB738" s="358"/>
      <c r="AC738" s="358"/>
      <c r="AD738" s="358"/>
      <c r="AE738" s="986" t="s">
        <v>630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181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556</v>
      </c>
      <c r="H781" s="670"/>
      <c r="I781" s="670"/>
      <c r="J781" s="670"/>
      <c r="K781" s="671"/>
      <c r="L781" s="663" t="s">
        <v>629</v>
      </c>
      <c r="M781" s="664"/>
      <c r="N781" s="664"/>
      <c r="O781" s="664"/>
      <c r="P781" s="664"/>
      <c r="Q781" s="664"/>
      <c r="R781" s="664"/>
      <c r="S781" s="664"/>
      <c r="T781" s="664"/>
      <c r="U781" s="664"/>
      <c r="V781" s="664"/>
      <c r="W781" s="664"/>
      <c r="X781" s="665"/>
      <c r="Y781" s="384">
        <v>580</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580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588</v>
      </c>
      <c r="D837" s="340"/>
      <c r="E837" s="340"/>
      <c r="F837" s="340"/>
      <c r="G837" s="340"/>
      <c r="H837" s="340"/>
      <c r="I837" s="340"/>
      <c r="J837" s="341" t="s">
        <v>589</v>
      </c>
      <c r="K837" s="342"/>
      <c r="L837" s="342"/>
      <c r="M837" s="342"/>
      <c r="N837" s="342"/>
      <c r="O837" s="342"/>
      <c r="P837" s="355" t="s">
        <v>629</v>
      </c>
      <c r="Q837" s="343"/>
      <c r="R837" s="343"/>
      <c r="S837" s="343"/>
      <c r="T837" s="343"/>
      <c r="U837" s="343"/>
      <c r="V837" s="343"/>
      <c r="W837" s="343"/>
      <c r="X837" s="343"/>
      <c r="Y837" s="344">
        <v>580</v>
      </c>
      <c r="Z837" s="345"/>
      <c r="AA837" s="345"/>
      <c r="AB837" s="346"/>
      <c r="AC837" s="356" t="s">
        <v>196</v>
      </c>
      <c r="AD837" s="364"/>
      <c r="AE837" s="364"/>
      <c r="AF837" s="364"/>
      <c r="AG837" s="364"/>
      <c r="AH837" s="365" t="s">
        <v>558</v>
      </c>
      <c r="AI837" s="366"/>
      <c r="AJ837" s="366"/>
      <c r="AK837" s="366"/>
      <c r="AL837" s="350" t="s">
        <v>590</v>
      </c>
      <c r="AM837" s="351"/>
      <c r="AN837" s="351"/>
      <c r="AO837" s="352"/>
      <c r="AP837" s="353" t="s">
        <v>569</v>
      </c>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01">
      <formula>IF(RIGHT(TEXT(P14,"0.#"),1)=".",FALSE,TRUE)</formula>
    </cfRule>
    <cfRule type="expression" dxfId="2790" priority="14002">
      <formula>IF(RIGHT(TEXT(P14,"0.#"),1)=".",TRUE,FALSE)</formula>
    </cfRule>
  </conditionalFormatting>
  <conditionalFormatting sqref="AE32">
    <cfRule type="expression" dxfId="2789" priority="13991">
      <formula>IF(RIGHT(TEXT(AE32,"0.#"),1)=".",FALSE,TRUE)</formula>
    </cfRule>
    <cfRule type="expression" dxfId="2788" priority="13992">
      <formula>IF(RIGHT(TEXT(AE32,"0.#"),1)=".",TRUE,FALSE)</formula>
    </cfRule>
  </conditionalFormatting>
  <conditionalFormatting sqref="P18:AX18">
    <cfRule type="expression" dxfId="2787" priority="13877">
      <formula>IF(RIGHT(TEXT(P18,"0.#"),1)=".",FALSE,TRUE)</formula>
    </cfRule>
    <cfRule type="expression" dxfId="2786" priority="13878">
      <formula>IF(RIGHT(TEXT(P18,"0.#"),1)=".",TRUE,FALSE)</formula>
    </cfRule>
  </conditionalFormatting>
  <conditionalFormatting sqref="Y782">
    <cfRule type="expression" dxfId="2785" priority="13873">
      <formula>IF(RIGHT(TEXT(Y782,"0.#"),1)=".",FALSE,TRUE)</formula>
    </cfRule>
    <cfRule type="expression" dxfId="2784" priority="13874">
      <formula>IF(RIGHT(TEXT(Y782,"0.#"),1)=".",TRUE,FALSE)</formula>
    </cfRule>
  </conditionalFormatting>
  <conditionalFormatting sqref="Y791">
    <cfRule type="expression" dxfId="2783" priority="13869">
      <formula>IF(RIGHT(TEXT(Y791,"0.#"),1)=".",FALSE,TRUE)</formula>
    </cfRule>
    <cfRule type="expression" dxfId="2782" priority="13870">
      <formula>IF(RIGHT(TEXT(Y791,"0.#"),1)=".",TRUE,FALSE)</formula>
    </cfRule>
  </conditionalFormatting>
  <conditionalFormatting sqref="Y822:Y829 Y820 Y809:Y816 Y807 Y796:Y803 Y794">
    <cfRule type="expression" dxfId="2781" priority="13651">
      <formula>IF(RIGHT(TEXT(Y794,"0.#"),1)=".",FALSE,TRUE)</formula>
    </cfRule>
    <cfRule type="expression" dxfId="2780" priority="13652">
      <formula>IF(RIGHT(TEXT(Y794,"0.#"),1)=".",TRUE,FALSE)</formula>
    </cfRule>
  </conditionalFormatting>
  <conditionalFormatting sqref="P16:AQ17 P15:AX15 P13:AX13">
    <cfRule type="expression" dxfId="2779" priority="13699">
      <formula>IF(RIGHT(TEXT(P13,"0.#"),1)=".",FALSE,TRUE)</formula>
    </cfRule>
    <cfRule type="expression" dxfId="2778" priority="13700">
      <formula>IF(RIGHT(TEXT(P13,"0.#"),1)=".",TRUE,FALSE)</formula>
    </cfRule>
  </conditionalFormatting>
  <conditionalFormatting sqref="P19:AJ19">
    <cfRule type="expression" dxfId="2777" priority="13697">
      <formula>IF(RIGHT(TEXT(P19,"0.#"),1)=".",FALSE,TRUE)</formula>
    </cfRule>
    <cfRule type="expression" dxfId="2776" priority="13698">
      <formula>IF(RIGHT(TEXT(P19,"0.#"),1)=".",TRUE,FALSE)</formula>
    </cfRule>
  </conditionalFormatting>
  <conditionalFormatting sqref="AE101 AQ101">
    <cfRule type="expression" dxfId="2775" priority="13689">
      <formula>IF(RIGHT(TEXT(AE101,"0.#"),1)=".",FALSE,TRUE)</formula>
    </cfRule>
    <cfRule type="expression" dxfId="2774" priority="13690">
      <formula>IF(RIGHT(TEXT(AE101,"0.#"),1)=".",TRUE,FALSE)</formula>
    </cfRule>
  </conditionalFormatting>
  <conditionalFormatting sqref="Y783:Y790 Y781">
    <cfRule type="expression" dxfId="2773" priority="13675">
      <formula>IF(RIGHT(TEXT(Y781,"0.#"),1)=".",FALSE,TRUE)</formula>
    </cfRule>
    <cfRule type="expression" dxfId="2772" priority="13676">
      <formula>IF(RIGHT(TEXT(Y781,"0.#"),1)=".",TRUE,FALSE)</formula>
    </cfRule>
  </conditionalFormatting>
  <conditionalFormatting sqref="AU782">
    <cfRule type="expression" dxfId="2771" priority="13673">
      <formula>IF(RIGHT(TEXT(AU782,"0.#"),1)=".",FALSE,TRUE)</formula>
    </cfRule>
    <cfRule type="expression" dxfId="2770" priority="13674">
      <formula>IF(RIGHT(TEXT(AU782,"0.#"),1)=".",TRUE,FALSE)</formula>
    </cfRule>
  </conditionalFormatting>
  <conditionalFormatting sqref="AU791">
    <cfRule type="expression" dxfId="2769" priority="13671">
      <formula>IF(RIGHT(TEXT(AU791,"0.#"),1)=".",FALSE,TRUE)</formula>
    </cfRule>
    <cfRule type="expression" dxfId="2768" priority="13672">
      <formula>IF(RIGHT(TEXT(AU791,"0.#"),1)=".",TRUE,FALSE)</formula>
    </cfRule>
  </conditionalFormatting>
  <conditionalFormatting sqref="AU783:AU790 AU781">
    <cfRule type="expression" dxfId="2767" priority="13669">
      <formula>IF(RIGHT(TEXT(AU781,"0.#"),1)=".",FALSE,TRUE)</formula>
    </cfRule>
    <cfRule type="expression" dxfId="2766" priority="13670">
      <formula>IF(RIGHT(TEXT(AU781,"0.#"),1)=".",TRUE,FALSE)</formula>
    </cfRule>
  </conditionalFormatting>
  <conditionalFormatting sqref="Y821 Y808 Y795">
    <cfRule type="expression" dxfId="2765" priority="13655">
      <formula>IF(RIGHT(TEXT(Y795,"0.#"),1)=".",FALSE,TRUE)</formula>
    </cfRule>
    <cfRule type="expression" dxfId="2764" priority="13656">
      <formula>IF(RIGHT(TEXT(Y795,"0.#"),1)=".",TRUE,FALSE)</formula>
    </cfRule>
  </conditionalFormatting>
  <conditionalFormatting sqref="Y830 Y817 Y804">
    <cfRule type="expression" dxfId="2763" priority="13653">
      <formula>IF(RIGHT(TEXT(Y804,"0.#"),1)=".",FALSE,TRUE)</formula>
    </cfRule>
    <cfRule type="expression" dxfId="2762" priority="13654">
      <formula>IF(RIGHT(TEXT(Y804,"0.#"),1)=".",TRUE,FALSE)</formula>
    </cfRule>
  </conditionalFormatting>
  <conditionalFormatting sqref="AU821 AU808 AU795">
    <cfRule type="expression" dxfId="2761" priority="13649">
      <formula>IF(RIGHT(TEXT(AU795,"0.#"),1)=".",FALSE,TRUE)</formula>
    </cfRule>
    <cfRule type="expression" dxfId="2760" priority="13650">
      <formula>IF(RIGHT(TEXT(AU795,"0.#"),1)=".",TRUE,FALSE)</formula>
    </cfRule>
  </conditionalFormatting>
  <conditionalFormatting sqref="AU830 AU817 AU804">
    <cfRule type="expression" dxfId="2759" priority="13647">
      <formula>IF(RIGHT(TEXT(AU804,"0.#"),1)=".",FALSE,TRUE)</formula>
    </cfRule>
    <cfRule type="expression" dxfId="2758" priority="13648">
      <formula>IF(RIGHT(TEXT(AU804,"0.#"),1)=".",TRUE,FALSE)</formula>
    </cfRule>
  </conditionalFormatting>
  <conditionalFormatting sqref="AU822:AU829 AU820 AU809:AU816 AU807 AU796:AU803 AU794">
    <cfRule type="expression" dxfId="2757" priority="13645">
      <formula>IF(RIGHT(TEXT(AU794,"0.#"),1)=".",FALSE,TRUE)</formula>
    </cfRule>
    <cfRule type="expression" dxfId="2756" priority="13646">
      <formula>IF(RIGHT(TEXT(AU794,"0.#"),1)=".",TRUE,FALSE)</formula>
    </cfRule>
  </conditionalFormatting>
  <conditionalFormatting sqref="AM87">
    <cfRule type="expression" dxfId="2755" priority="13299">
      <formula>IF(RIGHT(TEXT(AM87,"0.#"),1)=".",FALSE,TRUE)</formula>
    </cfRule>
    <cfRule type="expression" dxfId="2754" priority="13300">
      <formula>IF(RIGHT(TEXT(AM87,"0.#"),1)=".",TRUE,FALSE)</formula>
    </cfRule>
  </conditionalFormatting>
  <conditionalFormatting sqref="AE55 AI55 AM55 AQ55">
    <cfRule type="expression" dxfId="2753" priority="13367">
      <formula>IF(RIGHT(TEXT(AE55,"0.#"),1)=".",FALSE,TRUE)</formula>
    </cfRule>
    <cfRule type="expression" dxfId="2752" priority="13368">
      <formula>IF(RIGHT(TEXT(AE55,"0.#"),1)=".",TRUE,FALSE)</formula>
    </cfRule>
  </conditionalFormatting>
  <conditionalFormatting sqref="AM34">
    <cfRule type="expression" dxfId="2751" priority="13445">
      <formula>IF(RIGHT(TEXT(AM34,"0.#"),1)=".",FALSE,TRUE)</formula>
    </cfRule>
    <cfRule type="expression" dxfId="2750" priority="13446">
      <formula>IF(RIGHT(TEXT(AM34,"0.#"),1)=".",TRUE,FALSE)</formula>
    </cfRule>
  </conditionalFormatting>
  <conditionalFormatting sqref="AE33">
    <cfRule type="expression" dxfId="2749" priority="13459">
      <formula>IF(RIGHT(TEXT(AE33,"0.#"),1)=".",FALSE,TRUE)</formula>
    </cfRule>
    <cfRule type="expression" dxfId="2748" priority="13460">
      <formula>IF(RIGHT(TEXT(AE33,"0.#"),1)=".",TRUE,FALSE)</formula>
    </cfRule>
  </conditionalFormatting>
  <conditionalFormatting sqref="AE34">
    <cfRule type="expression" dxfId="2747" priority="13457">
      <formula>IF(RIGHT(TEXT(AE34,"0.#"),1)=".",FALSE,TRUE)</formula>
    </cfRule>
    <cfRule type="expression" dxfId="2746" priority="13458">
      <formula>IF(RIGHT(TEXT(AE34,"0.#"),1)=".",TRUE,FALSE)</formula>
    </cfRule>
  </conditionalFormatting>
  <conditionalFormatting sqref="AI34">
    <cfRule type="expression" dxfId="2745" priority="13455">
      <formula>IF(RIGHT(TEXT(AI34,"0.#"),1)=".",FALSE,TRUE)</formula>
    </cfRule>
    <cfRule type="expression" dxfId="2744" priority="13456">
      <formula>IF(RIGHT(TEXT(AI34,"0.#"),1)=".",TRUE,FALSE)</formula>
    </cfRule>
  </conditionalFormatting>
  <conditionalFormatting sqref="AI33">
    <cfRule type="expression" dxfId="2743" priority="13453">
      <formula>IF(RIGHT(TEXT(AI33,"0.#"),1)=".",FALSE,TRUE)</formula>
    </cfRule>
    <cfRule type="expression" dxfId="2742" priority="13454">
      <formula>IF(RIGHT(TEXT(AI33,"0.#"),1)=".",TRUE,FALSE)</formula>
    </cfRule>
  </conditionalFormatting>
  <conditionalFormatting sqref="AI32">
    <cfRule type="expression" dxfId="2741" priority="13451">
      <formula>IF(RIGHT(TEXT(AI32,"0.#"),1)=".",FALSE,TRUE)</formula>
    </cfRule>
    <cfRule type="expression" dxfId="2740" priority="13452">
      <formula>IF(RIGHT(TEXT(AI32,"0.#"),1)=".",TRUE,FALSE)</formula>
    </cfRule>
  </conditionalFormatting>
  <conditionalFormatting sqref="AM32">
    <cfRule type="expression" dxfId="2739" priority="13449">
      <formula>IF(RIGHT(TEXT(AM32,"0.#"),1)=".",FALSE,TRUE)</formula>
    </cfRule>
    <cfRule type="expression" dxfId="2738" priority="13450">
      <formula>IF(RIGHT(TEXT(AM32,"0.#"),1)=".",TRUE,FALSE)</formula>
    </cfRule>
  </conditionalFormatting>
  <conditionalFormatting sqref="AM33">
    <cfRule type="expression" dxfId="2737" priority="13447">
      <formula>IF(RIGHT(TEXT(AM33,"0.#"),1)=".",FALSE,TRUE)</formula>
    </cfRule>
    <cfRule type="expression" dxfId="2736" priority="13448">
      <formula>IF(RIGHT(TEXT(AM33,"0.#"),1)=".",TRUE,FALSE)</formula>
    </cfRule>
  </conditionalFormatting>
  <conditionalFormatting sqref="AQ32:AQ34">
    <cfRule type="expression" dxfId="2735" priority="13439">
      <formula>IF(RIGHT(TEXT(AQ32,"0.#"),1)=".",FALSE,TRUE)</formula>
    </cfRule>
    <cfRule type="expression" dxfId="2734" priority="13440">
      <formula>IF(RIGHT(TEXT(AQ32,"0.#"),1)=".",TRUE,FALSE)</formula>
    </cfRule>
  </conditionalFormatting>
  <conditionalFormatting sqref="AU32:AU34">
    <cfRule type="expression" dxfId="2733" priority="13437">
      <formula>IF(RIGHT(TEXT(AU32,"0.#"),1)=".",FALSE,TRUE)</formula>
    </cfRule>
    <cfRule type="expression" dxfId="2732" priority="13438">
      <formula>IF(RIGHT(TEXT(AU32,"0.#"),1)=".",TRUE,FALSE)</formula>
    </cfRule>
  </conditionalFormatting>
  <conditionalFormatting sqref="AE53">
    <cfRule type="expression" dxfId="2731" priority="13371">
      <formula>IF(RIGHT(TEXT(AE53,"0.#"),1)=".",FALSE,TRUE)</formula>
    </cfRule>
    <cfRule type="expression" dxfId="2730" priority="13372">
      <formula>IF(RIGHT(TEXT(AE53,"0.#"),1)=".",TRUE,FALSE)</formula>
    </cfRule>
  </conditionalFormatting>
  <conditionalFormatting sqref="AE54">
    <cfRule type="expression" dxfId="2729" priority="13369">
      <formula>IF(RIGHT(TEXT(AE54,"0.#"),1)=".",FALSE,TRUE)</formula>
    </cfRule>
    <cfRule type="expression" dxfId="2728" priority="13370">
      <formula>IF(RIGHT(TEXT(AE54,"0.#"),1)=".",TRUE,FALSE)</formula>
    </cfRule>
  </conditionalFormatting>
  <conditionalFormatting sqref="AI54">
    <cfRule type="expression" dxfId="2727" priority="13363">
      <formula>IF(RIGHT(TEXT(AI54,"0.#"),1)=".",FALSE,TRUE)</formula>
    </cfRule>
    <cfRule type="expression" dxfId="2726" priority="13364">
      <formula>IF(RIGHT(TEXT(AI54,"0.#"),1)=".",TRUE,FALSE)</formula>
    </cfRule>
  </conditionalFormatting>
  <conditionalFormatting sqref="AI53">
    <cfRule type="expression" dxfId="2725" priority="13361">
      <formula>IF(RIGHT(TEXT(AI53,"0.#"),1)=".",FALSE,TRUE)</formula>
    </cfRule>
    <cfRule type="expression" dxfId="2724" priority="13362">
      <formula>IF(RIGHT(TEXT(AI53,"0.#"),1)=".",TRUE,FALSE)</formula>
    </cfRule>
  </conditionalFormatting>
  <conditionalFormatting sqref="AM53">
    <cfRule type="expression" dxfId="2723" priority="13359">
      <formula>IF(RIGHT(TEXT(AM53,"0.#"),1)=".",FALSE,TRUE)</formula>
    </cfRule>
    <cfRule type="expression" dxfId="2722" priority="13360">
      <formula>IF(RIGHT(TEXT(AM53,"0.#"),1)=".",TRUE,FALSE)</formula>
    </cfRule>
  </conditionalFormatting>
  <conditionalFormatting sqref="AM54">
    <cfRule type="expression" dxfId="2721" priority="13357">
      <formula>IF(RIGHT(TEXT(AM54,"0.#"),1)=".",FALSE,TRUE)</formula>
    </cfRule>
    <cfRule type="expression" dxfId="2720" priority="13358">
      <formula>IF(RIGHT(TEXT(AM54,"0.#"),1)=".",TRUE,FALSE)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4">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704" max="49" man="1"/>
    <brk id="838" max="49" man="1"/>
    <brk id="839"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L9" sqref="L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554</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t="s">
        <v>554</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ＯＤＡ</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1"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4"/>
  <sheetViews>
    <sheetView view="pageBreakPreview" zoomScale="60" zoomScaleNormal="100" workbookViewId="0">
      <selection activeCell="D9" sqref="D9"/>
    </sheetView>
  </sheetViews>
  <sheetFormatPr defaultRowHeight="13.5" x14ac:dyDescent="0.15"/>
  <cols>
    <col min="1" max="1" width="1.25" customWidth="1"/>
    <col min="2" max="2" width="12.5" customWidth="1"/>
    <col min="3" max="3" width="14.125" customWidth="1"/>
    <col min="4" max="5" width="37.5" customWidth="1"/>
  </cols>
  <sheetData>
    <row r="2" spans="1:5" ht="18" x14ac:dyDescent="0.15">
      <c r="A2" s="58"/>
      <c r="B2" s="1060" t="s">
        <v>638</v>
      </c>
      <c r="C2" s="1060"/>
      <c r="D2" s="1060"/>
      <c r="E2" s="1060"/>
    </row>
    <row r="3" spans="1:5" ht="15" thickBot="1" x14ac:dyDescent="0.2">
      <c r="A3" s="58"/>
      <c r="B3" s="1061"/>
      <c r="C3" s="1061"/>
      <c r="D3" s="1061"/>
      <c r="E3" s="1061"/>
    </row>
    <row r="4" spans="1:5" x14ac:dyDescent="0.15">
      <c r="B4" s="1062" t="s">
        <v>639</v>
      </c>
      <c r="C4" s="1063"/>
      <c r="D4" s="1063"/>
      <c r="E4" s="1064"/>
    </row>
    <row r="5" spans="1:5" ht="13.5" customHeight="1" x14ac:dyDescent="0.15">
      <c r="B5" s="1065" t="s">
        <v>640</v>
      </c>
      <c r="C5" s="1066" t="s">
        <v>641</v>
      </c>
      <c r="D5" s="1067" t="s">
        <v>642</v>
      </c>
      <c r="E5" s="1068" t="s">
        <v>643</v>
      </c>
    </row>
    <row r="6" spans="1:5" ht="27" customHeight="1" x14ac:dyDescent="0.15">
      <c r="B6" s="1069" t="s">
        <v>644</v>
      </c>
      <c r="C6" s="1070" t="s">
        <v>645</v>
      </c>
      <c r="D6" s="1071"/>
      <c r="E6" s="1072"/>
    </row>
    <row r="7" spans="1:5" ht="81" x14ac:dyDescent="0.15">
      <c r="B7" s="1073" t="s">
        <v>646</v>
      </c>
      <c r="C7" s="1074" t="s">
        <v>647</v>
      </c>
      <c r="D7" s="1075" t="s">
        <v>648</v>
      </c>
      <c r="E7" s="1076" t="s">
        <v>649</v>
      </c>
    </row>
    <row r="8" spans="1:5" x14ac:dyDescent="0.15">
      <c r="B8" s="1077" t="s">
        <v>650</v>
      </c>
      <c r="C8" s="1078" t="s">
        <v>651</v>
      </c>
      <c r="D8" s="1079"/>
      <c r="E8" s="1080"/>
    </row>
    <row r="9" spans="1:5" ht="94.5" x14ac:dyDescent="0.15">
      <c r="B9" s="1081" t="s">
        <v>652</v>
      </c>
      <c r="C9" s="1082" t="s">
        <v>653</v>
      </c>
      <c r="D9" s="1083" t="s">
        <v>654</v>
      </c>
      <c r="E9" s="1076" t="s">
        <v>655</v>
      </c>
    </row>
    <row r="10" spans="1:5" x14ac:dyDescent="0.15">
      <c r="B10" s="1084" t="s">
        <v>656</v>
      </c>
      <c r="C10" s="1085" t="s">
        <v>657</v>
      </c>
      <c r="D10" s="1079"/>
      <c r="E10" s="1080"/>
    </row>
    <row r="11" spans="1:5" ht="135" x14ac:dyDescent="0.15">
      <c r="B11" s="1086" t="s">
        <v>652</v>
      </c>
      <c r="C11" s="1087" t="s">
        <v>653</v>
      </c>
      <c r="D11" s="1087" t="s">
        <v>658</v>
      </c>
      <c r="E11" s="1088" t="s">
        <v>659</v>
      </c>
    </row>
    <row r="12" spans="1:5" x14ac:dyDescent="0.15">
      <c r="B12" s="1089" t="s">
        <v>660</v>
      </c>
      <c r="C12" s="1090" t="s">
        <v>661</v>
      </c>
      <c r="D12" s="1091"/>
      <c r="E12" s="1092"/>
    </row>
    <row r="13" spans="1:5" x14ac:dyDescent="0.15">
      <c r="B13" s="1086"/>
      <c r="C13" s="1087"/>
      <c r="D13" s="1087"/>
      <c r="E13" s="1088"/>
    </row>
    <row r="14" spans="1:5" ht="14.25" thickBot="1" x14ac:dyDescent="0.2">
      <c r="B14" s="1093"/>
      <c r="C14" s="1094"/>
      <c r="D14" s="1095"/>
      <c r="E14" s="1096"/>
    </row>
  </sheetData>
  <mergeCells count="4">
    <mergeCell ref="B2:E2"/>
    <mergeCell ref="B4:E4"/>
    <mergeCell ref="D5:D6"/>
    <mergeCell ref="E5:E6"/>
  </mergeCells>
  <phoneticPr fontId="5"/>
  <pageMargins left="0.7" right="0.7" top="0.75" bottom="0.75" header="0.3" footer="0.3"/>
  <pageSetup paperSize="9" scale="86"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拠出金専用シート</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2018-06-20T04:45:38Z</cp:lastPrinted>
  <dcterms:created xsi:type="dcterms:W3CDTF">2012-03-13T00:50:25Z</dcterms:created>
  <dcterms:modified xsi:type="dcterms:W3CDTF">2018-07-10T04:18:47Z</dcterms:modified>
</cp:coreProperties>
</file>