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<sst xmlns="http://schemas.openxmlformats.org/spreadsheetml/2006/main" count="2912" uniqueCount="644">
  <si>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</si>
  <si>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</si>
  <si>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</si>
  <si>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</si>
  <si>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</si>
  <si>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</si>
  <si>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</si>
  <si>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</si>
  <si>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</si>
  <si>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</si>
  <si>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</si>
  <si>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</si>
  <si>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</si>
  <si>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</si>
  <si>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</si>
  <si>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</si>
  <si>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</si>
  <si>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</si>
  <si>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</si>
  <si>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</si>
  <si>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</si>
  <si>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</si>
  <si>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</si>
  <si>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</si>
  <si>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</si>
  <si>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</si>
  <si>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</si>
  <si>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</si>
  <si>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</si>
  <si>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</si>
  <si>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</si>
  <si>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</si>
  <si>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</si>
  <si>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</si>
  <si>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</si>
  <si>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</si>
  <si>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</si>
  <si>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</si>
  <si>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</si>
  <si>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</si>
  <si>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</si>
  <si>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</si>
  <si>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</si>
  <si>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</si>
  <si>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</si>
  <si>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</si>
  <si>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</si>
  <si>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</si>
  <si>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</si>
  <si>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</si>
  <si>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</si>
  <si>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</si>
  <si>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</si>
  <si>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</si>
  <si>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</si>
  <si>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</si>
  <si>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</si>
  <si>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</si>
  <si>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</si>
  <si>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</si>
  <si>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</si>
  <si>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</si>
  <si>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</si>
  <si>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</si>
  <si>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</si>
  <si>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</si>
  <si>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</si>
  <si>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</si>
  <si>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</si>
  <si>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</si>
  <si>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</si>
  <si>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</si>
  <si>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</si>
  <si>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</si>
  <si>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</si>
  <si>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</si>
  <si>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</si>
  <si>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</si>
  <si>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</si>
  <si>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</si>
  <si>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</si>
  <si>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</si>
  <si>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</si>
  <si>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</si>
  <si>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</si>
  <si>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</si>
  <si>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</si>
  <si>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</si>
  <si>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</si>
  <si>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</si>
  <si>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</si>
  <si>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</si>
  <si>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</si>
  <si>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</si>
  <si>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</si>
  <si>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</si>
  <si>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</si>
  <si>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</si>
  <si>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</si>
  <si>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</si>
  <si>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</si>
  <si>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</si>
  <si>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</si>
  <si>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</si>
  <si>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</si>
  <si>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</si>
  <si>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</si>
  <si>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</si>
  <si>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</si>
  <si>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</si>
  <si>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</si>
  <si>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</si>
  <si>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</si>
  <si>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</si>
  <si>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</si>
  <si>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</si>
  <si>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</si>
  <si>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</si>
  <si>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</si>
  <si>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</si>
  <si>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</si>
  <si>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</si>
  <si>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</si>
  <si>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</si>
  <si>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</si>
  <si>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</si>
  <si>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</si>
  <si>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</si>
  <si>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</si>
  <si>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</si>
  <si>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</si>
  <si>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</si>
  <si>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</si>
  <si>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</si>
  <si>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</si>
  <si>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</si>
  <si>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</si>
  <si>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</si>
  <si>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</si>
  <si>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</si>
  <si>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</si>
  <si>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</si>
  <si>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</si>
  <si>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</si>
  <si>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</si>
  <si>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</si>
  <si>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</si>
  <si>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</si>
  <si>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</si>
  <si>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</si>
  <si>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</si>
  <si>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</si>
  <si>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</si>
  <si>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</si>
  <si>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</si>
  <si>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</si>
  <si>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</si>
  <si>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</si>
  <si>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</si>
  <si>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</si>
  <si>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</si>
  <si>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</si>
  <si>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</si>
  <si>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</si>
  <si>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</si>
  <si>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</si>
  <si>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</si>
  <si>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</si>
  <si>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</si>
  <si>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</si>
  <si>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</si>
  <si>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</si>
  <si>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</si>
  <si>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</si>
  <si>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</si>
  <si>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</si>
  <si>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</si>
  <si>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</si>
  <si>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</si>
  <si>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</si>
  <si>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</si>
  <si>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</si>
  <si>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</si>
  <si>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</si>
  <si>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</si>
  <si>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</si>
  <si>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</si>
  <si>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</si>
  <si>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</si>
  <si>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</si>
  <si>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</si>
  <si>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</si>
  <si>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</si>
  <si>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</si>
  <si>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</si>
  <si>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</si>
  <si>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</si>
  <si>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</si>
  <si>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</si>
  <si>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</si>
  <si>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</si>
  <si>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</si>
  <si>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</si>
  <si>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</si>
  <si>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</si>
  <si>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</si>
  <si>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</si>
  <si>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</si>
  <si>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</si>
  <si>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</si>
  <si>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</si>
  <si>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</si>
  <si>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</si>
  <si>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</si>
  <si>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</si>
  <si>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</si>
  <si>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</si>
  <si>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</si>
  <si>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</si>
  <si>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</si>
  <si>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</si>
  <si>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</si>
  <si>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</si>
  <si>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</si>
  <si>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</si>
  <si>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</si>
  <si>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</si>
  <si>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</si>
  <si>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</si>
  <si>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</si>
  <si>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</si>
  <si>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</si>
  <si>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</si>
  <si>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</si>
  <si>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</si>
  <si>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</si>
  <si>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</si>
  <si>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</si>
  <si>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</si>
  <si>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</si>
  <si>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</si>
  <si>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</si>
  <si>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</si>
  <si>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</si>
  <si>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</si>
  <si>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</si>
  <si>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</si>
  <si>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</si>
  <si>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</si>
  <si>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</si>
  <si>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</si>
  <si>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</si>
  <si>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</si>
  <si>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</si>
  <si>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</si>
  <si>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</si>
  <si>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</si>
  <si>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</si>
  <si>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</si>
  <si>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</si>
  <si>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</si>
  <si>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</si>
  <si>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</si>
  <si>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</si>
  <si>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</si>
  <si>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</si>
  <si>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</si>
  <si>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</si>
  <si>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</si>
  <si>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</si>
  <si>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</si>
  <si>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</si>
  <si>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</si>
  <si>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</si>
  <si>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</si>
  <si>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</si>
  <si>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</si>
  <si>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</si>
  <si>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</si>
  <si>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</si>
  <si>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</si>
  <si>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</si>
  <si>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</si>
  <si>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</si>
  <si>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</si>
  <si>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</si>
  <si>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</si>
  <si>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</si>
  <si>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</si>
  <si>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</si>
  <si>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</si>
  <si>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</si>
  <si>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</si>
  <si>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</si>
  <si>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</si>
  <si>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</si>
  <si>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</si>
  <si>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</si>
  <si>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</si>
  <si>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</si>
  <si>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</si>
  <si>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</si>
  <si>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</si>
  <si>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</si>
  <si>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</si>
  <si>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</si>
  <si>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</si>
  <si>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</si>
  <si>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</si>
  <si>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</si>
  <si>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</si>
  <si>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</si>
  <si>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</si>
  <si>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</si>
  <si>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</si>
  <si>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</si>
  <si>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</si>
  <si>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</si>
  <si>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</si>
  <si>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</si>
  <si>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</si>
  <si>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</si>
  <si>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</si>
  <si>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</si>
  <si>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</si>
  <si>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</si>
  <si>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</si>
  <si>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</si>
  <si>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</si>
  <si>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</si>
  <si>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</si>
  <si>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</si>
  <si>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</si>
  <si>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</si>
  <si>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</si>
  <si>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</si>
  <si>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</si>
  <si>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</si>
  <si>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</si>
  <si>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</si>
  <si>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</si>
  <si>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</si>
  <si>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</si>
  <si>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</si>
  <si>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</si>
  <si>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</si>
  <si>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</si>
  <si>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</si>
  <si>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</si>
  <si>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</si>
  <si>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</si>
  <si>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</si>
  <si>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</si>
  <si>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</si>
  <si>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</si>
  <si>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</si>
  <si>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</si>
  <si>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</si>
  <si>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</si>
  <si>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</si>
  <si>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</si>
  <si>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</si>
  <si>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</si>
  <si>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</si>
  <si>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</si>
  <si>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</si>
  <si>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</si>
  <si>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</si>
  <si>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</si>
  <si>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</si>
  <si>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</si>
  <si>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</si>
  <si>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</si>
  <si>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</si>
  <si>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</si>
  <si>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</si>
  <si>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</si>
  <si>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</si>
  <si>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</si>
  <si>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</si>
  <si>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</si>
  <si>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</si>
  <si>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</si>
  <si>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</si>
  <si>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</si>
  <si>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</si>
  <si>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</si>
  <si>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</si>
  <si>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</si>
  <si>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</si>
  <si>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</si>
  <si>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</si>
  <si>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</si>
  <si>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</si>
  <si>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</si>
  <si>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</si>
  <si>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</si>
  <si>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</si>
  <si>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</si>
  <si>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</si>
  <si>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</si>
  <si>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</si>
  <si>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</si>
  <si>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</si>
  <si>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</si>
  <si>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</si>
  <si>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</si>
  <si>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</si>
  <si>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</si>
  <si>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</si>
  <si>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</si>
  <si>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</si>
  <si>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</si>
  <si>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</si>
  <si>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</si>
  <si>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</si>
  <si>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</si>
  <si>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</si>
  <si>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</si>
  <si>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</si>
  <si>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</si>
  <si>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</si>
  <si>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</si>
  <si>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</si>
  <si>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</si>
  <si>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</si>
  <si>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</si>
  <si>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</si>
  <si>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</si>
  <si>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</si>
  <si>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</si>
  <si>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</si>
  <si>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</si>
  <si>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</si>
  <si>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</si>
  <si>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</si>
  <si>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</si>
  <si>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</si>
  <si>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</si>
  <si>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</si>
  <si>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</si>
  <si>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</si>
  <si>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</si>
  <si>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</si>
  <si>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</si>
  <si>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</si>
  <si>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</si>
  <si>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</si>
  <si>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</si>
  <si>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</si>
  <si>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</si>
  <si>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</si>
  <si>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</si>
  <si>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</si>
  <si>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</si>
  <si>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</si>
  <si>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</si>
  <si>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</si>
  <si>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</si>
  <si>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</si>
  <si>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</si>
  <si>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</si>
  <si>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</si>
  <si>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</si>
  <si>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</si>
  <si>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</si>
  <si>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</si>
  <si>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</si>
  <si>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</si>
  <si>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</si>
  <si>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</si>
  <si>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</si>
  <si>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</si>
  <si>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</si>
  <si>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</si>
  <si>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</si>
  <si>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</si>
  <si>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</si>
  <si>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</si>
  <si>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</si>
  <si>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</si>
  <si>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</si>
  <si>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</si>
  <si>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</si>
  <si>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</si>
  <si>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</si>
  <si>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</si>
  <si>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</si>
  <si>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</si>
  <si>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</si>
  <si>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</si>
  <si>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</si>
  <si>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</si>
  <si>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</si>
  <si>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</si>
  <si>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</si>
  <si>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</si>
  <si>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</si>
  <si>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</si>
  <si>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</si>
  <si>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</si>
  <si>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</si>
  <si>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</si>
  <si>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</si>
  <si>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</si>
  <si>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</si>
  <si>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</si>
  <si>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</si>
  <si>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</si>
  <si>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</si>
  <si>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</si>
  <si>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</si>
  <si>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</si>
  <si>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</si>
  <si>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</si>
  <si>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</si>
  <si>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</si>
  <si>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</si>
  <si>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</si>
  <si>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</si>
  <si>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</si>
  <si>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</si>
  <si>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</si>
  <si>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</si>
  <si>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</si>
  <si>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</si>
  <si>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</si>
  <si>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</si>
  <si>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</si>
  <si>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</si>
  <si>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</si>
  <si>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</si>
  <si>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</si>
  <si>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</si>
  <si>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</si>
  <si>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</si>
  <si>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</si>
  <si>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</si>
  <si>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</si>
  <si>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</si>
  <si>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</si>
  <si>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</si>
  <si>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</si>
  <si>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</si>
  <si>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</si>
  <si>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</si>
  <si>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</si>
  <si>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</si>
  <si>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</si>
  <si>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</si>
  <si>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</si>
  <si>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phoneticPr fontId="5"/>
  </si>
  <si>
    <t>国連企画調整課</t>
    <phoneticPr fontId="5"/>
  </si>
  <si>
    <t>課長　三宅　浩史</t>
    <phoneticPr fontId="5"/>
  </si>
  <si>
    <t>○</t>
  </si>
  <si>
    <t>外務省設置法第４条第３項</t>
    <phoneticPr fontId="5"/>
  </si>
  <si>
    <t>各国際機関との派遣取り決め
国連財政規則第６条，第７条
第３２回国連経社理決議８４９（XXXII)</t>
    <phoneticPr fontId="5"/>
  </si>
  <si>
    <t>-</t>
  </si>
  <si>
    <t>-</t>
    <phoneticPr fontId="5"/>
  </si>
  <si>
    <t>-</t>
    <phoneticPr fontId="5"/>
  </si>
  <si>
    <t>-</t>
    <phoneticPr fontId="5"/>
  </si>
  <si>
    <t>派遣経費</t>
    <phoneticPr fontId="5"/>
  </si>
  <si>
    <t>国連関係機関における邦人職員数</t>
    <phoneticPr fontId="5"/>
  </si>
  <si>
    <t>人</t>
    <rPh sb="0" eb="1">
      <t>ヒト</t>
    </rPh>
    <phoneticPr fontId="5"/>
  </si>
  <si>
    <t>-</t>
    <phoneticPr fontId="5"/>
  </si>
  <si>
    <t>-</t>
    <phoneticPr fontId="5"/>
  </si>
  <si>
    <t>外務省（国際機関人事センター）から国連関係機関への照会結果。</t>
    <phoneticPr fontId="5"/>
  </si>
  <si>
    <t>JPO派遣者の派遣後の国際機関への採用率の向上</t>
    <phoneticPr fontId="5"/>
  </si>
  <si>
    <t>外務省（国際機関人事センター）による調査。</t>
    <phoneticPr fontId="5"/>
  </si>
  <si>
    <t>％</t>
    <phoneticPr fontId="5"/>
  </si>
  <si>
    <t>％</t>
    <phoneticPr fontId="5"/>
  </si>
  <si>
    <t>-</t>
    <phoneticPr fontId="5"/>
  </si>
  <si>
    <t>-</t>
    <phoneticPr fontId="5"/>
  </si>
  <si>
    <t>日本人職員総数に占める幹部日本人職員</t>
    <phoneticPr fontId="5"/>
  </si>
  <si>
    <t>％</t>
    <phoneticPr fontId="5"/>
  </si>
  <si>
    <t>外務省国連企画調整課国際機関人事センターが，在外公館を通じて，国連関係機関から取り寄せたデータを集約したもの及び国連統計資料。</t>
    <phoneticPr fontId="5"/>
  </si>
  <si>
    <t>JPO派遣者数</t>
    <phoneticPr fontId="5"/>
  </si>
  <si>
    <t>JPO派遣経費総額／JPO派遣者数</t>
    <phoneticPr fontId="5"/>
  </si>
  <si>
    <t>百万円</t>
    <phoneticPr fontId="5"/>
  </si>
  <si>
    <t>1,646百万円/100人</t>
    <phoneticPr fontId="5"/>
  </si>
  <si>
    <t>2,000百万円/133人</t>
    <phoneticPr fontId="5"/>
  </si>
  <si>
    <t>基本目標Ⅶ　分担金・拠出金</t>
    <phoneticPr fontId="5"/>
  </si>
  <si>
    <t>施策Ⅶ－１　国際機関を通じた政務及び安全保障分野に係る国際貢献</t>
    <phoneticPr fontId="5"/>
  </si>
  <si>
    <t>国際機関で勤務する日本人職員数</t>
    <phoneticPr fontId="5"/>
  </si>
  <si>
    <t>国際機関における日本人職員増強に向けた取組の推進</t>
    <phoneticPr fontId="5"/>
  </si>
  <si>
    <t>-</t>
    <phoneticPr fontId="5"/>
  </si>
  <si>
    <t>-</t>
    <phoneticPr fontId="5"/>
  </si>
  <si>
    <t>-</t>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</si>
  <si>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</si>
  <si>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t>
  </si>
  <si>
    <t>無</t>
  </si>
  <si>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</si>
  <si>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</si>
  <si>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国際機関幹部職員増強拠出金</t>
    <phoneticPr fontId="5"/>
  </si>
  <si>
    <t>88</t>
    <phoneticPr fontId="5"/>
  </si>
  <si>
    <t>94</t>
    <phoneticPr fontId="5"/>
  </si>
  <si>
    <t>115</t>
    <phoneticPr fontId="5"/>
  </si>
  <si>
    <t>152</t>
    <phoneticPr fontId="5"/>
  </si>
  <si>
    <t>国際機関に対して，財政的・政策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rPh sb="13" eb="16">
      <t>セイサクテキ</t>
    </rPh>
    <rPh sb="131" eb="133">
      <t>ノウリョク</t>
    </rPh>
    <rPh sb="134" eb="136">
      <t>シシツ</t>
    </rPh>
    <phoneticPr fontId="5"/>
  </si>
  <si>
    <t>2,302百万円/141人</t>
    <rPh sb="5" eb="6">
      <t>ヒャク</t>
    </rPh>
    <rPh sb="6" eb="8">
      <t>マンエン</t>
    </rPh>
    <rPh sb="12" eb="13">
      <t>ニン</t>
    </rPh>
    <phoneticPr fontId="5"/>
  </si>
  <si>
    <t>人</t>
    <rPh sb="0" eb="1">
      <t>ニン</t>
    </rPh>
    <phoneticPr fontId="5"/>
  </si>
  <si>
    <t>１（１）国際社会における日本のプレゼンスを強化するべく国際機関（特に，我が国の外交上，重要な国際機関）に対する人的貢献を推進するため，引き続きJPO派遣制度を通じて優秀な若手日本人を国際機関に送り込み，その定着を図る。
（２）英文履歴書（CV）・面接対策や在外公館を通じた支援を実施し，国連関係機関で勤務する日本人職員（専門職以上）を増加させる。
２（１）在外公館においては，JPO経験者を含む日本人職員が組織内の意思決定に関与できるよう国際機関内のしかるべきポストに登用されるよう，国際機関への働きかけなどの支援を実施する。
（２）在外公館において，JPO又はJPO経験者と連携して国際会議やプロジェクトの立案や実施を行う。
（３）活躍を見込める外部有識者を積極的に発掘し，JPOとして派遣する。特に今まで派遣が少ない分野（管理部門，法務部門，会計部門など）の派遣を拡大する。
（４）なるべく多くの現役JPOがJPO終了後も国際機関で活躍出来るよう履歴書（CV）や面接の対策を実施するなど，支援を強化する。</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</si>
  <si>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rPh sb="161" eb="163">
      <t>ハンスウ</t>
    </rPh>
    <rPh sb="164" eb="165">
      <t>ノボ</t>
    </rPh>
    <phoneticPr fontId="5"/>
  </si>
  <si>
    <t>給与にかかる部分は国際機関が定める規則に基づき決定されているものであり我が国のみが削減することはできない。なお，当該規則の決定には，我が国の考えが反映されるように努めている。</t>
    <phoneticPr fontId="5"/>
  </si>
  <si>
    <t>国際機関職員派遣信託基金（JPO)拠出金</t>
    <phoneticPr fontId="5"/>
  </si>
  <si>
    <t>1,925百万円/149人</t>
    <rPh sb="5" eb="6">
      <t>ヒャク</t>
    </rPh>
    <rPh sb="6" eb="8">
      <t>マンエン</t>
    </rPh>
    <rPh sb="12" eb="13">
      <t>ニン</t>
    </rPh>
    <phoneticPr fontId="5"/>
  </si>
  <si>
    <t>-</t>
    <phoneticPr fontId="5"/>
  </si>
  <si>
    <t>-</t>
    <phoneticPr fontId="5"/>
  </si>
  <si>
    <t>-</t>
    <phoneticPr fontId="5"/>
  </si>
  <si>
    <t>日本人職員（ＪＰＯ派遣者）受け入れ</t>
    <phoneticPr fontId="5"/>
  </si>
  <si>
    <t>-</t>
    <phoneticPr fontId="5"/>
  </si>
  <si>
    <t>-</t>
    <phoneticPr fontId="5"/>
  </si>
  <si>
    <t>-</t>
    <phoneticPr fontId="5"/>
  </si>
  <si>
    <t>-</t>
    <phoneticPr fontId="5"/>
  </si>
  <si>
    <t>国連児童基金（ＵＮＩＣＥＦ）</t>
    <phoneticPr fontId="5"/>
  </si>
  <si>
    <t>国連開発計画（ＵＮＤＰ）</t>
    <phoneticPr fontId="5"/>
  </si>
  <si>
    <t>国際連合（ＵＮ）</t>
    <phoneticPr fontId="5"/>
  </si>
  <si>
    <t>国連難民高等弁務官事務所（ＵＮＨＣＲ）</t>
    <phoneticPr fontId="5"/>
  </si>
  <si>
    <t>国際移住機関（ＩＯＭ）</t>
    <phoneticPr fontId="5"/>
  </si>
  <si>
    <t>経済協力開発機構（OECD)</t>
    <phoneticPr fontId="5"/>
  </si>
  <si>
    <t>国際刑事裁判所（ICC)</t>
    <phoneticPr fontId="5"/>
  </si>
  <si>
    <t>国連食糧農業機関（ＦＡＯ）</t>
    <phoneticPr fontId="5"/>
  </si>
  <si>
    <t>派遣経費</t>
    <rPh sb="0" eb="2">
      <t>ハケン</t>
    </rPh>
    <rPh sb="2" eb="4">
      <t>ケイヒ</t>
    </rPh>
    <phoneticPr fontId="25"/>
  </si>
  <si>
    <t>邦人職員(JPO)派遣費(給与，研修費等)</t>
    <rPh sb="0" eb="2">
      <t>ホウジン</t>
    </rPh>
    <rPh sb="2" eb="4">
      <t>ショクイン</t>
    </rPh>
    <rPh sb="9" eb="12">
      <t>ハケンヒ</t>
    </rPh>
    <rPh sb="13" eb="15">
      <t>キュウヨ</t>
    </rPh>
    <rPh sb="16" eb="19">
      <t>ケンシュウヒ</t>
    </rPh>
    <rPh sb="19" eb="20">
      <t>トウ</t>
    </rPh>
    <phoneticPr fontId="25"/>
  </si>
  <si>
    <t>A.国際機関(UNICEF)</t>
    <rPh sb="2" eb="4">
      <t>コクサイ</t>
    </rPh>
    <rPh sb="4" eb="6">
      <t>キカン</t>
    </rPh>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</si>
  <si>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始めとする日本人職員に対する積極的な人事支援の実施等を通じ，JPOの正規採用率の向上，引いては，JPO経験者を含む日本人職員の増強を実現する。）</t>
    <rPh sb="84" eb="85">
      <t>テキ</t>
    </rPh>
    <rPh sb="86" eb="88">
      <t>ジッシ</t>
    </rPh>
    <rPh sb="91" eb="93">
      <t>ジンザイ</t>
    </rPh>
    <rPh sb="94" eb="96">
      <t>ハックツ</t>
    </rPh>
    <rPh sb="98" eb="100">
      <t>ユウシュウ</t>
    </rPh>
    <rPh sb="105" eb="107">
      <t>ハケン</t>
    </rPh>
    <rPh sb="112" eb="114">
      <t>メンセツ</t>
    </rPh>
    <rPh sb="114" eb="116">
      <t>シケン</t>
    </rPh>
    <rPh sb="116" eb="118">
      <t>シドウ</t>
    </rPh>
    <rPh sb="119" eb="121">
      <t>ジッシ</t>
    </rPh>
    <rPh sb="123" eb="125">
      <t>コクサイ</t>
    </rPh>
    <rPh sb="125" eb="127">
      <t>キカン</t>
    </rPh>
    <rPh sb="128" eb="129">
      <t>タイ</t>
    </rPh>
    <rPh sb="131" eb="134">
      <t>コウカテキ</t>
    </rPh>
    <rPh sb="135" eb="136">
      <t>ハタラ</t>
    </rPh>
    <rPh sb="139" eb="140">
      <t>トウ</t>
    </rPh>
    <rPh sb="144" eb="145">
      <t>オヨ</t>
    </rPh>
    <rPh sb="149" eb="152">
      <t>ケイケンシャ</t>
    </rPh>
    <rPh sb="153" eb="154">
      <t>ハジ</t>
    </rPh>
    <rPh sb="158" eb="161">
      <t>ニホンジン</t>
    </rPh>
    <rPh sb="161" eb="163">
      <t>ショクイン</t>
    </rPh>
    <rPh sb="164" eb="165">
      <t>タイ</t>
    </rPh>
    <rPh sb="167" eb="170">
      <t>セッキョクテキ</t>
    </rPh>
    <rPh sb="171" eb="173">
      <t>ジンジ</t>
    </rPh>
    <rPh sb="173" eb="175">
      <t>シエン</t>
    </rPh>
    <rPh sb="176" eb="178">
      <t>ジッシ</t>
    </rPh>
    <rPh sb="178" eb="179">
      <t>トウ</t>
    </rPh>
    <rPh sb="180" eb="181">
      <t>ツウ</t>
    </rPh>
    <rPh sb="187" eb="189">
      <t>セイキ</t>
    </rPh>
    <rPh sb="189" eb="191">
      <t>サイヨウ</t>
    </rPh>
    <rPh sb="191" eb="192">
      <t>リツ</t>
    </rPh>
    <rPh sb="193" eb="195">
      <t>コウジョウ</t>
    </rPh>
    <rPh sb="196" eb="197">
      <t>ヒ</t>
    </rPh>
    <rPh sb="204" eb="207">
      <t>ケイケンシャ</t>
    </rPh>
    <rPh sb="208" eb="209">
      <t>フク</t>
    </rPh>
    <rPh sb="210" eb="213">
      <t>ニホンジン</t>
    </rPh>
    <rPh sb="213" eb="215">
      <t>ショクイン</t>
    </rPh>
    <rPh sb="216" eb="218">
      <t>ゾウキョウ</t>
    </rPh>
    <rPh sb="219" eb="221">
      <t>ジツゲン</t>
    </rPh>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</si>
  <si>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rPh sb="49" eb="50">
      <t>スク</t>
    </rPh>
    <rPh sb="58" eb="59">
      <t>メイ</t>
    </rPh>
    <rPh sb="59" eb="60">
      <t>キョウ</t>
    </rPh>
    <rPh sb="60" eb="62">
      <t>ゾウカ</t>
    </rPh>
    <phoneticPr fontId="5"/>
  </si>
  <si>
    <t>国際機関が定める規則に基づき決定される給与やJPO派遣者に係る諸経費（研修費等）を支出するものであり，事業目的に則し真に必要なものに限定されている。</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</si>
  <si>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JPO派遣制度が最も効果的。</t>
    <phoneticPr fontId="5"/>
  </si>
  <si>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rPh sb="24" eb="26">
      <t>ワカテ</t>
    </rPh>
    <rPh sb="26" eb="29">
      <t>ニホンジン</t>
    </rPh>
    <rPh sb="36" eb="38">
      <t>コクサイ</t>
    </rPh>
    <rPh sb="38" eb="40">
      <t>キカン</t>
    </rPh>
    <rPh sb="41" eb="43">
      <t>ハケン</t>
    </rPh>
    <rPh sb="48" eb="50">
      <t>ヒツヨウ</t>
    </rPh>
    <rPh sb="51" eb="53">
      <t>キュウヨ</t>
    </rPh>
    <rPh sb="53" eb="54">
      <t>トウ</t>
    </rPh>
    <rPh sb="55" eb="57">
      <t>ケイヒ</t>
    </rPh>
    <rPh sb="58" eb="60">
      <t>コクサイ</t>
    </rPh>
    <rPh sb="60" eb="62">
      <t>キカン</t>
    </rPh>
    <rPh sb="62" eb="63">
      <t>ガワ</t>
    </rPh>
    <rPh sb="64" eb="66">
      <t>シハラ</t>
    </rPh>
    <rPh sb="67" eb="69">
      <t>ケイヒ</t>
    </rPh>
    <rPh sb="71" eb="72">
      <t>ア</t>
    </rPh>
    <rPh sb="100" eb="102">
      <t>ゼンジュツ</t>
    </rPh>
    <rPh sb="112" eb="114">
      <t>メンセツ</t>
    </rPh>
    <rPh sb="114" eb="116">
      <t>シケン</t>
    </rPh>
    <rPh sb="116" eb="118">
      <t>タイサク</t>
    </rPh>
    <rPh sb="119" eb="121">
      <t>ジッシ</t>
    </rPh>
    <rPh sb="122" eb="123">
      <t>フク</t>
    </rPh>
    <rPh sb="125" eb="128">
      <t>コウホシャ</t>
    </rPh>
    <rPh sb="129" eb="131">
      <t>ハックツ</t>
    </rPh>
    <rPh sb="132" eb="134">
      <t>セイキ</t>
    </rPh>
    <rPh sb="134" eb="136">
      <t>サイヨウ</t>
    </rPh>
    <rPh sb="136" eb="137">
      <t>リツ</t>
    </rPh>
    <rPh sb="138" eb="140">
      <t>コウジョウ</t>
    </rPh>
    <rPh sb="140" eb="141">
      <t>トウ</t>
    </rPh>
    <rPh sb="142" eb="143">
      <t>シ</t>
    </rPh>
    <rPh sb="175" eb="177">
      <t>ショクイン</t>
    </rPh>
    <rPh sb="180" eb="182">
      <t>カツヤク</t>
    </rPh>
    <rPh sb="187" eb="189">
      <t>キタイ</t>
    </rPh>
    <rPh sb="192" eb="194">
      <t>チュウケン</t>
    </rPh>
    <rPh sb="194" eb="196">
      <t>ショクイン</t>
    </rPh>
    <rPh sb="203" eb="205">
      <t>ハケン</t>
    </rPh>
    <rPh sb="207" eb="209">
      <t>ワカテ</t>
    </rPh>
    <rPh sb="212" eb="214">
      <t>ケイケン</t>
    </rPh>
    <rPh sb="215" eb="216">
      <t>ツ</t>
    </rPh>
    <rPh sb="218" eb="221">
      <t>コウホシャ</t>
    </rPh>
    <rPh sb="222" eb="224">
      <t>タイショウ</t>
    </rPh>
    <rPh sb="226" eb="228">
      <t>ハケン</t>
    </rPh>
    <rPh sb="232" eb="234">
      <t>ヒツヨウ</t>
    </rPh>
    <rPh sb="255" eb="256">
      <t>ア</t>
    </rPh>
    <rPh sb="268" eb="270">
      <t>イジョウ</t>
    </rPh>
    <rPh sb="275" eb="276">
      <t>カク</t>
    </rPh>
    <rPh sb="276" eb="278">
      <t>ジギョウ</t>
    </rPh>
    <rPh sb="279" eb="280">
      <t>アイダ</t>
    </rPh>
    <phoneticPr fontId="5"/>
  </si>
  <si>
    <t>2025年（平成３７）年までに1,000人</t>
    <phoneticPr fontId="5"/>
  </si>
  <si>
    <t>　外部有識者を面接官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rPh sb="1" eb="3">
      <t>ガイブ</t>
    </rPh>
    <phoneticPr fontId="5"/>
  </si>
  <si>
    <t>143</t>
    <phoneticPr fontId="25"/>
  </si>
  <si>
    <t>150</t>
    <phoneticPr fontId="5"/>
  </si>
  <si>
    <t>178</t>
    <phoneticPr fontId="5"/>
  </si>
  <si>
    <t>JPO派遣制度は，1961（昭和36）年の国連経済社会理事会決議第849号により設けられた制度であり，国連ホームページによれば，2018年4月現在，国連事務局へのJPO派遣については，35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となるために必要な能力を身に付け，ひいては国際機関に勤務する日本人職員の増強を図っている。</t>
    <rPh sb="95" eb="97">
      <t>カメイ</t>
    </rPh>
    <rPh sb="182" eb="183">
      <t>サイ</t>
    </rPh>
    <phoneticPr fontId="5"/>
  </si>
  <si>
    <t>JPO派遣者の正規採用率の更なる向上に向けて，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rPh sb="7" eb="9">
      <t>セイキ</t>
    </rPh>
    <rPh sb="9" eb="12">
      <t>サイヨウリツ</t>
    </rPh>
    <rPh sb="13" eb="14">
      <t>サラ</t>
    </rPh>
    <rPh sb="19" eb="20">
      <t>ム</t>
    </rPh>
    <rPh sb="24" eb="26">
      <t>ユウシュウ</t>
    </rPh>
    <rPh sb="27" eb="29">
      <t>ジンザイ</t>
    </rPh>
    <rPh sb="29" eb="31">
      <t>ハックツ</t>
    </rPh>
    <rPh sb="32" eb="33">
      <t>ム</t>
    </rPh>
    <rPh sb="41" eb="43">
      <t>キョウカ</t>
    </rPh>
    <rPh sb="44" eb="45">
      <t>トク</t>
    </rPh>
    <rPh sb="47" eb="50">
      <t>ニホンジン</t>
    </rPh>
    <rPh sb="50" eb="53">
      <t>リュウガクセイ</t>
    </rPh>
    <rPh sb="54" eb="55">
      <t>オモ</t>
    </rPh>
    <rPh sb="56" eb="58">
      <t>タイショウ</t>
    </rPh>
    <rPh sb="61" eb="63">
      <t>カイガイ</t>
    </rPh>
    <rPh sb="71" eb="73">
      <t>キョウカ</t>
    </rPh>
    <rPh sb="75" eb="77">
      <t>ジンジ</t>
    </rPh>
    <rPh sb="78" eb="80">
      <t>カイケイ</t>
    </rPh>
    <rPh sb="80" eb="81">
      <t>トウ</t>
    </rPh>
    <rPh sb="82" eb="84">
      <t>カンボウ</t>
    </rPh>
    <rPh sb="84" eb="85">
      <t>ケイ</t>
    </rPh>
    <rPh sb="86" eb="88">
      <t>ジンザイ</t>
    </rPh>
    <rPh sb="89" eb="90">
      <t>サラ</t>
    </rPh>
    <rPh sb="92" eb="94">
      <t>ハックツ</t>
    </rPh>
    <rPh sb="94" eb="95">
      <t>トウ</t>
    </rPh>
    <rPh sb="118" eb="120">
      <t>ガイブ</t>
    </rPh>
    <rPh sb="120" eb="123">
      <t>ユウシキシャ</t>
    </rPh>
    <rPh sb="124" eb="126">
      <t>イッソウ</t>
    </rPh>
    <rPh sb="127" eb="129">
      <t>カンヨ</t>
    </rPh>
    <rPh sb="130" eb="132">
      <t>セイキ</t>
    </rPh>
    <rPh sb="132" eb="134">
      <t>サイヨウ</t>
    </rPh>
    <rPh sb="144" eb="146">
      <t>ハイゾク</t>
    </rPh>
    <rPh sb="146" eb="147">
      <t>トウ</t>
    </rPh>
    <rPh sb="153" eb="155">
      <t>メンセツ</t>
    </rPh>
    <rPh sb="155" eb="157">
      <t>シケン</t>
    </rPh>
    <rPh sb="157" eb="159">
      <t>タイサク</t>
    </rPh>
    <rPh sb="160" eb="162">
      <t>キョウカ</t>
    </rPh>
    <rPh sb="166" eb="169">
      <t>コウカテキ</t>
    </rPh>
    <rPh sb="170" eb="172">
      <t>コクサイ</t>
    </rPh>
    <rPh sb="172" eb="175">
      <t>キカンガワ</t>
    </rPh>
    <rPh sb="177" eb="178">
      <t>ハタラ</t>
    </rPh>
    <rPh sb="182" eb="184">
      <t>ジッシ</t>
    </rPh>
    <rPh sb="184" eb="185">
      <t>トウ</t>
    </rPh>
    <rPh sb="190" eb="192">
      <t>コンゴ</t>
    </rPh>
    <rPh sb="195" eb="197">
      <t>イッソウ</t>
    </rPh>
    <rPh sb="197" eb="199">
      <t>キョウカ</t>
    </rPh>
    <phoneticPr fontId="5"/>
  </si>
  <si>
    <t>JPO派遣者の派遣後の国際機関への採用率
※３年度前に派遣手続きをとった者の採用率</t>
    <phoneticPr fontId="5"/>
  </si>
  <si>
    <t>１（１）ア　29年末時点の国連関係機関で勤務する日本人職員数は，850人であり，28年末時点から30名増加した。
イ　JPO派遣制度を通じて優秀な日本人JPOを選抜し，新たに59名を国際機関に派遣することを決定した。また，JPO派遣後の国際機関における正規採用に向けて在外公館と本省が緊密に連携しつつ人事支援を実施する等，きめ細やかなフォローを行った結果，JPO派遣期間を終えたJPOの82.9％が国際機関に採用された。
ウ　また，より多くの優秀なJPO候補を募るべく，法務分野の候補者発掘のため，日本弁護士連合会と連携して実施した専門家団体に対するガイダンスを含め，国内外において146回，約1万人に対しガイダンスを実施した。また，特に，留学等で海外に在住している優秀な人材の発掘を強化する観点から，海外におけるガイダンスの実施回数を増加させた（28年度の８回に対し，29年度は35回実施）。
（２）国際機関における採用を目指す日本人計15名（うちJPO は９名）に対し，有識者によるCVの書き方や面接試験の指導を行った。また，省内関係部局及び関係省庁との連携の強化に努めるとともに，各国際機関の人事関連情報等の収集・集約に努め， JPOの正規採用やJPO経験者の採用・昇進に向けて，より効果的かつ積極的に国際機関側に働きかけを行った。
２（１）本省及び在外公館（ハイレベル含む）から国際機関に対して，JPO経験者を含む日本人職員が組織内の意思決定に関与できるよう，然るべきポストへの登用に向けて働きかけを行う等の支援を実施した。
（２）本省及び在外公館において，JPO又はJPO経験者と連携して，国際会議やプロジェクトの立案や実施を行った。例えば，29年12月に東京において，開催されたユニバーサル・ヘルス・カバレッジ（UHC）フォーラム2017に，現役JPOやJPO経験者が携わり，参加した国際機関側と我が国との連絡調整役等を担い，我が国による効果的な政策発信を含め，同フォーラムの成功裏の実施に貢献した。
（３）専門知識を有する潜在的候補者の発掘に努め，管理部門に３名，法務部門に３名のJPOの派遣を決定した。
（４）JPOの正規採用率の向上のために，９名のJPOに対し，有識者によるCVの書き方乃至面接試験の指導を実施した。</t>
    <rPh sb="392" eb="393">
      <t>カイ</t>
    </rPh>
    <rPh sb="723" eb="724">
      <t>タト</t>
    </rPh>
    <rPh sb="905" eb="907">
      <t>ケッテイ</t>
    </rPh>
    <phoneticPr fontId="5"/>
  </si>
  <si>
    <t>JPO派遣終了後に国際機関でポストを獲得した者が29年度は，現時点において82.9％となっており，既に正規採用率は相当程度高くなっている。しかし，国際機関で勤務する日本人職員を一層増やため，引き続きJPO派遣者の拡大のみならず，正規採用率の更なる向上に向けた取組を行っていく必要がある。</t>
    <rPh sb="26" eb="28">
      <t>ネンド</t>
    </rPh>
    <rPh sb="30" eb="33">
      <t>ゲンジテン</t>
    </rPh>
    <rPh sb="49" eb="50">
      <t>スデ</t>
    </rPh>
    <rPh sb="51" eb="53">
      <t>セイキ</t>
    </rPh>
    <rPh sb="53" eb="56">
      <t>サイヨウリツ</t>
    </rPh>
    <rPh sb="57" eb="59">
      <t>ソウトウ</t>
    </rPh>
    <rPh sb="59" eb="61">
      <t>テイド</t>
    </rPh>
    <rPh sb="61" eb="62">
      <t>タカ</t>
    </rPh>
    <rPh sb="88" eb="90">
      <t>イッソウ</t>
    </rPh>
    <rPh sb="114" eb="116">
      <t>セイキ</t>
    </rPh>
    <rPh sb="116" eb="119">
      <t>サイヨウリツ</t>
    </rPh>
    <rPh sb="120" eb="121">
      <t>サラ</t>
    </rPh>
    <rPh sb="126" eb="127">
      <t>ム</t>
    </rPh>
    <rPh sb="129" eb="131">
      <t>トリクミ</t>
    </rPh>
    <phoneticPr fontId="5"/>
  </si>
  <si>
    <t>国連関係機関における全職員数に対する幹部職員数と同等の水準の確保</t>
    <rPh sb="0" eb="2">
      <t>コクレン</t>
    </rPh>
    <rPh sb="2" eb="4">
      <t>カンケイ</t>
    </rPh>
    <rPh sb="4" eb="6">
      <t>キカン</t>
    </rPh>
    <phoneticPr fontId="5"/>
  </si>
  <si>
    <t>世界保健機関（ＷＨＯ）</t>
    <rPh sb="4" eb="6">
      <t>キカン</t>
    </rPh>
    <phoneticPr fontId="5"/>
  </si>
  <si>
    <t>国連世界食糧計画(WFP)</t>
    <phoneticPr fontId="5"/>
  </si>
  <si>
    <t>○平成２７年度行政事業レビュー公開プロセス（番号：０１５０）評価結果：事業内容の一部改善（本事業を全般的に一層強化することが望まれるとのコメントあり）
○平成３０年度行政事業レビュー公開プロセス（番号：０１８９）評価結果：事業内容の一部改善
　 有識者からは，主として，①2025年までに国連関係機関の日本人職員を1000人に増強する目標を達成する上で，必要なJPO派遣者数・応募者数を確保すること，②優秀な人材発掘の観点から，より若い層にアプローチするとともに，官房系や理系の人材の発掘にも一層取り組むこと，③JPOの正規採用率・定着率を一層向上させる観点から，人材の選定を行うとともに，きめ細やかなフォローアップを行うこと，また，正規採用されなかったケースについて原因を分析し，取組を改善すること等について指摘がなされた。これらの指摘を踏まえつつ，今後，更に費用対効果の高い形で，JPO派遣事業が実施できるよう取組を進めていく。
○本事業におけるPDCAサイクル
Plan:①JPO経験者からの意見聴取，②国際機関との協議，③在外公館からの情報収集，④正規採用に繋がりやすいポストの特定，⑤効果が高いと思われる広報手段・対象の特定，⑥指導・支援体制の整備
Do:①幅広い広報を通じた優秀な人材の発掘，②新規ＪＰＯの派遣先選定・派遣，③本省・在外公館による指導・支援，④正規採用に向けた国際機関に対する働きかけの実施，⑤応募書類・面接対策の強化
Check:①ＪＰＯ活動報告書の内容分析，②国際機関から提出される財務報告書の確認，③採用・不採用の原因分析（派遣先の妥当性，指導・支援方法等），④広報効果の評価
Act:①派遣先国際機関・派遣ポストの見直し，②指導・支援方法の見直し（本省・在外公館），③ＪＰＯ派遣制度・方法の見直し，④広報手段・対象の見直し</t>
    <rPh sb="77" eb="79">
      <t>ヘイセイ</t>
    </rPh>
    <rPh sb="81" eb="83">
      <t>ネンド</t>
    </rPh>
    <rPh sb="83" eb="85">
      <t>ギョウセイ</t>
    </rPh>
    <rPh sb="85" eb="87">
      <t>ジギョウ</t>
    </rPh>
    <rPh sb="91" eb="93">
      <t>コウカイ</t>
    </rPh>
    <rPh sb="98" eb="100">
      <t>バンゴウ</t>
    </rPh>
    <rPh sb="106" eb="108">
      <t>ヒョウカ</t>
    </rPh>
    <rPh sb="108" eb="110">
      <t>ケッカ</t>
    </rPh>
    <rPh sb="123" eb="126">
      <t>ユウシキシャ</t>
    </rPh>
    <rPh sb="130" eb="131">
      <t>シュ</t>
    </rPh>
    <rPh sb="140" eb="141">
      <t>ネン</t>
    </rPh>
    <rPh sb="144" eb="146">
      <t>コクレン</t>
    </rPh>
    <rPh sb="146" eb="148">
      <t>カンケイ</t>
    </rPh>
    <rPh sb="148" eb="150">
      <t>キカン</t>
    </rPh>
    <rPh sb="151" eb="154">
      <t>ニホンジン</t>
    </rPh>
    <rPh sb="154" eb="156">
      <t>ショクイン</t>
    </rPh>
    <rPh sb="161" eb="162">
      <t>ニン</t>
    </rPh>
    <rPh sb="163" eb="165">
      <t>ゾウキョウ</t>
    </rPh>
    <rPh sb="167" eb="169">
      <t>モクヒョウ</t>
    </rPh>
    <rPh sb="170" eb="172">
      <t>タッセイ</t>
    </rPh>
    <rPh sb="174" eb="175">
      <t>ウエ</t>
    </rPh>
    <rPh sb="177" eb="179">
      <t>ヒツヨウ</t>
    </rPh>
    <rPh sb="183" eb="186">
      <t>ハケンシャ</t>
    </rPh>
    <rPh sb="186" eb="187">
      <t>スウ</t>
    </rPh>
    <rPh sb="188" eb="192">
      <t>オウボシャスウ</t>
    </rPh>
    <rPh sb="193" eb="195">
      <t>カクホ</t>
    </rPh>
    <rPh sb="201" eb="203">
      <t>ユウシュウ</t>
    </rPh>
    <rPh sb="204" eb="206">
      <t>ジンザイ</t>
    </rPh>
    <rPh sb="206" eb="208">
      <t>ハックツ</t>
    </rPh>
    <rPh sb="209" eb="211">
      <t>カンテン</t>
    </rPh>
    <rPh sb="216" eb="217">
      <t>ワカ</t>
    </rPh>
    <rPh sb="218" eb="219">
      <t>ソウ</t>
    </rPh>
    <rPh sb="232" eb="234">
      <t>カンボウ</t>
    </rPh>
    <rPh sb="234" eb="235">
      <t>ケイ</t>
    </rPh>
    <rPh sb="236" eb="238">
      <t>リケイ</t>
    </rPh>
    <rPh sb="239" eb="241">
      <t>ジンザイ</t>
    </rPh>
    <rPh sb="242" eb="244">
      <t>ハックツ</t>
    </rPh>
    <rPh sb="246" eb="248">
      <t>イッソウ</t>
    </rPh>
    <rPh sb="248" eb="249">
      <t>ト</t>
    </rPh>
    <rPh sb="250" eb="251">
      <t>ク</t>
    </rPh>
    <rPh sb="260" eb="262">
      <t>セイキ</t>
    </rPh>
    <rPh sb="262" eb="265">
      <t>サイヨウリツ</t>
    </rPh>
    <rPh sb="266" eb="269">
      <t>テイチャクリツ</t>
    </rPh>
    <rPh sb="270" eb="272">
      <t>イッソウ</t>
    </rPh>
    <rPh sb="272" eb="274">
      <t>コウジョウ</t>
    </rPh>
    <rPh sb="277" eb="279">
      <t>カンテン</t>
    </rPh>
    <rPh sb="282" eb="284">
      <t>ジンザイ</t>
    </rPh>
    <rPh sb="285" eb="287">
      <t>センテイ</t>
    </rPh>
    <rPh sb="288" eb="289">
      <t>オコナ</t>
    </rPh>
    <rPh sb="297" eb="298">
      <t>コマ</t>
    </rPh>
    <rPh sb="309" eb="310">
      <t>オコナ</t>
    </rPh>
    <rPh sb="317" eb="319">
      <t>セイキ</t>
    </rPh>
    <rPh sb="319" eb="321">
      <t>サイヨウ</t>
    </rPh>
    <rPh sb="334" eb="336">
      <t>ゲンイン</t>
    </rPh>
    <rPh sb="337" eb="339">
      <t>ブンセキ</t>
    </rPh>
    <rPh sb="341" eb="343">
      <t>トリクミ</t>
    </rPh>
    <rPh sb="344" eb="346">
      <t>カイゼン</t>
    </rPh>
    <rPh sb="350" eb="351">
      <t>トウ</t>
    </rPh>
    <rPh sb="355" eb="357">
      <t>シテキ</t>
    </rPh>
    <rPh sb="367" eb="369">
      <t>シテキ</t>
    </rPh>
    <rPh sb="370" eb="371">
      <t>フ</t>
    </rPh>
    <rPh sb="376" eb="378">
      <t>コンゴ</t>
    </rPh>
    <rPh sb="379" eb="380">
      <t>サラ</t>
    </rPh>
    <rPh sb="381" eb="383">
      <t>ヒヨウ</t>
    </rPh>
    <rPh sb="383" eb="384">
      <t>タイ</t>
    </rPh>
    <rPh sb="384" eb="386">
      <t>コウカ</t>
    </rPh>
    <rPh sb="387" eb="388">
      <t>タカ</t>
    </rPh>
    <rPh sb="389" eb="390">
      <t>カタチ</t>
    </rPh>
    <rPh sb="395" eb="397">
      <t>ハケン</t>
    </rPh>
    <rPh sb="397" eb="399">
      <t>ジギョウ</t>
    </rPh>
    <rPh sb="400" eb="402">
      <t>ジッシ</t>
    </rPh>
    <rPh sb="407" eb="409">
      <t>トリクミ</t>
    </rPh>
    <rPh sb="410" eb="411">
      <t>スス</t>
    </rPh>
    <rPh sb="519" eb="521">
      <t>シドウ</t>
    </rPh>
    <rPh sb="522" eb="524">
      <t>シエン</t>
    </rPh>
    <rPh sb="524" eb="526">
      <t>タイセイ</t>
    </rPh>
    <rPh sb="527" eb="529">
      <t>セイビ</t>
    </rPh>
    <rPh sb="534" eb="536">
      <t>ハバヒロ</t>
    </rPh>
    <rPh sb="543" eb="545">
      <t>ユウシュウ</t>
    </rPh>
    <rPh sb="586" eb="588">
      <t>セイキ</t>
    </rPh>
    <rPh sb="591" eb="592">
      <t>ム</t>
    </rPh>
    <rPh sb="594" eb="596">
      <t>コクサイ</t>
    </rPh>
    <rPh sb="596" eb="598">
      <t>キカン</t>
    </rPh>
    <rPh sb="599" eb="600">
      <t>タイ</t>
    </rPh>
    <rPh sb="602" eb="603">
      <t>ハタラ</t>
    </rPh>
    <rPh sb="607" eb="609">
      <t>ジッシ</t>
    </rPh>
    <rPh sb="611" eb="613">
      <t>オウボ</t>
    </rPh>
    <rPh sb="613" eb="615">
      <t>ショルイ</t>
    </rPh>
    <rPh sb="616" eb="618">
      <t>メンセツ</t>
    </rPh>
    <rPh sb="618" eb="620">
      <t>タイサク</t>
    </rPh>
    <rPh sb="621" eb="623">
      <t>キョウカ</t>
    </rPh>
    <rPh sb="692" eb="694">
      <t>ホウホウ</t>
    </rPh>
    <rPh sb="735" eb="737">
      <t>ホウホウ</t>
    </rPh>
    <rPh sb="757" eb="759">
      <t>セイド</t>
    </rPh>
    <rPh sb="760" eb="762">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</si>
</sst>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743</xdr:row>
      <xdr:rowOff>23813</xdr:rowOff>
    </xdr:from>
    <xdr:to>
      <xdr:col>43</xdr:col>
      <xdr:colOff>119062</xdr:colOff>
      <xdr:row>754</xdr:row>
      <xdr:rowOff>142874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3687" y="57757219"/>
          <a:ext cx="5988844" cy="195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190499</xdr:colOff>
      <xdr:row>758</xdr:row>
      <xdr:rowOff>107156</xdr:rowOff>
    </xdr:from>
    <xdr:to>
      <xdr:col>40</xdr:col>
      <xdr:colOff>23812</xdr:colOff>
      <xdr:row>768</xdr:row>
      <xdr:rowOff>119063</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812" y="60340875"/>
          <a:ext cx="4286250" cy="167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179</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604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149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598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635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1646</v>
      </c>
      <c r="Q13" s="657"/>
      <c r="R13" s="657"/>
      <c r="S13" s="657"/>
      <c r="T13" s="657"/>
      <c r="U13" s="657"/>
      <c r="V13" s="658"/>
      <c r="W13" s="656">
        <v>2000</v>
      </c>
      <c r="X13" s="657"/>
      <c r="Y13" s="657"/>
      <c r="Z13" s="657"/>
      <c r="AA13" s="657"/>
      <c r="AB13" s="657"/>
      <c r="AC13" s="658"/>
      <c r="AD13" s="656">
        <v>2249</v>
      </c>
      <c r="AE13" s="657"/>
      <c r="AF13" s="657"/>
      <c r="AG13" s="657"/>
      <c r="AH13" s="657"/>
      <c r="AI13" s="657"/>
      <c r="AJ13" s="658"/>
      <c r="AK13" s="656">
        <v>2302</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559</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1646</v>
      </c>
      <c r="Q18" s="878"/>
      <c r="R18" s="878"/>
      <c r="S18" s="878"/>
      <c r="T18" s="878"/>
      <c r="U18" s="878"/>
      <c r="V18" s="879"/>
      <c r="W18" s="877">
        <f>SUM(W13:AC17)</f>
        <v>2000</v>
      </c>
      <c r="X18" s="878"/>
      <c r="Y18" s="878"/>
      <c r="Z18" s="878"/>
      <c r="AA18" s="878"/>
      <c r="AB18" s="878"/>
      <c r="AC18" s="879"/>
      <c r="AD18" s="877">
        <f>SUM(AD13:AJ17)</f>
        <v>2249</v>
      </c>
      <c r="AE18" s="878"/>
      <c r="AF18" s="878"/>
      <c r="AG18" s="878"/>
      <c r="AH18" s="878"/>
      <c r="AI18" s="878"/>
      <c r="AJ18" s="879"/>
      <c r="AK18" s="877">
        <f>SUM(AK13:AQ17)</f>
        <v>2302</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1646</v>
      </c>
      <c r="Q19" s="657"/>
      <c r="R19" s="657"/>
      <c r="S19" s="657"/>
      <c r="T19" s="657"/>
      <c r="U19" s="657"/>
      <c r="V19" s="658"/>
      <c r="W19" s="656">
        <v>2000</v>
      </c>
      <c r="X19" s="657"/>
      <c r="Y19" s="657"/>
      <c r="Z19" s="657"/>
      <c r="AA19" s="657"/>
      <c r="AB19" s="657"/>
      <c r="AC19" s="658"/>
      <c r="AD19" s="656">
        <v>1925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0.85593597154290801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0.85593597154290801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561</v>
      </c>
      <c r="H23" s="951"/>
      <c r="I23" s="951"/>
      <c r="J23" s="951"/>
      <c r="K23" s="951"/>
      <c r="L23" s="951"/>
      <c r="M23" s="951"/>
      <c r="N23" s="951"/>
      <c r="O23" s="952"/>
      <c r="P23" s="917">
        <v>2302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2302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37</v>
      </c>
      <c r="AR31" s="193"/>
      <c r="AS31" s="126" t="s">
        <v>356</v>
      </c>
      <c r="AT31" s="127"/>
      <c r="AU31" s="192" t="s">
        <v>558</v>
      </c>
      <c r="AV31" s="192"/>
      <c r="AW31" s="394" t="s">
        <v>300</v>
      </c>
      <c r="AX31" s="395"/>
    </row>
    <row r="32" spans="1:50" ht="23.25" customHeight="1">
      <c r="A32" s="399"/>
      <c r="B32" s="397"/>
      <c r="C32" s="397"/>
      <c r="D32" s="397"/>
      <c r="E32" s="397"/>
      <c r="F32" s="398"/>
      <c r="G32" s="560" t="s">
        <v>630</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793</v>
      </c>
      <c r="AF32" s="212"/>
      <c r="AG32" s="212"/>
      <c r="AH32" s="212"/>
      <c r="AI32" s="211">
        <v>820</v>
      </c>
      <c r="AJ32" s="212"/>
      <c r="AK32" s="212"/>
      <c r="AL32" s="212"/>
      <c r="AM32" s="211">
        <v>850</v>
      </c>
      <c r="AN32" s="212"/>
      <c r="AO32" s="212"/>
      <c r="AP32" s="212"/>
      <c r="AQ32" s="333" t="s">
        <v>558</v>
      </c>
      <c r="AR32" s="200"/>
      <c r="AS32" s="200"/>
      <c r="AT32" s="334"/>
      <c r="AU32" s="212" t="s">
        <v>564</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823</v>
      </c>
      <c r="AF33" s="212"/>
      <c r="AG33" s="212"/>
      <c r="AH33" s="212"/>
      <c r="AI33" s="211">
        <v>830</v>
      </c>
      <c r="AJ33" s="212"/>
      <c r="AK33" s="212"/>
      <c r="AL33" s="212"/>
      <c r="AM33" s="211">
        <v>849</v>
      </c>
      <c r="AN33" s="212"/>
      <c r="AO33" s="212"/>
      <c r="AP33" s="212"/>
      <c r="AQ33" s="333">
        <v>1000</v>
      </c>
      <c r="AR33" s="200"/>
      <c r="AS33" s="200"/>
      <c r="AT33" s="334"/>
      <c r="AU33" s="212" t="s">
        <v>565</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96.4</v>
      </c>
      <c r="AF34" s="212"/>
      <c r="AG34" s="212"/>
      <c r="AH34" s="212"/>
      <c r="AI34" s="211">
        <v>98.8</v>
      </c>
      <c r="AJ34" s="212"/>
      <c r="AK34" s="212"/>
      <c r="AL34" s="212"/>
      <c r="AM34" s="211">
        <v>100.2</v>
      </c>
      <c r="AN34" s="212"/>
      <c r="AO34" s="212"/>
      <c r="AP34" s="212"/>
      <c r="AQ34" s="333" t="s">
        <v>558</v>
      </c>
      <c r="AR34" s="200"/>
      <c r="AS34" s="200"/>
      <c r="AT34" s="334"/>
      <c r="AU34" s="212" t="s">
        <v>564</v>
      </c>
      <c r="AV34" s="212"/>
      <c r="AW34" s="212"/>
      <c r="AX34" s="214"/>
    </row>
    <row r="35" spans="1:50" ht="23.25" customHeight="1">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t="s">
        <v>572</v>
      </c>
      <c r="AV38" s="192"/>
      <c r="AW38" s="394" t="s">
        <v>300</v>
      </c>
      <c r="AX38" s="395"/>
    </row>
    <row r="39" spans="1:50" ht="23.25" customHeight="1">
      <c r="A39" s="399"/>
      <c r="B39" s="397"/>
      <c r="C39" s="397"/>
      <c r="D39" s="397"/>
      <c r="E39" s="397"/>
      <c r="F39" s="398"/>
      <c r="G39" s="560" t="s">
        <v>567</v>
      </c>
      <c r="H39" s="561"/>
      <c r="I39" s="561"/>
      <c r="J39" s="561"/>
      <c r="K39" s="561"/>
      <c r="L39" s="561"/>
      <c r="M39" s="561"/>
      <c r="N39" s="561"/>
      <c r="O39" s="562"/>
      <c r="P39" s="98" t="s">
        <v>637</v>
      </c>
      <c r="Q39" s="98"/>
      <c r="R39" s="98"/>
      <c r="S39" s="98"/>
      <c r="T39" s="98"/>
      <c r="U39" s="98"/>
      <c r="V39" s="98"/>
      <c r="W39" s="98"/>
      <c r="X39" s="99"/>
      <c r="Y39" s="467" t="s">
        <v>12</v>
      </c>
      <c r="Z39" s="527"/>
      <c r="AA39" s="528"/>
      <c r="AB39" s="457" t="s">
        <v>569</v>
      </c>
      <c r="AC39" s="457"/>
      <c r="AD39" s="457"/>
      <c r="AE39" s="211">
        <v>76.7</v>
      </c>
      <c r="AF39" s="212"/>
      <c r="AG39" s="212"/>
      <c r="AH39" s="212"/>
      <c r="AI39" s="211">
        <v>87.5</v>
      </c>
      <c r="AJ39" s="212"/>
      <c r="AK39" s="212"/>
      <c r="AL39" s="212"/>
      <c r="AM39" s="211">
        <v>82.9</v>
      </c>
      <c r="AN39" s="212"/>
      <c r="AO39" s="212"/>
      <c r="AP39" s="212"/>
      <c r="AQ39" s="333" t="s">
        <v>571</v>
      </c>
      <c r="AR39" s="200"/>
      <c r="AS39" s="200"/>
      <c r="AT39" s="334"/>
      <c r="AU39" s="212" t="s">
        <v>564</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v>75</v>
      </c>
      <c r="AF40" s="212"/>
      <c r="AG40" s="212"/>
      <c r="AH40" s="212"/>
      <c r="AI40" s="211">
        <v>75</v>
      </c>
      <c r="AJ40" s="212"/>
      <c r="AK40" s="212"/>
      <c r="AL40" s="212"/>
      <c r="AM40" s="211">
        <v>75</v>
      </c>
      <c r="AN40" s="212"/>
      <c r="AO40" s="212"/>
      <c r="AP40" s="212"/>
      <c r="AQ40" s="333">
        <v>80</v>
      </c>
      <c r="AR40" s="200"/>
      <c r="AS40" s="200"/>
      <c r="AT40" s="334"/>
      <c r="AU40" s="212" t="s">
        <v>571</v>
      </c>
      <c r="AV40" s="212"/>
      <c r="AW40" s="212"/>
      <c r="AX40" s="214"/>
    </row>
    <row r="41" spans="1:50" ht="8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102.3</v>
      </c>
      <c r="AF41" s="212"/>
      <c r="AG41" s="212"/>
      <c r="AH41" s="212"/>
      <c r="AI41" s="211">
        <v>116.7</v>
      </c>
      <c r="AJ41" s="212"/>
      <c r="AK41" s="212"/>
      <c r="AL41" s="212"/>
      <c r="AM41" s="211">
        <v>110.5</v>
      </c>
      <c r="AN41" s="212"/>
      <c r="AO41" s="212"/>
      <c r="AP41" s="212"/>
      <c r="AQ41" s="333" t="s">
        <v>571</v>
      </c>
      <c r="AR41" s="200"/>
      <c r="AS41" s="200"/>
      <c r="AT41" s="334"/>
      <c r="AU41" s="212" t="s">
        <v>466</v>
      </c>
      <c r="AV41" s="212"/>
      <c r="AW41" s="212"/>
      <c r="AX41" s="214"/>
    </row>
    <row r="42" spans="1:50" ht="23.25" customHeight="1">
      <c r="A42" s="219" t="s">
        <v>528</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t="s">
        <v>572</v>
      </c>
      <c r="AV45" s="192"/>
      <c r="AW45" s="394" t="s">
        <v>300</v>
      </c>
      <c r="AX45" s="395"/>
    </row>
    <row r="46" spans="1:50" ht="23.25" customHeight="1">
      <c r="A46" s="399"/>
      <c r="B46" s="397"/>
      <c r="C46" s="397"/>
      <c r="D46" s="397"/>
      <c r="E46" s="397"/>
      <c r="F46" s="398"/>
      <c r="G46" s="560" t="s">
        <v>640</v>
      </c>
      <c r="H46" s="561"/>
      <c r="I46" s="561"/>
      <c r="J46" s="561"/>
      <c r="K46" s="561"/>
      <c r="L46" s="561"/>
      <c r="M46" s="561"/>
      <c r="N46" s="561"/>
      <c r="O46" s="562"/>
      <c r="P46" s="98" t="s">
        <v>573</v>
      </c>
      <c r="Q46" s="98"/>
      <c r="R46" s="98"/>
      <c r="S46" s="98"/>
      <c r="T46" s="98"/>
      <c r="U46" s="98"/>
      <c r="V46" s="98"/>
      <c r="W46" s="98"/>
      <c r="X46" s="99"/>
      <c r="Y46" s="467" t="s">
        <v>12</v>
      </c>
      <c r="Z46" s="527"/>
      <c r="AA46" s="528"/>
      <c r="AB46" s="457" t="s">
        <v>574</v>
      </c>
      <c r="AC46" s="457"/>
      <c r="AD46" s="457"/>
      <c r="AE46" s="211">
        <v>8.8000000000000007</v>
      </c>
      <c r="AF46" s="212"/>
      <c r="AG46" s="212"/>
      <c r="AH46" s="212"/>
      <c r="AI46" s="211">
        <v>9.4</v>
      </c>
      <c r="AJ46" s="212"/>
      <c r="AK46" s="212"/>
      <c r="AL46" s="212"/>
      <c r="AM46" s="211">
        <v>9.9</v>
      </c>
      <c r="AN46" s="212"/>
      <c r="AO46" s="212"/>
      <c r="AP46" s="212"/>
      <c r="AQ46" s="333" t="s">
        <v>558</v>
      </c>
      <c r="AR46" s="200"/>
      <c r="AS46" s="200"/>
      <c r="AT46" s="334"/>
      <c r="AU46" s="212" t="s">
        <v>558</v>
      </c>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574</v>
      </c>
      <c r="AC47" s="519"/>
      <c r="AD47" s="519"/>
      <c r="AE47" s="211">
        <v>8.33</v>
      </c>
      <c r="AF47" s="212"/>
      <c r="AG47" s="212"/>
      <c r="AH47" s="212"/>
      <c r="AI47" s="211">
        <v>8.18</v>
      </c>
      <c r="AJ47" s="212"/>
      <c r="AK47" s="212"/>
      <c r="AL47" s="212"/>
      <c r="AM47" s="211">
        <v>8.14</v>
      </c>
      <c r="AN47" s="212"/>
      <c r="AO47" s="212"/>
      <c r="AP47" s="212"/>
      <c r="AQ47" s="333">
        <v>8.1</v>
      </c>
      <c r="AR47" s="200"/>
      <c r="AS47" s="200"/>
      <c r="AT47" s="334"/>
      <c r="AU47" s="212" t="s">
        <v>558</v>
      </c>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106</v>
      </c>
      <c r="AF48" s="212"/>
      <c r="AG48" s="212"/>
      <c r="AH48" s="212"/>
      <c r="AI48" s="211">
        <v>114.6</v>
      </c>
      <c r="AJ48" s="212"/>
      <c r="AK48" s="212"/>
      <c r="AL48" s="212"/>
      <c r="AM48" s="211">
        <v>121</v>
      </c>
      <c r="AN48" s="212"/>
      <c r="AO48" s="212"/>
      <c r="AP48" s="212"/>
      <c r="AQ48" s="333" t="s">
        <v>558</v>
      </c>
      <c r="AR48" s="200"/>
      <c r="AS48" s="200"/>
      <c r="AT48" s="334"/>
      <c r="AU48" s="212" t="s">
        <v>564</v>
      </c>
      <c r="AV48" s="212"/>
      <c r="AW48" s="212"/>
      <c r="AX48" s="214"/>
    </row>
    <row r="49" spans="1:50" ht="23.25" customHeight="1">
      <c r="A49" s="219" t="s">
        <v>528</v>
      </c>
      <c r="B49" s="220"/>
      <c r="C49" s="220"/>
      <c r="D49" s="220"/>
      <c r="E49" s="220"/>
      <c r="F49" s="221"/>
      <c r="G49" s="225" t="s">
        <v>575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100</v>
      </c>
      <c r="AF101" s="212"/>
      <c r="AG101" s="212"/>
      <c r="AH101" s="213"/>
      <c r="AI101" s="211">
        <v>133</v>
      </c>
      <c r="AJ101" s="212"/>
      <c r="AK101" s="212"/>
      <c r="AL101" s="213"/>
      <c r="AM101" s="211">
        <v>149</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94</v>
      </c>
      <c r="AF102" s="414"/>
      <c r="AG102" s="414"/>
      <c r="AH102" s="414"/>
      <c r="AI102" s="414">
        <v>123</v>
      </c>
      <c r="AJ102" s="414"/>
      <c r="AK102" s="414"/>
      <c r="AL102" s="414"/>
      <c r="AM102" s="414">
        <v>133</v>
      </c>
      <c r="AN102" s="414"/>
      <c r="AO102" s="414"/>
      <c r="AP102" s="414"/>
      <c r="AQ102" s="266">
        <v>141</v>
      </c>
      <c r="AR102" s="267"/>
      <c r="AS102" s="267"/>
      <c r="AT102" s="312"/>
      <c r="AU102" s="266">
        <v>161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16</v>
      </c>
      <c r="AF116" s="414"/>
      <c r="AG116" s="414"/>
      <c r="AH116" s="414"/>
      <c r="AI116" s="414">
        <v>15</v>
      </c>
      <c r="AJ116" s="414"/>
      <c r="AK116" s="414"/>
      <c r="AL116" s="414"/>
      <c r="AM116" s="414">
        <v>13</v>
      </c>
      <c r="AN116" s="414"/>
      <c r="AO116" s="414"/>
      <c r="AP116" s="414"/>
      <c r="AQ116" s="211">
        <v>16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579</v>
      </c>
      <c r="AF117" s="547"/>
      <c r="AG117" s="547"/>
      <c r="AH117" s="547"/>
      <c r="AI117" s="547" t="s">
        <v>580</v>
      </c>
      <c r="AJ117" s="547"/>
      <c r="AK117" s="547"/>
      <c r="AL117" s="547"/>
      <c r="AM117" s="547" t="s">
        <v>605</v>
      </c>
      <c r="AN117" s="547"/>
      <c r="AO117" s="547"/>
      <c r="AP117" s="547"/>
      <c r="AQ117" s="547" t="s">
        <v>599</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37</v>
      </c>
      <c r="AV133" s="193"/>
      <c r="AW133" s="126" t="s">
        <v>300</v>
      </c>
      <c r="AX133" s="188"/>
    </row>
    <row r="134" spans="1:50" ht="39.75" customHeight="1">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793</v>
      </c>
      <c r="AF134" s="200"/>
      <c r="AG134" s="200"/>
      <c r="AH134" s="200"/>
      <c r="AI134" s="199">
        <v>820</v>
      </c>
      <c r="AJ134" s="200"/>
      <c r="AK134" s="200"/>
      <c r="AL134" s="200"/>
      <c r="AM134" s="199">
        <v>850</v>
      </c>
      <c r="AN134" s="200"/>
      <c r="AO134" s="200"/>
      <c r="AP134" s="200"/>
      <c r="AQ134" s="199" t="s">
        <v>558</v>
      </c>
      <c r="AR134" s="200"/>
      <c r="AS134" s="200"/>
      <c r="AT134" s="200"/>
      <c r="AU134" s="199" t="s">
        <v>558</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600</v>
      </c>
      <c r="AC135" s="206"/>
      <c r="AD135" s="206"/>
      <c r="AE135" s="199">
        <v>823</v>
      </c>
      <c r="AF135" s="200"/>
      <c r="AG135" s="200"/>
      <c r="AH135" s="200"/>
      <c r="AI135" s="199">
        <v>830</v>
      </c>
      <c r="AJ135" s="200"/>
      <c r="AK135" s="200"/>
      <c r="AL135" s="200"/>
      <c r="AM135" s="199">
        <v>849</v>
      </c>
      <c r="AN135" s="200"/>
      <c r="AO135" s="200"/>
      <c r="AP135" s="200"/>
      <c r="AQ135" s="199" t="s">
        <v>558</v>
      </c>
      <c r="AR135" s="200"/>
      <c r="AS135" s="200"/>
      <c r="AT135" s="200"/>
      <c r="AU135" s="199">
        <v>1000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67.5" customHeight="1">
      <c r="A154" s="182"/>
      <c r="B154" s="179"/>
      <c r="C154" s="173"/>
      <c r="D154" s="179"/>
      <c r="E154" s="173"/>
      <c r="F154" s="174"/>
      <c r="G154" s="97" t="s">
        <v>584</v>
      </c>
      <c r="H154" s="98"/>
      <c r="I154" s="98"/>
      <c r="J154" s="98"/>
      <c r="K154" s="98"/>
      <c r="L154" s="98"/>
      <c r="M154" s="98"/>
      <c r="N154" s="98"/>
      <c r="O154" s="98"/>
      <c r="P154" s="99"/>
      <c r="Q154" s="118" t="s">
        <v>625</v>
      </c>
      <c r="R154" s="98"/>
      <c r="S154" s="98"/>
      <c r="T154" s="98"/>
      <c r="U154" s="98"/>
      <c r="V154" s="98"/>
      <c r="W154" s="98"/>
      <c r="X154" s="98"/>
      <c r="Y154" s="98"/>
      <c r="Z154" s="98"/>
      <c r="AA154" s="286"/>
      <c r="AB154" s="134" t="s">
        <v>560</v>
      </c>
      <c r="AC154" s="135"/>
      <c r="AD154" s="135"/>
      <c r="AE154" s="140" t="s">
        <v>601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07"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9.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3.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638</v>
      </c>
      <c r="AF157" s="98"/>
      <c r="AG157" s="98"/>
      <c r="AH157" s="98"/>
      <c r="AI157" s="98"/>
      <c r="AJ157" s="98"/>
      <c r="AK157" s="98"/>
      <c r="AL157" s="98"/>
      <c r="AM157" s="98"/>
      <c r="AN157" s="98"/>
      <c r="AO157" s="98"/>
      <c r="AP157" s="98"/>
      <c r="AQ157" s="98"/>
      <c r="AR157" s="98"/>
      <c r="AS157" s="98"/>
      <c r="AT157" s="98"/>
      <c r="AU157" s="98"/>
      <c r="AV157" s="98"/>
      <c r="AW157" s="98"/>
      <c r="AX157" s="119"/>
    </row>
    <row r="158" spans="1:50" ht="371.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75" customHeight="1">
      <c r="A188" s="182"/>
      <c r="B188" s="179"/>
      <c r="C188" s="173"/>
      <c r="D188" s="179"/>
      <c r="E188" s="118" t="s">
        <v>631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1.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89" t="s">
        <v>586</v>
      </c>
      <c r="AR432" s="193"/>
      <c r="AS432" s="126" t="s">
        <v>356</v>
      </c>
      <c r="AT432" s="127"/>
      <c r="AU432" s="193" t="s">
        <v>587</v>
      </c>
      <c r="AV432" s="193"/>
      <c r="AW432" s="126" t="s">
        <v>300</v>
      </c>
      <c r="AX432" s="188"/>
    </row>
    <row r="433" spans="1:50" ht="23.25" customHeight="1">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565</v>
      </c>
      <c r="AC433" s="206"/>
      <c r="AD433" s="206"/>
      <c r="AE433" s="333" t="s">
        <v>558</v>
      </c>
      <c r="AF433" s="200"/>
      <c r="AG433" s="200"/>
      <c r="AH433" s="200"/>
      <c r="AI433" s="333" t="s">
        <v>558</v>
      </c>
      <c r="AJ433" s="200"/>
      <c r="AK433" s="200"/>
      <c r="AL433" s="200"/>
      <c r="AM433" s="333" t="s">
        <v>586</v>
      </c>
      <c r="AN433" s="200"/>
      <c r="AO433" s="200"/>
      <c r="AP433" s="334"/>
      <c r="AQ433" s="333" t="s">
        <v>558</v>
      </c>
      <c r="AR433" s="200"/>
      <c r="AS433" s="200"/>
      <c r="AT433" s="334"/>
      <c r="AU433" s="200" t="s">
        <v>558</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585</v>
      </c>
      <c r="AF434" s="200"/>
      <c r="AG434" s="200"/>
      <c r="AH434" s="334"/>
      <c r="AI434" s="333" t="s">
        <v>586</v>
      </c>
      <c r="AJ434" s="200"/>
      <c r="AK434" s="200"/>
      <c r="AL434" s="200"/>
      <c r="AM434" s="333" t="s">
        <v>586</v>
      </c>
      <c r="AN434" s="200"/>
      <c r="AO434" s="200"/>
      <c r="AP434" s="334"/>
      <c r="AQ434" s="333" t="s">
        <v>558</v>
      </c>
      <c r="AR434" s="200"/>
      <c r="AS434" s="200"/>
      <c r="AT434" s="334"/>
      <c r="AU434" s="200" t="s">
        <v>558</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587</v>
      </c>
      <c r="AN435" s="200"/>
      <c r="AO435" s="200"/>
      <c r="AP435" s="334"/>
      <c r="AQ435" s="333" t="s">
        <v>558</v>
      </c>
      <c r="AR435" s="200"/>
      <c r="AS435" s="200"/>
      <c r="AT435" s="334"/>
      <c r="AU435" s="200" t="s">
        <v>572</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589</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106.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3.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627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8.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62.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626</v>
      </c>
      <c r="AH715" s="742"/>
      <c r="AI715" s="742"/>
      <c r="AJ715" s="742"/>
      <c r="AK715" s="742"/>
      <c r="AL715" s="742"/>
      <c r="AM715" s="742"/>
      <c r="AN715" s="742"/>
      <c r="AO715" s="742"/>
      <c r="AP715" s="742"/>
      <c r="AQ715" s="742"/>
      <c r="AR715" s="742"/>
      <c r="AS715" s="742"/>
      <c r="AT715" s="742"/>
      <c r="AU715" s="742"/>
      <c r="AV715" s="742"/>
      <c r="AW715" s="742"/>
      <c r="AX715" s="743"/>
    </row>
    <row r="716" spans="1:50" ht="76.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628</v>
      </c>
      <c r="AH716" s="95"/>
      <c r="AI716" s="95"/>
      <c r="AJ716" s="95"/>
      <c r="AK716" s="95"/>
      <c r="AL716" s="95"/>
      <c r="AM716" s="95"/>
      <c r="AN716" s="95"/>
      <c r="AO716" s="95"/>
      <c r="AP716" s="95"/>
      <c r="AQ716" s="95"/>
      <c r="AR716" s="95"/>
      <c r="AS716" s="95"/>
      <c r="AT716" s="95"/>
      <c r="AU716" s="95"/>
      <c r="AV716" s="95"/>
      <c r="AW716" s="95"/>
      <c r="AX716" s="96"/>
    </row>
    <row r="717" spans="1:50" ht="54"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629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c r="H721" s="281"/>
      <c r="I721" s="83" t="str">
        <f>IF(OR(G721="　", G721=""), "", "-")</f>
        <v/>
      </c>
      <c r="J721" s="284">
        <v>60</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550</v>
      </c>
      <c r="D722" s="290"/>
      <c r="E722" s="290"/>
      <c r="F722" s="291"/>
      <c r="G722" s="280"/>
      <c r="H722" s="281"/>
      <c r="I722" s="83" t="str">
        <f t="shared" ref="I722:I725" si="4">IF(OR(G722="　", G722=""), "", "-")</f>
        <v/>
      </c>
      <c r="J722" s="284">
        <v>233</v>
      </c>
      <c r="K722" s="284"/>
      <c r="L722" s="83" t="str">
        <f t="shared" ref="L722:L725" si="5">IF(M722="","","-")</f>
        <v/>
      </c>
      <c r="M722" s="84"/>
      <c r="N722" s="297" t="s">
        <v>593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66"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8.25" customHeight="1" thickBot="1">
      <c r="A727" s="802"/>
      <c r="B727" s="803"/>
      <c r="C727" s="747" t="s">
        <v>57</v>
      </c>
      <c r="D727" s="748"/>
      <c r="E727" s="748"/>
      <c r="F727" s="749"/>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16" customHeight="1" thickBot="1">
      <c r="A735" s="789" t="s">
        <v>643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594</v>
      </c>
      <c r="F737" s="986"/>
      <c r="G737" s="986"/>
      <c r="H737" s="986"/>
      <c r="I737" s="986"/>
      <c r="J737" s="986"/>
      <c r="K737" s="986"/>
      <c r="L737" s="986"/>
      <c r="M737" s="986"/>
      <c r="N737" s="358" t="s">
        <v>358</v>
      </c>
      <c r="O737" s="358"/>
      <c r="P737" s="358"/>
      <c r="Q737" s="358"/>
      <c r="R737" s="986" t="s">
        <v>595</v>
      </c>
      <c r="S737" s="986"/>
      <c r="T737" s="986"/>
      <c r="U737" s="986"/>
      <c r="V737" s="986"/>
      <c r="W737" s="986"/>
      <c r="X737" s="986"/>
      <c r="Y737" s="986"/>
      <c r="Z737" s="986"/>
      <c r="AA737" s="358" t="s">
        <v>359</v>
      </c>
      <c r="AB737" s="358"/>
      <c r="AC737" s="358"/>
      <c r="AD737" s="358"/>
      <c r="AE737" s="986" t="s">
        <v>596</v>
      </c>
      <c r="AF737" s="986"/>
      <c r="AG737" s="986"/>
      <c r="AH737" s="986"/>
      <c r="AI737" s="986"/>
      <c r="AJ737" s="986"/>
      <c r="AK737" s="986"/>
      <c r="AL737" s="986"/>
      <c r="AM737" s="986"/>
      <c r="AN737" s="358" t="s">
        <v>360</v>
      </c>
      <c r="AO737" s="358"/>
      <c r="AP737" s="358"/>
      <c r="AQ737" s="358"/>
      <c r="AR737" s="987" t="s">
        <v>597</v>
      </c>
      <c r="AS737" s="988"/>
      <c r="AT737" s="988"/>
      <c r="AU737" s="988"/>
      <c r="AV737" s="988"/>
      <c r="AW737" s="988"/>
      <c r="AX737" s="989"/>
      <c r="AY737" s="89"/>
      <c r="AZ737" s="89"/>
    </row>
    <row r="738" spans="1:52" ht="24.75" customHeight="1">
      <c r="A738" s="990" t="s">
        <v>361</v>
      </c>
      <c r="B738" s="203"/>
      <c r="C738" s="203"/>
      <c r="D738" s="204"/>
      <c r="E738" s="986" t="s">
        <v>632</v>
      </c>
      <c r="F738" s="986"/>
      <c r="G738" s="986"/>
      <c r="H738" s="986"/>
      <c r="I738" s="986"/>
      <c r="J738" s="986"/>
      <c r="K738" s="986"/>
      <c r="L738" s="986"/>
      <c r="M738" s="986"/>
      <c r="N738" s="358" t="s">
        <v>362</v>
      </c>
      <c r="O738" s="358"/>
      <c r="P738" s="358"/>
      <c r="Q738" s="358"/>
      <c r="R738" s="986" t="s">
        <v>633</v>
      </c>
      <c r="S738" s="986"/>
      <c r="T738" s="986"/>
      <c r="U738" s="986"/>
      <c r="V738" s="986"/>
      <c r="W738" s="986"/>
      <c r="X738" s="986"/>
      <c r="Y738" s="986"/>
      <c r="Z738" s="986"/>
      <c r="AA738" s="358" t="s">
        <v>482</v>
      </c>
      <c r="AB738" s="358"/>
      <c r="AC738" s="358"/>
      <c r="AD738" s="358"/>
      <c r="AE738" s="986" t="s">
        <v>634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179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624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622</v>
      </c>
      <c r="H781" s="670"/>
      <c r="I781" s="670"/>
      <c r="J781" s="670"/>
      <c r="K781" s="671"/>
      <c r="L781" s="663" t="s">
        <v>623</v>
      </c>
      <c r="M781" s="664"/>
      <c r="N781" s="664"/>
      <c r="O781" s="664"/>
      <c r="P781" s="664"/>
      <c r="Q781" s="664"/>
      <c r="R781" s="664"/>
      <c r="S781" s="664"/>
      <c r="T781" s="664"/>
      <c r="U781" s="664"/>
      <c r="V781" s="664"/>
      <c r="W781" s="664"/>
      <c r="X781" s="665"/>
      <c r="Y781" s="384">
        <v>450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614</v>
      </c>
      <c r="D837" s="340"/>
      <c r="E837" s="340"/>
      <c r="F837" s="340"/>
      <c r="G837" s="340"/>
      <c r="H837" s="340"/>
      <c r="I837" s="340"/>
      <c r="J837" s="341" t="s">
        <v>606</v>
      </c>
      <c r="K837" s="342"/>
      <c r="L837" s="342"/>
      <c r="M837" s="342"/>
      <c r="N837" s="342"/>
      <c r="O837" s="342"/>
      <c r="P837" s="355" t="s">
        <v>609</v>
      </c>
      <c r="Q837" s="343"/>
      <c r="R837" s="343"/>
      <c r="S837" s="343"/>
      <c r="T837" s="343"/>
      <c r="U837" s="343"/>
      <c r="V837" s="343"/>
      <c r="W837" s="343"/>
      <c r="X837" s="343"/>
      <c r="Y837" s="344">
        <v>450</v>
      </c>
      <c r="Z837" s="345"/>
      <c r="AA837" s="345"/>
      <c r="AB837" s="346"/>
      <c r="AC837" s="356"/>
      <c r="AD837" s="364"/>
      <c r="AE837" s="364"/>
      <c r="AF837" s="364"/>
      <c r="AG837" s="364"/>
      <c r="AH837" s="365" t="s">
        <v>610</v>
      </c>
      <c r="AI837" s="366"/>
      <c r="AJ837" s="366"/>
      <c r="AK837" s="366"/>
      <c r="AL837" s="350" t="s">
        <v>612</v>
      </c>
      <c r="AM837" s="351"/>
      <c r="AN837" s="351"/>
      <c r="AO837" s="352"/>
      <c r="AP837" s="353" t="s">
        <v>610</v>
      </c>
      <c r="AQ837" s="353"/>
      <c r="AR837" s="353"/>
      <c r="AS837" s="353"/>
      <c r="AT837" s="353"/>
      <c r="AU837" s="353"/>
      <c r="AV837" s="353"/>
      <c r="AW837" s="353"/>
      <c r="AX837" s="353"/>
    </row>
    <row r="838" spans="1:50" ht="30" customHeight="1">
      <c r="A838" s="372">
        <v>2</v>
      </c>
      <c r="B838" s="372">
        <v>1</v>
      </c>
      <c r="C838" s="354" t="s">
        <v>615</v>
      </c>
      <c r="D838" s="340"/>
      <c r="E838" s="340"/>
      <c r="F838" s="340"/>
      <c r="G838" s="340"/>
      <c r="H838" s="340"/>
      <c r="I838" s="340"/>
      <c r="J838" s="341" t="s">
        <v>607</v>
      </c>
      <c r="K838" s="342"/>
      <c r="L838" s="342"/>
      <c r="M838" s="342"/>
      <c r="N838" s="342"/>
      <c r="O838" s="342"/>
      <c r="P838" s="355" t="s">
        <v>609</v>
      </c>
      <c r="Q838" s="343"/>
      <c r="R838" s="343"/>
      <c r="S838" s="343"/>
      <c r="T838" s="343"/>
      <c r="U838" s="343"/>
      <c r="V838" s="343"/>
      <c r="W838" s="343"/>
      <c r="X838" s="343"/>
      <c r="Y838" s="344">
        <v>292</v>
      </c>
      <c r="Z838" s="345"/>
      <c r="AA838" s="345"/>
      <c r="AB838" s="346"/>
      <c r="AC838" s="356"/>
      <c r="AD838" s="356"/>
      <c r="AE838" s="356"/>
      <c r="AF838" s="356"/>
      <c r="AG838" s="356"/>
      <c r="AH838" s="365" t="s">
        <v>610</v>
      </c>
      <c r="AI838" s="366"/>
      <c r="AJ838" s="366"/>
      <c r="AK838" s="366"/>
      <c r="AL838" s="367" t="s">
        <v>610</v>
      </c>
      <c r="AM838" s="368"/>
      <c r="AN838" s="368"/>
      <c r="AO838" s="369"/>
      <c r="AP838" s="353" t="s">
        <v>610</v>
      </c>
      <c r="AQ838" s="353"/>
      <c r="AR838" s="353"/>
      <c r="AS838" s="353"/>
      <c r="AT838" s="353"/>
      <c r="AU838" s="353"/>
      <c r="AV838" s="353"/>
      <c r="AW838" s="353"/>
      <c r="AX838" s="353"/>
    </row>
    <row r="839" spans="1:50" ht="30" customHeight="1">
      <c r="A839" s="372">
        <v>3</v>
      </c>
      <c r="B839" s="372">
        <v>1</v>
      </c>
      <c r="C839" s="354" t="s">
        <v>616</v>
      </c>
      <c r="D839" s="340"/>
      <c r="E839" s="340"/>
      <c r="F839" s="340"/>
      <c r="G839" s="340"/>
      <c r="H839" s="340"/>
      <c r="I839" s="340"/>
      <c r="J839" s="341" t="s">
        <v>606</v>
      </c>
      <c r="K839" s="342"/>
      <c r="L839" s="342"/>
      <c r="M839" s="342"/>
      <c r="N839" s="342"/>
      <c r="O839" s="342"/>
      <c r="P839" s="355" t="s">
        <v>609</v>
      </c>
      <c r="Q839" s="343"/>
      <c r="R839" s="343"/>
      <c r="S839" s="343"/>
      <c r="T839" s="343"/>
      <c r="U839" s="343"/>
      <c r="V839" s="343"/>
      <c r="W839" s="343"/>
      <c r="X839" s="343"/>
      <c r="Y839" s="344">
        <v>209</v>
      </c>
      <c r="Z839" s="345"/>
      <c r="AA839" s="345"/>
      <c r="AB839" s="346"/>
      <c r="AC839" s="356"/>
      <c r="AD839" s="356"/>
      <c r="AE839" s="356"/>
      <c r="AF839" s="356"/>
      <c r="AG839" s="356"/>
      <c r="AH839" s="348" t="s">
        <v>611</v>
      </c>
      <c r="AI839" s="349"/>
      <c r="AJ839" s="349"/>
      <c r="AK839" s="349"/>
      <c r="AL839" s="350" t="s">
        <v>610</v>
      </c>
      <c r="AM839" s="351"/>
      <c r="AN839" s="351"/>
      <c r="AO839" s="352"/>
      <c r="AP839" s="353" t="s">
        <v>610</v>
      </c>
      <c r="AQ839" s="353"/>
      <c r="AR839" s="353"/>
      <c r="AS839" s="353"/>
      <c r="AT839" s="353"/>
      <c r="AU839" s="353"/>
      <c r="AV839" s="353"/>
      <c r="AW839" s="353"/>
      <c r="AX839" s="353"/>
    </row>
    <row r="840" spans="1:50" ht="30" customHeight="1">
      <c r="A840" s="372">
        <v>4</v>
      </c>
      <c r="B840" s="372">
        <v>1</v>
      </c>
      <c r="C840" s="354" t="s">
        <v>641</v>
      </c>
      <c r="D840" s="340"/>
      <c r="E840" s="340"/>
      <c r="F840" s="340"/>
      <c r="G840" s="340"/>
      <c r="H840" s="340"/>
      <c r="I840" s="340"/>
      <c r="J840" s="341" t="s">
        <v>608</v>
      </c>
      <c r="K840" s="342"/>
      <c r="L840" s="342"/>
      <c r="M840" s="342"/>
      <c r="N840" s="342"/>
      <c r="O840" s="342"/>
      <c r="P840" s="355" t="s">
        <v>609</v>
      </c>
      <c r="Q840" s="343"/>
      <c r="R840" s="343"/>
      <c r="S840" s="343"/>
      <c r="T840" s="343"/>
      <c r="U840" s="343"/>
      <c r="V840" s="343"/>
      <c r="W840" s="343"/>
      <c r="X840" s="343"/>
      <c r="Y840" s="344">
        <v>133</v>
      </c>
      <c r="Z840" s="345"/>
      <c r="AA840" s="345"/>
      <c r="AB840" s="346"/>
      <c r="AC840" s="356"/>
      <c r="AD840" s="356"/>
      <c r="AE840" s="356"/>
      <c r="AF840" s="356"/>
      <c r="AG840" s="356"/>
      <c r="AH840" s="348" t="s">
        <v>610</v>
      </c>
      <c r="AI840" s="349"/>
      <c r="AJ840" s="349"/>
      <c r="AK840" s="349"/>
      <c r="AL840" s="350" t="s">
        <v>610</v>
      </c>
      <c r="AM840" s="351"/>
      <c r="AN840" s="351"/>
      <c r="AO840" s="352"/>
      <c r="AP840" s="353" t="s">
        <v>610</v>
      </c>
      <c r="AQ840" s="353"/>
      <c r="AR840" s="353"/>
      <c r="AS840" s="353"/>
      <c r="AT840" s="353"/>
      <c r="AU840" s="353"/>
      <c r="AV840" s="353"/>
      <c r="AW840" s="353"/>
      <c r="AX840" s="353"/>
    </row>
    <row r="841" spans="1:50" ht="30" customHeight="1">
      <c r="A841" s="372">
        <v>5</v>
      </c>
      <c r="B841" s="372">
        <v>1</v>
      </c>
      <c r="C841" s="354" t="s">
        <v>617</v>
      </c>
      <c r="D841" s="340"/>
      <c r="E841" s="340"/>
      <c r="F841" s="340"/>
      <c r="G841" s="340"/>
      <c r="H841" s="340"/>
      <c r="I841" s="340"/>
      <c r="J841" s="341" t="s">
        <v>608</v>
      </c>
      <c r="K841" s="342"/>
      <c r="L841" s="342"/>
      <c r="M841" s="342"/>
      <c r="N841" s="342"/>
      <c r="O841" s="342"/>
      <c r="P841" s="355" t="s">
        <v>609</v>
      </c>
      <c r="Q841" s="343"/>
      <c r="R841" s="343"/>
      <c r="S841" s="343"/>
      <c r="T841" s="343"/>
      <c r="U841" s="343"/>
      <c r="V841" s="343"/>
      <c r="W841" s="343"/>
      <c r="X841" s="343"/>
      <c r="Y841" s="344">
        <v>133</v>
      </c>
      <c r="Z841" s="345"/>
      <c r="AA841" s="345"/>
      <c r="AB841" s="346"/>
      <c r="AC841" s="347"/>
      <c r="AD841" s="347"/>
      <c r="AE841" s="347"/>
      <c r="AF841" s="347"/>
      <c r="AG841" s="347"/>
      <c r="AH841" s="348" t="s">
        <v>610</v>
      </c>
      <c r="AI841" s="349"/>
      <c r="AJ841" s="349"/>
      <c r="AK841" s="349"/>
      <c r="AL841" s="350" t="s">
        <v>610</v>
      </c>
      <c r="AM841" s="351"/>
      <c r="AN841" s="351"/>
      <c r="AO841" s="352"/>
      <c r="AP841" s="353" t="s">
        <v>613</v>
      </c>
      <c r="AQ841" s="353"/>
      <c r="AR841" s="353"/>
      <c r="AS841" s="353"/>
      <c r="AT841" s="353"/>
      <c r="AU841" s="353"/>
      <c r="AV841" s="353"/>
      <c r="AW841" s="353"/>
      <c r="AX841" s="353"/>
    </row>
    <row r="842" spans="1:50" ht="30" customHeight="1">
      <c r="A842" s="372">
        <v>6</v>
      </c>
      <c r="B842" s="372">
        <v>1</v>
      </c>
      <c r="C842" s="354" t="s">
        <v>642</v>
      </c>
      <c r="D842" s="340"/>
      <c r="E842" s="340"/>
      <c r="F842" s="340"/>
      <c r="G842" s="340"/>
      <c r="H842" s="340"/>
      <c r="I842" s="340"/>
      <c r="J842" s="341" t="s">
        <v>606</v>
      </c>
      <c r="K842" s="342"/>
      <c r="L842" s="342"/>
      <c r="M842" s="342"/>
      <c r="N842" s="342"/>
      <c r="O842" s="342"/>
      <c r="P842" s="355" t="s">
        <v>609</v>
      </c>
      <c r="Q842" s="343"/>
      <c r="R842" s="343"/>
      <c r="S842" s="343"/>
      <c r="T842" s="343"/>
      <c r="U842" s="343"/>
      <c r="V842" s="343"/>
      <c r="W842" s="343"/>
      <c r="X842" s="343"/>
      <c r="Y842" s="344">
        <v>108</v>
      </c>
      <c r="Z842" s="345"/>
      <c r="AA842" s="345"/>
      <c r="AB842" s="346"/>
      <c r="AC842" s="347"/>
      <c r="AD842" s="347"/>
      <c r="AE842" s="347"/>
      <c r="AF842" s="347"/>
      <c r="AG842" s="347"/>
      <c r="AH842" s="348" t="s">
        <v>610</v>
      </c>
      <c r="AI842" s="349"/>
      <c r="AJ842" s="349"/>
      <c r="AK842" s="349"/>
      <c r="AL842" s="350" t="s">
        <v>610</v>
      </c>
      <c r="AM842" s="351"/>
      <c r="AN842" s="351"/>
      <c r="AO842" s="352"/>
      <c r="AP842" s="353" t="s">
        <v>613</v>
      </c>
      <c r="AQ842" s="353"/>
      <c r="AR842" s="353"/>
      <c r="AS842" s="353"/>
      <c r="AT842" s="353"/>
      <c r="AU842" s="353"/>
      <c r="AV842" s="353"/>
      <c r="AW842" s="353"/>
      <c r="AX842" s="353"/>
    </row>
    <row r="843" spans="1:50" ht="30" customHeight="1">
      <c r="A843" s="372">
        <v>7</v>
      </c>
      <c r="B843" s="372">
        <v>1</v>
      </c>
      <c r="C843" s="354" t="s">
        <v>618</v>
      </c>
      <c r="D843" s="340"/>
      <c r="E843" s="340"/>
      <c r="F843" s="340"/>
      <c r="G843" s="340"/>
      <c r="H843" s="340"/>
      <c r="I843" s="340"/>
      <c r="J843" s="341" t="s">
        <v>606</v>
      </c>
      <c r="K843" s="342"/>
      <c r="L843" s="342"/>
      <c r="M843" s="342"/>
      <c r="N843" s="342"/>
      <c r="O843" s="342"/>
      <c r="P843" s="355" t="s">
        <v>609</v>
      </c>
      <c r="Q843" s="343"/>
      <c r="R843" s="343"/>
      <c r="S843" s="343"/>
      <c r="T843" s="343"/>
      <c r="U843" s="343"/>
      <c r="V843" s="343"/>
      <c r="W843" s="343"/>
      <c r="X843" s="343"/>
      <c r="Y843" s="344">
        <v>86</v>
      </c>
      <c r="Z843" s="345"/>
      <c r="AA843" s="345"/>
      <c r="AB843" s="346"/>
      <c r="AC843" s="347"/>
      <c r="AD843" s="347"/>
      <c r="AE843" s="347"/>
      <c r="AF843" s="347"/>
      <c r="AG843" s="347"/>
      <c r="AH843" s="348" t="s">
        <v>610</v>
      </c>
      <c r="AI843" s="349"/>
      <c r="AJ843" s="349"/>
      <c r="AK843" s="349"/>
      <c r="AL843" s="350" t="s">
        <v>610</v>
      </c>
      <c r="AM843" s="351"/>
      <c r="AN843" s="351"/>
      <c r="AO843" s="352"/>
      <c r="AP843" s="353" t="s">
        <v>613</v>
      </c>
      <c r="AQ843" s="353"/>
      <c r="AR843" s="353"/>
      <c r="AS843" s="353"/>
      <c r="AT843" s="353"/>
      <c r="AU843" s="353"/>
      <c r="AV843" s="353"/>
      <c r="AW843" s="353"/>
      <c r="AX843" s="353"/>
    </row>
    <row r="844" spans="1:50" ht="30" customHeight="1">
      <c r="A844" s="372">
        <v>8</v>
      </c>
      <c r="B844" s="372">
        <v>1</v>
      </c>
      <c r="C844" s="354" t="s">
        <v>619</v>
      </c>
      <c r="D844" s="340"/>
      <c r="E844" s="340"/>
      <c r="F844" s="340"/>
      <c r="G844" s="340"/>
      <c r="H844" s="340"/>
      <c r="I844" s="340"/>
      <c r="J844" s="341" t="s">
        <v>606</v>
      </c>
      <c r="K844" s="342"/>
      <c r="L844" s="342"/>
      <c r="M844" s="342"/>
      <c r="N844" s="342"/>
      <c r="O844" s="342"/>
      <c r="P844" s="355" t="s">
        <v>609</v>
      </c>
      <c r="Q844" s="343"/>
      <c r="R844" s="343"/>
      <c r="S844" s="343"/>
      <c r="T844" s="343"/>
      <c r="U844" s="343"/>
      <c r="V844" s="343"/>
      <c r="W844" s="343"/>
      <c r="X844" s="343"/>
      <c r="Y844" s="344">
        <v>75</v>
      </c>
      <c r="Z844" s="345"/>
      <c r="AA844" s="345"/>
      <c r="AB844" s="346"/>
      <c r="AC844" s="347"/>
      <c r="AD844" s="347"/>
      <c r="AE844" s="347"/>
      <c r="AF844" s="347"/>
      <c r="AG844" s="347"/>
      <c r="AH844" s="348" t="s">
        <v>610</v>
      </c>
      <c r="AI844" s="349"/>
      <c r="AJ844" s="349"/>
      <c r="AK844" s="349"/>
      <c r="AL844" s="350" t="s">
        <v>610</v>
      </c>
      <c r="AM844" s="351"/>
      <c r="AN844" s="351"/>
      <c r="AO844" s="352"/>
      <c r="AP844" s="353" t="s">
        <v>610</v>
      </c>
      <c r="AQ844" s="353"/>
      <c r="AR844" s="353"/>
      <c r="AS844" s="353"/>
      <c r="AT844" s="353"/>
      <c r="AU844" s="353"/>
      <c r="AV844" s="353"/>
      <c r="AW844" s="353"/>
      <c r="AX844" s="353"/>
    </row>
    <row r="845" spans="1:50" ht="30" customHeight="1">
      <c r="A845" s="372">
        <v>9</v>
      </c>
      <c r="B845" s="372">
        <v>1</v>
      </c>
      <c r="C845" s="354" t="s">
        <v>620</v>
      </c>
      <c r="D845" s="340"/>
      <c r="E845" s="340"/>
      <c r="F845" s="340"/>
      <c r="G845" s="340"/>
      <c r="H845" s="340"/>
      <c r="I845" s="340"/>
      <c r="J845" s="341" t="s">
        <v>608</v>
      </c>
      <c r="K845" s="342"/>
      <c r="L845" s="342"/>
      <c r="M845" s="342"/>
      <c r="N845" s="342"/>
      <c r="O845" s="342"/>
      <c r="P845" s="355" t="s">
        <v>609</v>
      </c>
      <c r="Q845" s="343"/>
      <c r="R845" s="343"/>
      <c r="S845" s="343"/>
      <c r="T845" s="343"/>
      <c r="U845" s="343"/>
      <c r="V845" s="343"/>
      <c r="W845" s="343"/>
      <c r="X845" s="343"/>
      <c r="Y845" s="344">
        <v>61</v>
      </c>
      <c r="Z845" s="345"/>
      <c r="AA845" s="345"/>
      <c r="AB845" s="346"/>
      <c r="AC845" s="347"/>
      <c r="AD845" s="347"/>
      <c r="AE845" s="347"/>
      <c r="AF845" s="347"/>
      <c r="AG845" s="347"/>
      <c r="AH845" s="348" t="s">
        <v>610</v>
      </c>
      <c r="AI845" s="349"/>
      <c r="AJ845" s="349"/>
      <c r="AK845" s="349"/>
      <c r="AL845" s="350" t="s">
        <v>610</v>
      </c>
      <c r="AM845" s="351"/>
      <c r="AN845" s="351"/>
      <c r="AO845" s="352"/>
      <c r="AP845" s="353" t="s">
        <v>613</v>
      </c>
      <c r="AQ845" s="353"/>
      <c r="AR845" s="353"/>
      <c r="AS845" s="353"/>
      <c r="AT845" s="353"/>
      <c r="AU845" s="353"/>
      <c r="AV845" s="353"/>
      <c r="AW845" s="353"/>
      <c r="AX845" s="353"/>
    </row>
    <row r="846" spans="1:50" ht="30" customHeight="1">
      <c r="A846" s="372">
        <v>10</v>
      </c>
      <c r="B846" s="372">
        <v>1</v>
      </c>
      <c r="C846" s="354" t="s">
        <v>621</v>
      </c>
      <c r="D846" s="340"/>
      <c r="E846" s="340"/>
      <c r="F846" s="340"/>
      <c r="G846" s="340"/>
      <c r="H846" s="340"/>
      <c r="I846" s="340"/>
      <c r="J846" s="341" t="s">
        <v>610</v>
      </c>
      <c r="K846" s="342"/>
      <c r="L846" s="342"/>
      <c r="M846" s="342"/>
      <c r="N846" s="342"/>
      <c r="O846" s="342"/>
      <c r="P846" s="355" t="s">
        <v>609</v>
      </c>
      <c r="Q846" s="343"/>
      <c r="R846" s="343"/>
      <c r="S846" s="343"/>
      <c r="T846" s="343"/>
      <c r="U846" s="343"/>
      <c r="V846" s="343"/>
      <c r="W846" s="343"/>
      <c r="X846" s="343"/>
      <c r="Y846" s="344">
        <v>55</v>
      </c>
      <c r="Z846" s="345"/>
      <c r="AA846" s="345"/>
      <c r="AB846" s="346"/>
      <c r="AC846" s="347"/>
      <c r="AD846" s="347"/>
      <c r="AE846" s="347"/>
      <c r="AF846" s="347"/>
      <c r="AG846" s="347"/>
      <c r="AH846" s="348" t="s">
        <v>613</v>
      </c>
      <c r="AI846" s="349"/>
      <c r="AJ846" s="349"/>
      <c r="AK846" s="349"/>
      <c r="AL846" s="350" t="s">
        <v>613</v>
      </c>
      <c r="AM846" s="351"/>
      <c r="AN846" s="351"/>
      <c r="AO846" s="352"/>
      <c r="AP846" s="353" t="s">
        <v>613</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55" max="49" man="1"/>
    <brk id="710"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2018-05-21T10:35:18Z</cp:lastPrinted>
  <dcterms:created xsi:type="dcterms:W3CDTF">2012-03-13T00:50:25Z</dcterms:created>
  <dcterms:modified xsi:type="dcterms:W3CDTF">2018-07-04T06:29:34Z</dcterms:modified>
</cp:coreProperties>
</file>