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<sst xmlns="http://schemas.openxmlformats.org/spreadsheetml/2006/main" count="2790" uniqueCount="607">
  <si>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</si>
  <si>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</si>
  <si>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</si>
  <si>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</si>
  <si>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</si>
  <si>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</si>
  <si>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</si>
  <si>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</si>
  <si>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</si>
  <si>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</si>
  <si>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</si>
  <si>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</si>
  <si>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</si>
  <si>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</si>
  <si>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</si>
  <si>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</si>
  <si>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</si>
  <si>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</si>
  <si>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</si>
  <si>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</si>
  <si>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</si>
  <si>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</si>
  <si>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</si>
  <si>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</si>
  <si>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</si>
  <si>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</si>
  <si>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</si>
  <si>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</si>
  <si>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</si>
  <si>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</si>
  <si>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</si>
  <si>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</si>
  <si>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</si>
  <si>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</si>
  <si>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</si>
  <si>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</si>
  <si>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</si>
  <si>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</si>
  <si>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</si>
  <si>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</si>
  <si>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</si>
  <si>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</si>
  <si>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</si>
  <si>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</si>
  <si>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</si>
  <si>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</si>
  <si>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</si>
  <si>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</si>
  <si>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</si>
  <si>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</si>
  <si>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</si>
  <si>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</si>
  <si>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</si>
  <si>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</si>
  <si>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</si>
  <si>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</si>
  <si>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</si>
  <si>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</si>
  <si>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</si>
  <si>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</si>
  <si>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</si>
  <si>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</si>
  <si>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</si>
  <si>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</si>
  <si>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</si>
  <si>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</si>
  <si>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</si>
  <si>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</si>
  <si>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</si>
  <si>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</si>
  <si>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</si>
  <si>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</si>
  <si>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</si>
  <si>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</si>
  <si>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</si>
  <si>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</si>
  <si>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</si>
  <si>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</si>
  <si>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</si>
  <si>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</si>
  <si>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</si>
  <si>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</si>
  <si>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</si>
  <si>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</si>
  <si>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</si>
  <si>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</si>
  <si>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</si>
  <si>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</si>
  <si>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</si>
  <si>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</si>
  <si>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</si>
  <si>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</si>
  <si>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</si>
  <si>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</si>
  <si>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</si>
  <si>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</si>
  <si>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</si>
  <si>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</si>
  <si>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</si>
  <si>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</si>
  <si>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</si>
  <si>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</si>
  <si>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</si>
  <si>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</si>
  <si>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</si>
  <si>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</si>
  <si>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</si>
  <si>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</si>
  <si>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</si>
  <si>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</si>
  <si>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</si>
  <si>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</si>
  <si>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</si>
  <si>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</si>
  <si>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</si>
  <si>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</si>
  <si>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</si>
  <si>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</si>
  <si>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</si>
  <si>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</si>
  <si>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</si>
  <si>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</si>
  <si>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</si>
  <si>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</si>
  <si>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</si>
  <si>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</si>
  <si>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</si>
  <si>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</si>
  <si>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</si>
  <si>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</si>
  <si>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</si>
  <si>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</si>
  <si>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</si>
  <si>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</si>
  <si>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</si>
  <si>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</si>
  <si>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</si>
  <si>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</si>
  <si>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</si>
  <si>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</si>
  <si>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</si>
  <si>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</si>
  <si>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</si>
  <si>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</si>
  <si>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</si>
  <si>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</si>
  <si>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</si>
  <si>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</si>
  <si>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</si>
  <si>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</si>
  <si>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</si>
  <si>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</si>
  <si>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</si>
  <si>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</si>
  <si>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</si>
  <si>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</si>
  <si>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</si>
  <si>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</si>
  <si>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</si>
  <si>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</si>
  <si>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</si>
  <si>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</si>
  <si>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</si>
  <si>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</si>
  <si>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</si>
  <si>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</si>
  <si>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</si>
  <si>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</si>
  <si>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</si>
  <si>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</si>
  <si>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</si>
  <si>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</si>
  <si>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</si>
  <si>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</si>
  <si>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</si>
  <si>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</si>
  <si>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</si>
  <si>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</si>
  <si>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</si>
  <si>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</si>
  <si>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</si>
  <si>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</si>
  <si>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</si>
  <si>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</si>
  <si>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</si>
  <si>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</si>
  <si>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</si>
  <si>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</si>
  <si>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</si>
  <si>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</si>
  <si>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</si>
  <si>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</si>
  <si>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</si>
  <si>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</si>
  <si>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</si>
  <si>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</si>
  <si>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</si>
  <si>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</si>
  <si>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</si>
  <si>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</si>
  <si>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</si>
  <si>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</si>
  <si>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</si>
  <si>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</si>
  <si>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</si>
  <si>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</si>
  <si>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</si>
  <si>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</si>
  <si>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</si>
  <si>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</si>
  <si>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</si>
  <si>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</si>
  <si>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</si>
  <si>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</si>
  <si>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</si>
  <si>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</si>
  <si>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</si>
  <si>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</si>
  <si>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</si>
  <si>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</si>
  <si>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</si>
  <si>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</si>
  <si>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</si>
  <si>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</si>
  <si>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</si>
  <si>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</si>
  <si>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</si>
  <si>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</si>
  <si>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</si>
  <si>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</si>
  <si>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</si>
  <si>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</si>
  <si>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</si>
  <si>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</si>
  <si>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</si>
  <si>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</si>
  <si>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</si>
  <si>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</si>
  <si>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</si>
  <si>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</si>
  <si>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</si>
  <si>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</si>
  <si>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</si>
  <si>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</si>
  <si>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</si>
  <si>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</si>
  <si>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</si>
  <si>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</si>
  <si>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</si>
  <si>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</si>
  <si>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</si>
  <si>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</si>
  <si>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</si>
  <si>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</si>
  <si>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</si>
  <si>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</si>
  <si>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</si>
  <si>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</si>
  <si>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</si>
  <si>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</si>
  <si>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</si>
  <si>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</si>
  <si>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</si>
  <si>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</si>
  <si>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</si>
  <si>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</si>
  <si>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</si>
  <si>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</si>
  <si>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</si>
  <si>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</si>
  <si>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</si>
  <si>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</si>
  <si>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</si>
  <si>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</si>
  <si>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</si>
  <si>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</si>
  <si>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</si>
  <si>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</si>
  <si>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</si>
  <si>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</si>
  <si>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</si>
  <si>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</si>
  <si>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</si>
  <si>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</si>
  <si>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</si>
  <si>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</si>
  <si>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</si>
  <si>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</si>
  <si>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</si>
  <si>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</si>
  <si>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</si>
  <si>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</si>
  <si>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</si>
  <si>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</si>
  <si>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</si>
  <si>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</si>
  <si>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</si>
  <si>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</si>
  <si>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</si>
  <si>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</si>
  <si>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</si>
  <si>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</si>
  <si>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</si>
  <si>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</si>
  <si>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</si>
  <si>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</si>
  <si>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</si>
  <si>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</si>
  <si>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</si>
  <si>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</si>
  <si>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</si>
  <si>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</si>
  <si>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</si>
  <si>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</si>
  <si>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</si>
  <si>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</si>
  <si>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</si>
  <si>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</si>
  <si>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</si>
  <si>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</si>
  <si>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</si>
  <si>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</si>
  <si>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</si>
  <si>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</si>
  <si>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</si>
  <si>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</si>
  <si>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</si>
  <si>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</si>
  <si>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</si>
  <si>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</si>
  <si>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</si>
  <si>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</si>
  <si>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</si>
  <si>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</si>
  <si>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</si>
  <si>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</si>
  <si>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</si>
  <si>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</si>
  <si>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</si>
  <si>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</si>
  <si>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</si>
  <si>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</si>
  <si>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</si>
  <si>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</si>
  <si>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</si>
  <si>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</si>
  <si>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</si>
  <si>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</si>
  <si>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</si>
  <si>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</si>
  <si>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</si>
  <si>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</si>
  <si>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</si>
  <si>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</si>
  <si>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</si>
  <si>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</si>
  <si>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</si>
  <si>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</si>
  <si>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</si>
  <si>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</si>
  <si>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</si>
  <si>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</si>
  <si>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</si>
  <si>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</si>
  <si>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</si>
  <si>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</si>
  <si>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</si>
  <si>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</si>
  <si>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</si>
  <si>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</si>
  <si>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</si>
  <si>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</si>
  <si>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</si>
  <si>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</si>
  <si>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</si>
  <si>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</si>
  <si>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</si>
  <si>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</si>
  <si>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</si>
  <si>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</si>
  <si>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</si>
  <si>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</si>
  <si>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</si>
  <si>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</si>
  <si>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</si>
  <si>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</si>
  <si>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</si>
  <si>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</si>
  <si>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</si>
  <si>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</si>
  <si>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</si>
  <si>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</si>
  <si>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</si>
  <si>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</si>
  <si>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</si>
  <si>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</si>
  <si>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</si>
  <si>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</si>
  <si>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</si>
  <si>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</si>
  <si>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</si>
  <si>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</si>
  <si>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</si>
  <si>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</si>
  <si>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</si>
  <si>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</si>
  <si>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</si>
  <si>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</si>
  <si>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</si>
  <si>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</si>
  <si>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</si>
  <si>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</si>
  <si>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</si>
  <si>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</si>
  <si>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</si>
  <si>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</si>
  <si>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</si>
  <si>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</si>
  <si>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</si>
  <si>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</si>
  <si>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</si>
  <si>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</si>
  <si>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</si>
  <si>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</si>
  <si>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</si>
  <si>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</si>
  <si>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</si>
  <si>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</si>
  <si>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</si>
  <si>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</si>
  <si>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</si>
  <si>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</si>
  <si>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</si>
  <si>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</si>
  <si>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</si>
  <si>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</si>
  <si>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</si>
  <si>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</si>
  <si>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</si>
  <si>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</si>
  <si>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</si>
  <si>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</si>
  <si>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</si>
  <si>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</si>
  <si>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</si>
  <si>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</si>
  <si>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</si>
  <si>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</si>
  <si>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</si>
  <si>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</si>
  <si>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</si>
  <si>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</si>
  <si>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</si>
  <si>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</si>
  <si>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</si>
  <si>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</si>
  <si>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</si>
  <si>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</si>
  <si>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</si>
  <si>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</si>
  <si>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</si>
  <si>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</si>
  <si>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</si>
  <si>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</si>
  <si>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</si>
  <si>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</si>
  <si>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</si>
  <si>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</si>
  <si>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</si>
  <si>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</si>
  <si>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</si>
  <si>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</si>
  <si>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</si>
  <si>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</si>
  <si>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</si>
  <si>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</si>
  <si>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</si>
  <si>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</si>
  <si>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</si>
  <si>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</si>
  <si>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</si>
  <si>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</si>
  <si>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</si>
  <si>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</si>
  <si>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</si>
  <si>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</si>
  <si>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</si>
  <si>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</si>
  <si>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</si>
  <si>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</si>
  <si>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</si>
  <si>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</si>
  <si>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</si>
  <si>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</si>
  <si>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</si>
  <si>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</si>
  <si>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</si>
  <si>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</si>
  <si>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</si>
  <si>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</si>
  <si>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</si>
  <si>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</si>
  <si>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</si>
  <si>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</si>
  <si>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</si>
  <si>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</si>
  <si>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</si>
  <si>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</si>
  <si>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</si>
  <si>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</si>
  <si>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</si>
  <si>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</si>
  <si>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</si>
  <si>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</si>
  <si>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</si>
  <si>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</si>
  <si>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</si>
  <si>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</si>
  <si>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</si>
  <si>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</si>
  <si>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</si>
  <si>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</si>
  <si>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</si>
  <si>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</si>
  <si>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</si>
  <si>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</si>
  <si>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</si>
  <si>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</si>
  <si>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</si>
  <si>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</si>
  <si>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</si>
  <si>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</si>
  <si>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</si>
  <si>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</si>
  <si>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</si>
  <si>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</si>
  <si>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</si>
  <si>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</si>
  <si>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</si>
  <si>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</si>
  <si>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</si>
  <si>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</si>
  <si>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</si>
  <si>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</si>
  <si>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</si>
  <si>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</si>
  <si>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</si>
  <si>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</si>
  <si>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</si>
  <si>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</si>
  <si>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化学兵器禁止機関（ＯＰＣＷ）分担金</t>
    <phoneticPr fontId="5"/>
  </si>
  <si>
    <t>軍縮不拡散・科学部</t>
  </si>
  <si>
    <t>生物・化学兵器禁止条約室</t>
  </si>
  <si>
    <t>礒崎恒明</t>
    <rPh sb="0" eb="2">
      <t>イソザキ</t>
    </rPh>
    <rPh sb="2" eb="4">
      <t>コウメイ</t>
    </rPh>
    <phoneticPr fontId="5"/>
  </si>
  <si>
    <t>○</t>
  </si>
  <si>
    <t>外務省設置法第4条第3号</t>
    <rPh sb="0" eb="3">
      <t>ガイムショウ</t>
    </rPh>
    <rPh sb="3" eb="5">
      <t>セッチ</t>
    </rPh>
    <rPh sb="5" eb="6">
      <t>ホウ</t>
    </rPh>
    <rPh sb="6" eb="7">
      <t>ダイ</t>
    </rPh>
    <rPh sb="8" eb="9">
      <t>ジョウ</t>
    </rPh>
    <rPh sb="9" eb="10">
      <t>ダイ</t>
    </rPh>
    <rPh sb="11" eb="12">
      <t>ゴウ</t>
    </rPh>
    <phoneticPr fontId="5"/>
  </si>
  <si>
    <t>化学兵器禁止条約検証付属書第4部（B)１５，第4回締約国会議決定，日中OPCW三者間での合意</t>
    <rPh sb="0" eb="2">
      <t>カガク</t>
    </rPh>
    <rPh sb="2" eb="4">
      <t>ヘイキ</t>
    </rPh>
    <rPh sb="4" eb="6">
      <t>キンシ</t>
    </rPh>
    <rPh sb="6" eb="8">
      <t>ジョウヤク</t>
    </rPh>
    <rPh sb="8" eb="10">
      <t>ケンショウ</t>
    </rPh>
    <rPh sb="10" eb="13">
      <t>フゾクショ</t>
    </rPh>
    <rPh sb="13" eb="14">
      <t>ダイ</t>
    </rPh>
    <rPh sb="15" eb="16">
      <t>ブ</t>
    </rPh>
    <rPh sb="22" eb="23">
      <t>ダイ</t>
    </rPh>
    <rPh sb="24" eb="25">
      <t>カイ</t>
    </rPh>
    <rPh sb="25" eb="28">
      <t>テイヤクコク</t>
    </rPh>
    <rPh sb="28" eb="30">
      <t>カイギ</t>
    </rPh>
    <rPh sb="30" eb="32">
      <t>ケッテイ</t>
    </rPh>
    <rPh sb="33" eb="35">
      <t>ニッチュウ</t>
    </rPh>
    <rPh sb="39" eb="41">
      <t>サンシャ</t>
    </rPh>
    <rPh sb="41" eb="42">
      <t>カン</t>
    </rPh>
    <rPh sb="44" eb="46">
      <t>ゴウイ</t>
    </rPh>
    <phoneticPr fontId="5"/>
  </si>
  <si>
    <t>化学兵器禁止条約（ＣＷＣ）は，化学兵器の生産・保有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</si>
  <si>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締約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122" eb="124">
      <t>テイヤク</t>
    </rPh>
    <phoneticPr fontId="5"/>
  </si>
  <si>
    <t>分担金</t>
    <rPh sb="0" eb="3">
      <t>ブンタンキン</t>
    </rPh>
    <phoneticPr fontId="5"/>
  </si>
  <si>
    <t>大量破壊兵器の一つである化学兵器の不拡散や化学テロの脅威等を低減するため，化学兵器禁止条約（ＣＷＣ）の普遍化・国内実施等を強化する。</t>
    <phoneticPr fontId="5"/>
  </si>
  <si>
    <t>締約国数</t>
    <phoneticPr fontId="5"/>
  </si>
  <si>
    <t>回</t>
    <rPh sb="0" eb="1">
      <t>カイ</t>
    </rPh>
    <phoneticPr fontId="5"/>
  </si>
  <si>
    <t>OPCWホームページ</t>
    <phoneticPr fontId="5"/>
  </si>
  <si>
    <t>OPCWから聴取</t>
    <rPh sb="6" eb="8">
      <t>チョウシュ</t>
    </rPh>
    <phoneticPr fontId="5"/>
  </si>
  <si>
    <t>査察局予算／査察回数　　　　　　　　　　　　　　</t>
    <rPh sb="0" eb="2">
      <t>ササツ</t>
    </rPh>
    <rPh sb="2" eb="3">
      <t>キョク</t>
    </rPh>
    <rPh sb="3" eb="5">
      <t>ヨサン</t>
    </rPh>
    <rPh sb="6" eb="8">
      <t>ササツ</t>
    </rPh>
    <rPh sb="8" eb="10">
      <t>カイスウ</t>
    </rPh>
    <phoneticPr fontId="5"/>
  </si>
  <si>
    <t>万ユーロ</t>
    <rPh sb="0" eb="1">
      <t>マン</t>
    </rPh>
    <phoneticPr fontId="5"/>
  </si>
  <si>
    <t>ユーロ</t>
    <phoneticPr fontId="5"/>
  </si>
  <si>
    <t>２３８０</t>
    <phoneticPr fontId="5"/>
  </si>
  <si>
    <t>２０８８</t>
    <phoneticPr fontId="5"/>
  </si>
  <si>
    <t>化学兵器禁止条約(CWC)の実施強化のための取組を強化する。</t>
    <rPh sb="2" eb="4">
      <t>ヘイキ</t>
    </rPh>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</si>
  <si>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</si>
  <si>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Ｈ２９</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</si>
  <si>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</si>
  <si>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</si>
  <si>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t>
  </si>
  <si>
    <t>無</t>
  </si>
  <si>
    <t>分担率は締約国が国連分担金に準じて決定し，妥当。</t>
    <rPh sb="4" eb="6">
      <t>テイヤク</t>
    </rPh>
    <phoneticPr fontId="5"/>
  </si>
  <si>
    <t>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t>
    <rPh sb="5" eb="7">
      <t>テイヤク</t>
    </rPh>
    <rPh sb="7" eb="8">
      <t>コク</t>
    </rPh>
    <phoneticPr fontId="5"/>
  </si>
  <si>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phoneticPr fontId="5"/>
  </si>
  <si>
    <t>国際機関であるOPCWを支出先とすることは条約上の義務であることから、妥当。単位当たりコストの算出は困難であるが、近年、OPCW予算は横ばいもしくは減額で推移（特に、過去２年間は減額）。使途は国際社会における軍縮・不拡散であり，妥当。</t>
    <phoneticPr fontId="5"/>
  </si>
  <si>
    <t>単位当たりコストの算出は困難であるが、近年、OPCW予算は横ばいもしくは減額で推移（特に、過去２年間は減額）。</t>
    <phoneticPr fontId="5"/>
  </si>
  <si>
    <t>該当なし。</t>
    <phoneticPr fontId="5"/>
  </si>
  <si>
    <t>使途はOPCWの運営のためであり妥当。</t>
    <phoneticPr fontId="5"/>
  </si>
  <si>
    <t>近年、OPCW予算は横ばいもしくは減額で推移（特に、過去２年間は減額）。</t>
    <phoneticPr fontId="5"/>
  </si>
  <si>
    <t>条約上の義務である分担金支払いに代替する手段はない。ＯＰＣＷは各年の予算書において成果目標を立て，化学兵器廃棄の検証等，条約の目的達成のための活動を着実に実施。</t>
    <phoneticPr fontId="5"/>
  </si>
  <si>
    <t>本件予算は国際機関分担金であり，締約国は国連分担金に準じて定められる分担率に基づき分担金を支払うことが義務として求められる。我が国の分担率は22年度までは約１７％であった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rPh sb="16" eb="18">
      <t>テイヤク</t>
    </rPh>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</si>
  <si>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</si>
  <si>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OPCWにおいては，以下の通りＰＤＣＡを確保。
①Plan:執行理事会で次年度予算案を策定，締約国会議にて予算案を承認。②Do:我が国の分担金支払。OPCWによる予算案執行。③Check:内部・外部監査報告書による運営活動の成果を評価。④Act:執行理事会や締約国会議，不定期の非公式協議を通じて運営における要改善事項を申し入れ。</t>
    <phoneticPr fontId="5"/>
  </si>
  <si>
    <t>54</t>
    <phoneticPr fontId="5"/>
  </si>
  <si>
    <t>14</t>
    <phoneticPr fontId="5"/>
  </si>
  <si>
    <t>44</t>
    <phoneticPr fontId="5"/>
  </si>
  <si>
    <t>130</t>
    <phoneticPr fontId="5"/>
  </si>
  <si>
    <t>121</t>
    <phoneticPr fontId="5"/>
  </si>
  <si>
    <t>128</t>
    <phoneticPr fontId="5"/>
  </si>
  <si>
    <t>157</t>
    <phoneticPr fontId="5"/>
  </si>
  <si>
    <t>国際機関の運営費</t>
    <rPh sb="0" eb="2">
      <t>コクサイ</t>
    </rPh>
    <rPh sb="2" eb="4">
      <t>キカン</t>
    </rPh>
    <rPh sb="5" eb="8">
      <t>ウンエイヒ</t>
    </rPh>
    <phoneticPr fontId="5"/>
  </si>
  <si>
    <t>拠出金</t>
    <rPh sb="0" eb="3">
      <t>キョシュツキン</t>
    </rPh>
    <phoneticPr fontId="5"/>
  </si>
  <si>
    <t>化学兵器禁止機関</t>
    <rPh sb="0" eb="2">
      <t>カガク</t>
    </rPh>
    <rPh sb="2" eb="4">
      <t>ヘイキ</t>
    </rPh>
    <rPh sb="4" eb="6">
      <t>キンシ</t>
    </rPh>
    <rPh sb="6" eb="8">
      <t>キカン</t>
    </rPh>
    <phoneticPr fontId="5"/>
  </si>
  <si>
    <t>OPCWへの分担金</t>
    <rPh sb="6" eb="9">
      <t>ブンタンキン</t>
    </rPh>
    <phoneticPr fontId="5"/>
  </si>
  <si>
    <t xml:space="preserve">邦人職員数
</t>
    <rPh sb="0" eb="2">
      <t>ホウジン</t>
    </rPh>
    <rPh sb="2" eb="5">
      <t>ショクインスウ</t>
    </rPh>
    <phoneticPr fontId="5"/>
  </si>
  <si>
    <t xml:space="preserve">OPCWに勤務する邦人職員数
</t>
    <rPh sb="5" eb="7">
      <t>キンム</t>
    </rPh>
    <rPh sb="9" eb="11">
      <t>ホウジン</t>
    </rPh>
    <rPh sb="11" eb="13">
      <t>ショクイン</t>
    </rPh>
    <phoneticPr fontId="5"/>
  </si>
  <si>
    <t>（１）イスラエル，エジプト，北朝鮮及び南スーダンの４ヶ国の非締約国に対する加入の呼びかけを化学兵器禁止機関(OPCW)と共に行った。（現在192ヶ国が，CWC締約加盟国となっている。）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バングラディシュ及びスリランカ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（４）OPCWによる査察を滞りなく受入れ（産業査察２１件・ACW査察６件），我が国のCWC履行に対する透明性確保，信頼醸成に努めた。</t>
    <rPh sb="236" eb="237">
      <t>オヨ</t>
    </rPh>
    <rPh sb="364" eb="365">
      <t>ケン</t>
    </rPh>
    <phoneticPr fontId="5"/>
  </si>
  <si>
    <t>2492</t>
    <phoneticPr fontId="5"/>
  </si>
  <si>
    <t>外務省</t>
  </si>
  <si>
    <t>基本目標VII　分担金・拠出金</t>
    <phoneticPr fontId="5"/>
  </si>
  <si>
    <t>施策VII－1　国際機関を通じた政務及び安全保障分野に係る国際貢献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</si>
</sst>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190499</xdr:colOff>
      <xdr:row>742</xdr:row>
      <xdr:rowOff>340178</xdr:rowOff>
    </xdr:from>
    <xdr:to>
      <xdr:col>39</xdr:col>
      <xdr:colOff>95249</xdr:colOff>
      <xdr:row>753</xdr:row>
      <xdr:rowOff>231320</xdr:rowOff>
    </xdr:to>
    <xdr:grpSp>
      <xdr:nvGrpSpPr>
        <xdr:cNvPr id="9" name="グループ化 8"/>
        <xdr:cNvGrpSpPr/>
      </xdr:nvGrpSpPr>
      <xdr:grpSpPr>
        <a:xfrm>
          <a:off x="4272642" y="46699714"/>
          <a:ext cx="3782786" cy="3782785"/>
          <a:chOff x="4235824" y="49742912"/>
          <a:chExt cx="2610970" cy="2835088"/>
        </a:xfrm>
      </xdr:grpSpPr>
      <xdr:sp macro="" textlink="">
        <xdr:nvSpPr>
          <xdr:cNvPr id="10" name="テキスト ボックス 9"/>
          <xdr:cNvSpPr txBox="1"/>
        </xdr:nvSpPr>
        <xdr:spPr>
          <a:xfrm>
            <a:off x="4942354" y="49742912"/>
            <a:ext cx="1190625" cy="4947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en-US" altLang="ja-JP" sz="1100"/>
              <a:t>780</a:t>
            </a:r>
            <a:r>
              <a:rPr kumimoji="1" lang="ja-JP" altLang="en-US" sz="1100"/>
              <a:t>百万円</a:t>
            </a:r>
          </a:p>
        </xdr:txBody>
      </xdr:sp>
      <xdr:cxnSp macro="">
        <xdr:nvCxnSpPr>
          <xdr:cNvPr id="11" name="直線矢印コネクタ 10"/>
          <xdr:cNvCxnSpPr/>
        </xdr:nvCxnSpPr>
        <xdr:spPr>
          <a:xfrm>
            <a:off x="5523379" y="50238213"/>
            <a:ext cx="0" cy="56197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924986" y="50809712"/>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235824" y="51085937"/>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en-US" altLang="ja-JP" sz="1100"/>
              <a:t>780</a:t>
            </a:r>
            <a:r>
              <a:rPr kumimoji="1" lang="ja-JP" altLang="en-US" sz="1100"/>
              <a:t>百万円</a:t>
            </a:r>
            <a:endParaRPr kumimoji="1" lang="en-US" altLang="ja-JP" sz="1100"/>
          </a:p>
        </xdr:txBody>
      </xdr:sp>
      <xdr:sp macro="" textlink="">
        <xdr:nvSpPr>
          <xdr:cNvPr id="14" name="大かっこ 13"/>
          <xdr:cNvSpPr/>
        </xdr:nvSpPr>
        <xdr:spPr>
          <a:xfrm>
            <a:off x="4447054" y="51643989"/>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594411" y="51615415"/>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604</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530</v>
      </c>
      <c r="Q13" s="98"/>
      <c r="R13" s="98"/>
      <c r="S13" s="98"/>
      <c r="T13" s="98"/>
      <c r="U13" s="98"/>
      <c r="V13" s="99"/>
      <c r="W13" s="97">
        <v>980</v>
      </c>
      <c r="X13" s="98"/>
      <c r="Y13" s="98"/>
      <c r="Z13" s="98"/>
      <c r="AA13" s="98"/>
      <c r="AB13" s="98"/>
      <c r="AC13" s="99"/>
      <c r="AD13" s="97">
        <v>780</v>
      </c>
      <c r="AE13" s="98"/>
      <c r="AF13" s="98"/>
      <c r="AG13" s="98"/>
      <c r="AH13" s="98"/>
      <c r="AI13" s="98"/>
      <c r="AJ13" s="99"/>
      <c r="AK13" s="97">
        <v>793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530</v>
      </c>
      <c r="Q18" s="104"/>
      <c r="R18" s="104"/>
      <c r="S18" s="104"/>
      <c r="T18" s="104"/>
      <c r="U18" s="104"/>
      <c r="V18" s="105"/>
      <c r="W18" s="103">
        <f>SUM(W13:AC17)</f>
        <v>980</v>
      </c>
      <c r="X18" s="104"/>
      <c r="Y18" s="104"/>
      <c r="Z18" s="104"/>
      <c r="AA18" s="104"/>
      <c r="AB18" s="104"/>
      <c r="AC18" s="105"/>
      <c r="AD18" s="103">
        <f>SUM(AD13:AJ17)</f>
        <v>780</v>
      </c>
      <c r="AE18" s="104"/>
      <c r="AF18" s="104"/>
      <c r="AG18" s="104"/>
      <c r="AH18" s="104"/>
      <c r="AI18" s="104"/>
      <c r="AJ18" s="105"/>
      <c r="AK18" s="103">
        <f>SUM(AK13:AQ17)</f>
        <v>793</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530</v>
      </c>
      <c r="Q19" s="98"/>
      <c r="R19" s="98"/>
      <c r="S19" s="98"/>
      <c r="T19" s="98"/>
      <c r="U19" s="98"/>
      <c r="V19" s="99"/>
      <c r="W19" s="97">
        <v>980</v>
      </c>
      <c r="X19" s="98"/>
      <c r="Y19" s="98"/>
      <c r="Z19" s="98"/>
      <c r="AA19" s="98"/>
      <c r="AB19" s="98"/>
      <c r="AC19" s="99"/>
      <c r="AD19" s="97">
        <v>780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793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793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192</v>
      </c>
      <c r="AF32" s="363"/>
      <c r="AG32" s="363"/>
      <c r="AH32" s="363"/>
      <c r="AI32" s="362">
        <v>192</v>
      </c>
      <c r="AJ32" s="363"/>
      <c r="AK32" s="363"/>
      <c r="AL32" s="363"/>
      <c r="AM32" s="362">
        <v>192</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192</v>
      </c>
      <c r="AF33" s="363"/>
      <c r="AG33" s="363"/>
      <c r="AH33" s="363"/>
      <c r="AI33" s="362">
        <v>192</v>
      </c>
      <c r="AJ33" s="363"/>
      <c r="AK33" s="363"/>
      <c r="AL33" s="363"/>
      <c r="AM33" s="362">
        <v>192</v>
      </c>
      <c r="AN33" s="363"/>
      <c r="AO33" s="363"/>
      <c r="AP33" s="363"/>
      <c r="AQ33" s="100">
        <v>193</v>
      </c>
      <c r="AR33" s="101"/>
      <c r="AS33" s="101"/>
      <c r="AT33" s="102"/>
      <c r="AU33" s="363"/>
      <c r="AV33" s="363"/>
      <c r="AW33" s="363"/>
      <c r="AX33" s="365"/>
    </row>
    <row r="34" spans="1:50" ht="60"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30</v>
      </c>
      <c r="AR38" s="133"/>
      <c r="AS38" s="134" t="s">
        <v>356</v>
      </c>
      <c r="AT38" s="169"/>
      <c r="AU38" s="269"/>
      <c r="AV38" s="269"/>
      <c r="AW38" s="377" t="s">
        <v>300</v>
      </c>
      <c r="AX38" s="378"/>
    </row>
    <row r="39" spans="1:50" ht="23.25" customHeight="1" x14ac:dyDescent="0.15">
      <c r="A39" s="515"/>
      <c r="B39" s="513"/>
      <c r="C39" s="513"/>
      <c r="D39" s="513"/>
      <c r="E39" s="513"/>
      <c r="F39" s="514"/>
      <c r="G39" s="540" t="s">
        <v>601</v>
      </c>
      <c r="H39" s="541"/>
      <c r="I39" s="541"/>
      <c r="J39" s="541"/>
      <c r="K39" s="541"/>
      <c r="L39" s="541"/>
      <c r="M39" s="541"/>
      <c r="N39" s="541"/>
      <c r="O39" s="542"/>
      <c r="P39" s="158" t="s">
        <v>600</v>
      </c>
      <c r="Q39" s="158"/>
      <c r="R39" s="158"/>
      <c r="S39" s="158"/>
      <c r="T39" s="158"/>
      <c r="U39" s="158"/>
      <c r="V39" s="158"/>
      <c r="W39" s="158"/>
      <c r="X39" s="229"/>
      <c r="Y39" s="336" t="s">
        <v>12</v>
      </c>
      <c r="Z39" s="549"/>
      <c r="AA39" s="550"/>
      <c r="AB39" s="551" t="s">
        <v>562</v>
      </c>
      <c r="AC39" s="551"/>
      <c r="AD39" s="551"/>
      <c r="AE39" s="362">
        <v>4</v>
      </c>
      <c r="AF39" s="363"/>
      <c r="AG39" s="363"/>
      <c r="AH39" s="363"/>
      <c r="AI39" s="362">
        <v>3</v>
      </c>
      <c r="AJ39" s="363"/>
      <c r="AK39" s="363"/>
      <c r="AL39" s="363"/>
      <c r="AM39" s="362">
        <v>2</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562</v>
      </c>
      <c r="AC40" s="522"/>
      <c r="AD40" s="522"/>
      <c r="AE40" s="362">
        <v>5</v>
      </c>
      <c r="AF40" s="363"/>
      <c r="AG40" s="363"/>
      <c r="AH40" s="363"/>
      <c r="AI40" s="362">
        <v>5</v>
      </c>
      <c r="AJ40" s="363"/>
      <c r="AK40" s="363"/>
      <c r="AL40" s="363"/>
      <c r="AM40" s="362">
        <v>5</v>
      </c>
      <c r="AN40" s="363"/>
      <c r="AO40" s="363"/>
      <c r="AP40" s="363"/>
      <c r="AQ40" s="100">
        <v>5</v>
      </c>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80</v>
      </c>
      <c r="AF41" s="363"/>
      <c r="AG41" s="363"/>
      <c r="AH41" s="363"/>
      <c r="AI41" s="362">
        <v>60</v>
      </c>
      <c r="AJ41" s="363"/>
      <c r="AK41" s="363"/>
      <c r="AL41" s="363"/>
      <c r="AM41" s="362">
        <v>40</v>
      </c>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c r="AC102" s="551"/>
      <c r="AD102" s="551"/>
      <c r="AE102" s="356"/>
      <c r="AF102" s="356"/>
      <c r="AG102" s="356"/>
      <c r="AH102" s="356"/>
      <c r="AI102" s="356"/>
      <c r="AJ102" s="356"/>
      <c r="AK102" s="356"/>
      <c r="AL102" s="356"/>
      <c r="AM102" s="356"/>
      <c r="AN102" s="356"/>
      <c r="AO102" s="356"/>
      <c r="AP102" s="356"/>
      <c r="AQ102" s="817"/>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83.8</v>
      </c>
      <c r="AF116" s="356"/>
      <c r="AG116" s="356"/>
      <c r="AH116" s="356"/>
      <c r="AI116" s="356">
        <v>73.099999999999994</v>
      </c>
      <c r="AJ116" s="356"/>
      <c r="AK116" s="356"/>
      <c r="AL116" s="356"/>
      <c r="AM116" s="356">
        <v>80</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568</v>
      </c>
      <c r="AF117" s="304"/>
      <c r="AG117" s="304"/>
      <c r="AH117" s="304"/>
      <c r="AI117" s="304" t="s">
        <v>569</v>
      </c>
      <c r="AJ117" s="304"/>
      <c r="AK117" s="304"/>
      <c r="AL117" s="304"/>
      <c r="AM117" s="304" t="s">
        <v>603</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customHeight="1" x14ac:dyDescent="0.15">
      <c r="A422" s="997"/>
      <c r="B422" s="250"/>
      <c r="C422" s="249"/>
      <c r="D422" s="250"/>
      <c r="E422" s="249"/>
      <c r="F422" s="312"/>
      <c r="G422" s="228" t="s">
        <v>570</v>
      </c>
      <c r="H422" s="158"/>
      <c r="I422" s="158"/>
      <c r="J422" s="158"/>
      <c r="K422" s="158"/>
      <c r="L422" s="158"/>
      <c r="M422" s="158"/>
      <c r="N422" s="158"/>
      <c r="O422" s="158"/>
      <c r="P422" s="229"/>
      <c r="Q422" s="157" t="s">
        <v>571</v>
      </c>
      <c r="R422" s="158"/>
      <c r="S422" s="158"/>
      <c r="T422" s="158"/>
      <c r="U422" s="158"/>
      <c r="V422" s="158"/>
      <c r="W422" s="158"/>
      <c r="X422" s="158"/>
      <c r="Y422" s="158"/>
      <c r="Z422" s="158"/>
      <c r="AA422" s="926"/>
      <c r="AB422" s="253" t="s">
        <v>572</v>
      </c>
      <c r="AC422" s="254"/>
      <c r="AD422" s="254"/>
      <c r="AE422" s="259" t="s">
        <v>573</v>
      </c>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98.25" customHeight="1" x14ac:dyDescent="0.15">
      <c r="A423" s="997"/>
      <c r="B423" s="250"/>
      <c r="C423" s="249"/>
      <c r="D423" s="250"/>
      <c r="E423" s="249"/>
      <c r="F423" s="312"/>
      <c r="G423" s="230"/>
      <c r="H423" s="231"/>
      <c r="I423" s="231"/>
      <c r="J423" s="231"/>
      <c r="K423" s="231"/>
      <c r="L423" s="231"/>
      <c r="M423" s="231"/>
      <c r="N423" s="231"/>
      <c r="O423" s="231"/>
      <c r="P423" s="232"/>
      <c r="Q423" s="429"/>
      <c r="R423" s="231"/>
      <c r="S423" s="231"/>
      <c r="T423" s="231"/>
      <c r="U423" s="231"/>
      <c r="V423" s="231"/>
      <c r="W423" s="231"/>
      <c r="X423" s="231"/>
      <c r="Y423" s="231"/>
      <c r="Z423" s="231"/>
      <c r="AA423" s="92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customHeight="1" x14ac:dyDescent="0.15">
      <c r="A424" s="997"/>
      <c r="B424" s="250"/>
      <c r="C424" s="249"/>
      <c r="D424" s="250"/>
      <c r="E424" s="249"/>
      <c r="F424" s="312"/>
      <c r="G424" s="230"/>
      <c r="H424" s="231"/>
      <c r="I424" s="231"/>
      <c r="J424" s="231"/>
      <c r="K424" s="231"/>
      <c r="L424" s="231"/>
      <c r="M424" s="231"/>
      <c r="N424" s="231"/>
      <c r="O424" s="231"/>
      <c r="P424" s="232"/>
      <c r="Q424" s="429"/>
      <c r="R424" s="231"/>
      <c r="S424" s="231"/>
      <c r="T424" s="231"/>
      <c r="U424" s="231"/>
      <c r="V424" s="231"/>
      <c r="W424" s="231"/>
      <c r="X424" s="231"/>
      <c r="Y424" s="231"/>
      <c r="Z424" s="231"/>
      <c r="AA424" s="92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customHeight="1" x14ac:dyDescent="0.15">
      <c r="A425" s="997"/>
      <c r="B425" s="250"/>
      <c r="C425" s="249"/>
      <c r="D425" s="250"/>
      <c r="E425" s="249"/>
      <c r="F425" s="312"/>
      <c r="G425" s="230"/>
      <c r="H425" s="231"/>
      <c r="I425" s="231"/>
      <c r="J425" s="231"/>
      <c r="K425" s="231"/>
      <c r="L425" s="231"/>
      <c r="M425" s="231"/>
      <c r="N425" s="231"/>
      <c r="O425" s="231"/>
      <c r="P425" s="232"/>
      <c r="Q425" s="429"/>
      <c r="R425" s="231"/>
      <c r="S425" s="231"/>
      <c r="T425" s="231"/>
      <c r="U425" s="231"/>
      <c r="V425" s="231"/>
      <c r="W425" s="231"/>
      <c r="X425" s="231"/>
      <c r="Y425" s="231"/>
      <c r="Z425" s="231"/>
      <c r="AA425" s="927"/>
      <c r="AB425" s="255"/>
      <c r="AC425" s="256"/>
      <c r="AD425" s="256"/>
      <c r="AE425" s="157" t="s">
        <v>602</v>
      </c>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85.25" customHeight="1" x14ac:dyDescent="0.15">
      <c r="A426" s="997"/>
      <c r="B426" s="250"/>
      <c r="C426" s="249"/>
      <c r="D426" s="250"/>
      <c r="E426" s="313"/>
      <c r="F426" s="314"/>
      <c r="G426" s="233"/>
      <c r="H426" s="161"/>
      <c r="I426" s="161"/>
      <c r="J426" s="161"/>
      <c r="K426" s="161"/>
      <c r="L426" s="161"/>
      <c r="M426" s="161"/>
      <c r="N426" s="161"/>
      <c r="O426" s="161"/>
      <c r="P426" s="234"/>
      <c r="Q426" s="160"/>
      <c r="R426" s="161"/>
      <c r="S426" s="161"/>
      <c r="T426" s="161"/>
      <c r="U426" s="161"/>
      <c r="V426" s="161"/>
      <c r="W426" s="161"/>
      <c r="X426" s="161"/>
      <c r="Y426" s="161"/>
      <c r="Z426" s="161"/>
      <c r="AA426" s="92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7"/>
      <c r="B428" s="250"/>
      <c r="C428" s="249"/>
      <c r="D428" s="250"/>
      <c r="E428" s="157" t="s">
        <v>574</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thickBo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3"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579</v>
      </c>
      <c r="AH702" s="889"/>
      <c r="AI702" s="889"/>
      <c r="AJ702" s="889"/>
      <c r="AK702" s="889"/>
      <c r="AL702" s="889"/>
      <c r="AM702" s="889"/>
      <c r="AN702" s="889"/>
      <c r="AO702" s="889"/>
      <c r="AP702" s="889"/>
      <c r="AQ702" s="889"/>
      <c r="AR702" s="889"/>
      <c r="AS702" s="889"/>
      <c r="AT702" s="889"/>
      <c r="AU702" s="889"/>
      <c r="AV702" s="889"/>
      <c r="AW702" s="889"/>
      <c r="AX702" s="890"/>
    </row>
    <row r="703" spans="1:50" ht="87.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84.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579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580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577</v>
      </c>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582</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t="s">
        <v>583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554</v>
      </c>
      <c r="AE712" s="586"/>
      <c r="AF712" s="586"/>
      <c r="AG712" s="594" t="s">
        <v>582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554</v>
      </c>
      <c r="AE713" s="152"/>
      <c r="AF713" s="153"/>
      <c r="AG713" s="664" t="s">
        <v>582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584</v>
      </c>
      <c r="AH714" s="690"/>
      <c r="AI714" s="690"/>
      <c r="AJ714" s="690"/>
      <c r="AK714" s="690"/>
      <c r="AL714" s="690"/>
      <c r="AM714" s="690"/>
      <c r="AN714" s="690"/>
      <c r="AO714" s="690"/>
      <c r="AP714" s="690"/>
      <c r="AQ714" s="690"/>
      <c r="AR714" s="690"/>
      <c r="AS714" s="690"/>
      <c r="AT714" s="690"/>
      <c r="AU714" s="690"/>
      <c r="AV714" s="690"/>
      <c r="AW714" s="690"/>
      <c r="AX714" s="691"/>
    </row>
    <row r="715" spans="1:50" ht="7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582</v>
      </c>
      <c r="AH716" s="665"/>
      <c r="AI716" s="665"/>
      <c r="AJ716" s="665"/>
      <c r="AK716" s="665"/>
      <c r="AL716" s="665"/>
      <c r="AM716" s="665"/>
      <c r="AN716" s="665"/>
      <c r="AO716" s="665"/>
      <c r="AP716" s="665"/>
      <c r="AQ716" s="665"/>
      <c r="AR716" s="665"/>
      <c r="AS716" s="665"/>
      <c r="AT716" s="665"/>
      <c r="AU716" s="665"/>
      <c r="AV716" s="665"/>
      <c r="AW716" s="665"/>
      <c r="AX716" s="666"/>
    </row>
    <row r="717" spans="1:50" ht="70.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554</v>
      </c>
      <c r="AE717" s="152"/>
      <c r="AF717" s="152"/>
      <c r="AG717" s="664" t="s">
        <v>585</v>
      </c>
      <c r="AH717" s="665"/>
      <c r="AI717" s="665"/>
      <c r="AJ717" s="665"/>
      <c r="AK717" s="665"/>
      <c r="AL717" s="665"/>
      <c r="AM717" s="665"/>
      <c r="AN717" s="665"/>
      <c r="AO717" s="665"/>
      <c r="AP717" s="665"/>
      <c r="AQ717" s="665"/>
      <c r="AR717" s="665"/>
      <c r="AS717" s="665"/>
      <c r="AT717" s="665"/>
      <c r="AU717" s="665"/>
      <c r="AV717" s="665"/>
      <c r="AW717" s="665"/>
      <c r="AX717" s="666"/>
    </row>
    <row r="718" spans="1:50" ht="65.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554</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t="s">
        <v>578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07.25" customHeight="1" x14ac:dyDescent="0.15">
      <c r="A726" s="621" t="s">
        <v>48</v>
      </c>
      <c r="B726" s="622"/>
      <c r="C726" s="444" t="s">
        <v>53</v>
      </c>
      <c r="D726" s="581"/>
      <c r="E726" s="581"/>
      <c r="F726" s="582"/>
      <c r="G726" s="797" t="s">
        <v>586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588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604</v>
      </c>
      <c r="F739" s="126"/>
      <c r="G739" s="126"/>
      <c r="H739" s="91" t="str">
        <f>IF(E739="", "", "(")</f>
        <v>(</v>
      </c>
      <c r="I739" s="106"/>
      <c r="J739" s="106"/>
      <c r="K739" s="91" t="str">
        <f>IF(OR(I739="　", I739=""), "", "-")</f>
        <v/>
      </c>
      <c r="L739" s="107">
        <v>158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t="s">
        <v>599</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597</v>
      </c>
      <c r="H781" s="450"/>
      <c r="I781" s="450"/>
      <c r="J781" s="450"/>
      <c r="K781" s="451"/>
      <c r="L781" s="452" t="s">
        <v>596</v>
      </c>
      <c r="M781" s="453"/>
      <c r="N781" s="453"/>
      <c r="O781" s="453"/>
      <c r="P781" s="453"/>
      <c r="Q781" s="453"/>
      <c r="R781" s="453"/>
      <c r="S781" s="453"/>
      <c r="T781" s="453"/>
      <c r="U781" s="453"/>
      <c r="V781" s="453"/>
      <c r="W781" s="453"/>
      <c r="X781" s="454"/>
      <c r="Y781" s="455">
        <v>780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780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c r="K837" s="418"/>
      <c r="L837" s="418"/>
      <c r="M837" s="418"/>
      <c r="N837" s="418"/>
      <c r="O837" s="418"/>
      <c r="P837" s="426" t="s">
        <v>596</v>
      </c>
      <c r="Q837" s="315"/>
      <c r="R837" s="315"/>
      <c r="S837" s="315"/>
      <c r="T837" s="315"/>
      <c r="U837" s="315"/>
      <c r="V837" s="315"/>
      <c r="W837" s="315"/>
      <c r="X837" s="315"/>
      <c r="Y837" s="316">
        <v>780</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29" max="49" man="1"/>
    <brk id="156" max="49" man="1"/>
    <brk id="714"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2018-07-03T01:31:27Z</cp:lastPrinted>
  <dcterms:created xsi:type="dcterms:W3CDTF">2012-03-13T00:50:25Z</dcterms:created>
  <dcterms:modified xsi:type="dcterms:W3CDTF">2018-07-04T05:45:33Z</dcterms:modified>
</cp:coreProperties>
</file>