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30" windowWidth="1555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<sst xmlns="http://schemas.openxmlformats.org/spreadsheetml/2006/main" count="3050" uniqueCount="677">
  <si>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</si>
  <si>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</si>
  <si>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</si>
  <si>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</si>
  <si>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</si>
  <si>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</si>
  <si>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</si>
  <si>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</si>
  <si>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</si>
  <si>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</si>
  <si>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</si>
  <si>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</si>
  <si>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</si>
  <si>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</si>
  <si>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</si>
  <si>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</si>
  <si>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</si>
  <si>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</si>
  <si>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</si>
  <si>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</si>
  <si>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</si>
  <si>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</si>
  <si>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</si>
  <si>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</si>
  <si>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</si>
  <si>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</si>
  <si>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</si>
  <si>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</si>
  <si>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</si>
  <si>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</si>
  <si>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</si>
  <si>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</si>
  <si>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</si>
  <si>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</si>
  <si>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</si>
  <si>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</si>
  <si>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</si>
  <si>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</si>
  <si>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</si>
  <si>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</si>
  <si>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</si>
  <si>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</si>
  <si>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</si>
  <si>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</si>
  <si>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</si>
  <si>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</si>
  <si>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</si>
  <si>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</si>
  <si>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</si>
  <si>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</si>
  <si>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</si>
  <si>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</si>
  <si>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</si>
  <si>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</si>
  <si>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</si>
  <si>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</si>
  <si>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</si>
  <si>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</si>
  <si>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</si>
  <si>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</si>
  <si>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</si>
  <si>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</si>
  <si>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</si>
  <si>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</si>
  <si>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</si>
  <si>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</si>
  <si>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</si>
  <si>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</si>
  <si>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</si>
  <si>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</si>
  <si>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</si>
  <si>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</si>
  <si>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</si>
  <si>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</si>
  <si>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</si>
  <si>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</si>
  <si>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</si>
  <si>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</si>
  <si>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</si>
  <si>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</si>
  <si>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</si>
  <si>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</si>
  <si>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</si>
  <si>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</si>
  <si>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</si>
  <si>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</si>
  <si>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</si>
  <si>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</si>
  <si>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</si>
  <si>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</si>
  <si>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</si>
  <si>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</si>
  <si>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</si>
  <si>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</si>
  <si>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</si>
  <si>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</si>
  <si>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</si>
  <si>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</si>
  <si>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</si>
  <si>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</si>
  <si>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</si>
  <si>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</si>
  <si>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</si>
  <si>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</si>
  <si>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</si>
  <si>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</si>
  <si>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</si>
  <si>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</si>
  <si>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</si>
  <si>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</si>
  <si>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</si>
  <si>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</si>
  <si>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</si>
  <si>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</si>
  <si>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</si>
  <si>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</si>
  <si>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</si>
  <si>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</si>
  <si>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</si>
  <si>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</si>
  <si>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</si>
  <si>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</si>
  <si>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</si>
  <si>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</si>
  <si>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</si>
  <si>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</si>
  <si>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</si>
  <si>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</si>
  <si>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</si>
  <si>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</si>
  <si>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</si>
  <si>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</si>
  <si>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</si>
  <si>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</si>
  <si>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</si>
  <si>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</si>
  <si>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</si>
  <si>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</si>
  <si>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</si>
  <si>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</si>
  <si>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</si>
  <si>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</si>
  <si>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</si>
  <si>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</si>
  <si>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</si>
  <si>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</si>
  <si>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</si>
  <si>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</si>
  <si>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</si>
  <si>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</si>
  <si>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</si>
  <si>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</si>
  <si>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</si>
  <si>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</si>
  <si>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</si>
  <si>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</si>
  <si>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</si>
  <si>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</si>
  <si>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</si>
  <si>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</si>
  <si>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</si>
  <si>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</si>
  <si>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</si>
  <si>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</si>
  <si>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</si>
  <si>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</si>
  <si>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</si>
  <si>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</si>
  <si>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</si>
  <si>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</si>
  <si>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</si>
  <si>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</si>
  <si>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</si>
  <si>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</si>
  <si>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</si>
  <si>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</si>
  <si>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</si>
  <si>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</si>
  <si>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</si>
  <si>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</si>
  <si>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</si>
  <si>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</si>
  <si>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</si>
  <si>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</si>
  <si>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</si>
  <si>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</si>
  <si>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</si>
  <si>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</si>
  <si>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</si>
  <si>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</si>
  <si>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</si>
  <si>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</si>
  <si>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</si>
  <si>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</si>
  <si>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</si>
  <si>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</si>
  <si>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</si>
  <si>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</si>
  <si>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</si>
  <si>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</si>
  <si>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</si>
  <si>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</si>
  <si>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</si>
  <si>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</si>
  <si>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</si>
  <si>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</si>
  <si>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</si>
  <si>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</si>
  <si>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</si>
  <si>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</si>
  <si>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</si>
  <si>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</si>
  <si>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</si>
  <si>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</si>
  <si>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</si>
  <si>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</si>
  <si>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</si>
  <si>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</si>
  <si>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</si>
  <si>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</si>
  <si>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</si>
  <si>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</si>
  <si>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</si>
  <si>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</si>
  <si>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</si>
  <si>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</si>
  <si>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</si>
  <si>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</si>
  <si>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</si>
  <si>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</si>
  <si>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</si>
  <si>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</si>
  <si>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</si>
  <si>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</si>
  <si>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</si>
  <si>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</si>
  <si>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</si>
  <si>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</si>
  <si>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</si>
  <si>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</si>
  <si>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</si>
  <si>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</si>
  <si>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</si>
  <si>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</si>
  <si>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</si>
  <si>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</si>
  <si>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</si>
  <si>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</si>
  <si>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</si>
  <si>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</si>
  <si>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</si>
  <si>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</si>
  <si>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</si>
  <si>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</si>
  <si>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</si>
  <si>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</si>
  <si>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</si>
  <si>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</si>
  <si>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</si>
  <si>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</si>
  <si>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</si>
  <si>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</si>
  <si>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</si>
  <si>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</si>
  <si>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</si>
  <si>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</si>
  <si>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</si>
  <si>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</si>
  <si>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</si>
  <si>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</si>
  <si>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</si>
  <si>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</si>
  <si>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</si>
  <si>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</si>
  <si>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</si>
  <si>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</si>
  <si>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</si>
  <si>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</si>
  <si>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</si>
  <si>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</si>
  <si>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</si>
  <si>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</si>
  <si>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</si>
  <si>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</si>
  <si>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</si>
  <si>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</si>
  <si>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</si>
  <si>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</si>
  <si>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</si>
  <si>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</si>
  <si>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</si>
  <si>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</si>
  <si>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</si>
  <si>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</si>
  <si>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</si>
  <si>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</si>
  <si>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</si>
  <si>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</si>
  <si>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</si>
  <si>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</si>
  <si>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</si>
  <si>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</si>
  <si>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</si>
  <si>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</si>
  <si>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</si>
  <si>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</si>
  <si>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</si>
  <si>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</si>
  <si>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</si>
  <si>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</si>
  <si>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</si>
  <si>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</si>
  <si>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</si>
  <si>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</si>
  <si>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</si>
  <si>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</si>
  <si>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</si>
  <si>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</si>
  <si>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</si>
  <si>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</si>
  <si>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</si>
  <si>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</si>
  <si>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</si>
  <si>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</si>
  <si>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</si>
  <si>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</si>
  <si>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</si>
  <si>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</si>
  <si>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</si>
  <si>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</si>
  <si>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</si>
  <si>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</si>
  <si>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</si>
  <si>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</si>
  <si>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</si>
  <si>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</si>
  <si>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</si>
  <si>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</si>
  <si>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</si>
  <si>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</si>
  <si>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</si>
  <si>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</si>
  <si>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</si>
  <si>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</si>
  <si>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</si>
  <si>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</si>
  <si>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</si>
  <si>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</si>
  <si>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</si>
  <si>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</si>
  <si>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</si>
  <si>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</si>
  <si>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</si>
  <si>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</si>
  <si>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</si>
  <si>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</si>
  <si>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</si>
  <si>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</si>
  <si>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</si>
  <si>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</si>
  <si>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</si>
  <si>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</si>
  <si>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</si>
  <si>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</si>
  <si>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</si>
  <si>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</si>
  <si>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</si>
  <si>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</si>
  <si>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</si>
  <si>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</si>
  <si>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</si>
  <si>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</si>
  <si>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</si>
  <si>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</si>
  <si>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</si>
  <si>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</si>
  <si>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</si>
  <si>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</si>
  <si>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</si>
  <si>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</si>
  <si>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</si>
  <si>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</si>
  <si>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</si>
  <si>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</si>
  <si>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</si>
  <si>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</si>
  <si>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</si>
  <si>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</si>
  <si>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</si>
  <si>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</si>
  <si>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</si>
  <si>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</si>
  <si>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</si>
  <si>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</si>
  <si>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</si>
  <si>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</si>
  <si>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</si>
  <si>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</si>
  <si>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</si>
  <si>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</si>
  <si>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</si>
  <si>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</si>
  <si>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</si>
  <si>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</si>
  <si>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</si>
  <si>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</si>
  <si>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</si>
  <si>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</si>
  <si>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</si>
  <si>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</si>
  <si>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</si>
  <si>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</si>
  <si>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</si>
  <si>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</si>
  <si>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</si>
  <si>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</si>
  <si>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</si>
  <si>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</si>
  <si>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</si>
  <si>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</si>
  <si>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</si>
  <si>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</si>
  <si>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</si>
  <si>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</si>
  <si>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</si>
  <si>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</si>
  <si>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</si>
  <si>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</si>
  <si>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</si>
  <si>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</si>
  <si>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</si>
  <si>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</si>
  <si>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</si>
  <si>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</si>
  <si>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</si>
  <si>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</si>
  <si>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</si>
  <si>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</si>
  <si>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</si>
  <si>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</si>
  <si>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</si>
  <si>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</si>
  <si>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</si>
  <si>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</si>
  <si>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</si>
  <si>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</si>
  <si>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</si>
  <si>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</si>
  <si>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</si>
  <si>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</si>
  <si>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</si>
  <si>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</si>
  <si>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</si>
  <si>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</si>
  <si>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</si>
  <si>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</si>
  <si>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</si>
  <si>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</si>
  <si>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</si>
  <si>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</si>
  <si>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</si>
  <si>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</si>
  <si>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</si>
  <si>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</si>
  <si>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</si>
  <si>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</si>
  <si>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</si>
  <si>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</si>
  <si>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</si>
  <si>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</si>
  <si>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</si>
  <si>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</si>
  <si>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</si>
  <si>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</si>
  <si>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</si>
  <si>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</si>
  <si>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</si>
  <si>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</si>
  <si>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</si>
  <si>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</si>
  <si>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</si>
  <si>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</si>
  <si>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</si>
  <si>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</si>
  <si>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</si>
  <si>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</si>
  <si>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</si>
  <si>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</si>
  <si>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</si>
  <si>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</si>
  <si>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</si>
  <si>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</si>
  <si>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</si>
  <si>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</si>
  <si>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</si>
  <si>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</si>
  <si>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</si>
  <si>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</si>
  <si>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</si>
  <si>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</si>
  <si>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</si>
  <si>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</si>
  <si>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</si>
  <si>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</si>
  <si>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</si>
  <si>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</si>
  <si>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</si>
  <si>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</si>
  <si>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</si>
  <si>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</si>
  <si>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</si>
  <si>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</si>
  <si>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</si>
  <si>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</si>
  <si>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</si>
  <si>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</si>
  <si>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</si>
  <si>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</si>
  <si>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</si>
  <si>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</si>
  <si>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</si>
  <si>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</si>
  <si>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</si>
  <si>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</si>
  <si>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</si>
  <si>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</si>
  <si>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</si>
  <si>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</si>
  <si>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</si>
  <si>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</si>
  <si>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</si>
  <si>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</si>
  <si>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</si>
  <si>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</si>
  <si>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</si>
  <si>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</si>
  <si>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</si>
  <si>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</si>
  <si>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</si>
  <si>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</si>
  <si>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</si>
  <si>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</si>
  <si>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</si>
  <si>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</si>
  <si>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</si>
  <si>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</si>
  <si>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</si>
  <si>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</si>
  <si>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</si>
  <si>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外務省</t>
    <rPh sb="0" eb="3">
      <t>ガイムショウ</t>
    </rPh>
    <phoneticPr fontId="5"/>
  </si>
  <si>
    <t>国際協力局政策課</t>
    <rPh sb="0" eb="2">
      <t>コクサイ</t>
    </rPh>
    <rPh sb="2" eb="4">
      <t>キョウリョク</t>
    </rPh>
    <rPh sb="4" eb="5">
      <t>キョク</t>
    </rPh>
    <rPh sb="5" eb="8">
      <t>セイサクカ</t>
    </rPh>
    <phoneticPr fontId="5"/>
  </si>
  <si>
    <t>今福　孝男　</t>
    <rPh sb="0" eb="2">
      <t>イマフク</t>
    </rPh>
    <rPh sb="3" eb="5">
      <t>タカオ</t>
    </rPh>
    <phoneticPr fontId="5"/>
  </si>
  <si>
    <t>○</t>
  </si>
  <si>
    <t>在外公館広報活動基盤整備費</t>
    <rPh sb="0" eb="2">
      <t>ザイガイ</t>
    </rPh>
    <rPh sb="2" eb="4">
      <t>コウカン</t>
    </rPh>
    <rPh sb="4" eb="6">
      <t>コウホウ</t>
    </rPh>
    <rPh sb="6" eb="8">
      <t>カツドウ</t>
    </rPh>
    <rPh sb="8" eb="10">
      <t>キバン</t>
    </rPh>
    <rPh sb="10" eb="13">
      <t>セイビヒ</t>
    </rPh>
    <phoneticPr fontId="5"/>
  </si>
  <si>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</si>
  <si>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</si>
  <si>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</si>
  <si>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</si>
  <si>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在外職員旅費</t>
    <rPh sb="0" eb="2">
      <t>ザイガイ</t>
    </rPh>
    <rPh sb="2" eb="4">
      <t>ショクイン</t>
    </rPh>
    <rPh sb="4" eb="6">
      <t>リョヒ</t>
    </rPh>
    <phoneticPr fontId="5"/>
  </si>
  <si>
    <t>啓発宣伝費</t>
    <rPh sb="0" eb="2">
      <t>ケイハツ</t>
    </rPh>
    <rPh sb="2" eb="5">
      <t>センデンヒ</t>
    </rPh>
    <phoneticPr fontId="5"/>
  </si>
  <si>
    <t>本省職員旅費</t>
    <rPh sb="0" eb="2">
      <t>ホンショウ</t>
    </rPh>
    <rPh sb="2" eb="4">
      <t>ショクイン</t>
    </rPh>
    <rPh sb="4" eb="6">
      <t>リョヒ</t>
    </rPh>
    <phoneticPr fontId="5"/>
  </si>
  <si>
    <t>被供与国における認知度の増加</t>
    <phoneticPr fontId="25"/>
  </si>
  <si>
    <t>【プレスツアー】プレスツアー実施後，招待プレスによるキャリー（報道又は記事掲載）率８０％以上を目指す</t>
    <phoneticPr fontId="5"/>
  </si>
  <si>
    <t>プレスツアーを実施した在外公館からの報告</t>
    <rPh sb="7" eb="9">
      <t>ジッシ</t>
    </rPh>
    <rPh sb="11" eb="13">
      <t>ザイガイ</t>
    </rPh>
    <rPh sb="13" eb="15">
      <t>コウカン</t>
    </rPh>
    <rPh sb="18" eb="20">
      <t>ホウコク</t>
    </rPh>
    <phoneticPr fontId="5"/>
  </si>
  <si>
    <t>広報資料の作成は，我が国の開発協力についての現地国民の理解の促進と親日感情の醸成を図ることを目的とすることから，定量的な成果目標の提示は困難。</t>
    <rPh sb="0" eb="2">
      <t>コウホウ</t>
    </rPh>
    <rPh sb="2" eb="4">
      <t>シリョウ</t>
    </rPh>
    <rPh sb="5" eb="7">
      <t>サクセイ</t>
    </rPh>
    <rPh sb="9" eb="10">
      <t>ワ</t>
    </rPh>
    <rPh sb="11" eb="12">
      <t>クニ</t>
    </rPh>
    <rPh sb="13" eb="15">
      <t>カイハツ</t>
    </rPh>
    <rPh sb="15" eb="17">
      <t>キョウリョク</t>
    </rPh>
    <rPh sb="22" eb="24">
      <t>ゲンチ</t>
    </rPh>
    <rPh sb="24" eb="26">
      <t>コクミン</t>
    </rPh>
    <rPh sb="27" eb="29">
      <t>リカイ</t>
    </rPh>
    <rPh sb="30" eb="32">
      <t>ソクシン</t>
    </rPh>
    <rPh sb="33" eb="35">
      <t>シンニチ</t>
    </rPh>
    <rPh sb="35" eb="37">
      <t>カンジョウ</t>
    </rPh>
    <rPh sb="38" eb="40">
      <t>ジョウセイ</t>
    </rPh>
    <rPh sb="41" eb="42">
      <t>ハカ</t>
    </rPh>
    <rPh sb="46" eb="48">
      <t>モクテキ</t>
    </rPh>
    <rPh sb="56" eb="59">
      <t>テイリョウテキ</t>
    </rPh>
    <rPh sb="60" eb="62">
      <t>セイカ</t>
    </rPh>
    <rPh sb="62" eb="64">
      <t>モクヒョウ</t>
    </rPh>
    <rPh sb="65" eb="67">
      <t>テイジ</t>
    </rPh>
    <rPh sb="68" eb="70">
      <t>コンナン</t>
    </rPh>
    <phoneticPr fontId="25"/>
  </si>
  <si>
    <t>被援助国において広報資料を作成・配布して，積極的に広報する。</t>
    <rPh sb="8" eb="10">
      <t>コウホウ</t>
    </rPh>
    <rPh sb="10" eb="12">
      <t>シリョウ</t>
    </rPh>
    <rPh sb="13" eb="15">
      <t>サクセイ</t>
    </rPh>
    <rPh sb="16" eb="18">
      <t>ハイフ</t>
    </rPh>
    <rPh sb="21" eb="24">
      <t>セッキョクテキ</t>
    </rPh>
    <rPh sb="25" eb="27">
      <t>コウホウ</t>
    </rPh>
    <phoneticPr fontId="25"/>
  </si>
  <si>
    <t>資料の作成・配布部数。</t>
    <rPh sb="0" eb="2">
      <t>シリョウ</t>
    </rPh>
    <rPh sb="3" eb="5">
      <t>サクセイ</t>
    </rPh>
    <rPh sb="6" eb="8">
      <t>ハイフ</t>
    </rPh>
    <rPh sb="8" eb="10">
      <t>ブスウ</t>
    </rPh>
    <phoneticPr fontId="25"/>
  </si>
  <si>
    <t>プレスツアー実施案件数</t>
    <rPh sb="6" eb="8">
      <t>ジッシ</t>
    </rPh>
    <rPh sb="8" eb="10">
      <t>アンケン</t>
    </rPh>
    <rPh sb="10" eb="11">
      <t>スウ</t>
    </rPh>
    <phoneticPr fontId="5"/>
  </si>
  <si>
    <t>広報資料作成件数</t>
    <rPh sb="0" eb="2">
      <t>コウホウ</t>
    </rPh>
    <rPh sb="2" eb="4">
      <t>シリョウ</t>
    </rPh>
    <rPh sb="4" eb="6">
      <t>サクセイ</t>
    </rPh>
    <rPh sb="6" eb="8">
      <t>ケンスウ</t>
    </rPh>
    <phoneticPr fontId="5"/>
  </si>
  <si>
    <t>パンフレット（開発協力広報関連資料）
作成額／作成部数　　　　　　　　　　　　　　</t>
    <rPh sb="7" eb="9">
      <t>カイハツ</t>
    </rPh>
    <rPh sb="9" eb="11">
      <t>キョウリョク</t>
    </rPh>
    <rPh sb="11" eb="13">
      <t>コウホウ</t>
    </rPh>
    <rPh sb="13" eb="15">
      <t>カンレン</t>
    </rPh>
    <rPh sb="15" eb="17">
      <t>シリョウ</t>
    </rPh>
    <rPh sb="19" eb="21">
      <t>サクセイ</t>
    </rPh>
    <rPh sb="21" eb="22">
      <t>ガク</t>
    </rPh>
    <rPh sb="23" eb="25">
      <t>サクセイ</t>
    </rPh>
    <rPh sb="25" eb="27">
      <t>ブスウ</t>
    </rPh>
    <phoneticPr fontId="5"/>
  </si>
  <si>
    <t>広報資料配付部数</t>
    <rPh sb="0" eb="2">
      <t>コウホウ</t>
    </rPh>
    <rPh sb="2" eb="4">
      <t>シリョウ</t>
    </rPh>
    <rPh sb="4" eb="6">
      <t>ハイフ</t>
    </rPh>
    <rPh sb="6" eb="8">
      <t>ブスウ</t>
    </rPh>
    <phoneticPr fontId="5"/>
  </si>
  <si>
    <t>回</t>
    <rPh sb="0" eb="1">
      <t>カイ</t>
    </rPh>
    <phoneticPr fontId="5"/>
  </si>
  <si>
    <t>件</t>
    <rPh sb="0" eb="1">
      <t>ケン</t>
    </rPh>
    <phoneticPr fontId="5"/>
  </si>
  <si>
    <t>部</t>
    <rPh sb="0" eb="1">
      <t>ブ</t>
    </rPh>
    <phoneticPr fontId="5"/>
  </si>
  <si>
    <t>円</t>
    <rPh sb="0" eb="1">
      <t>エン</t>
    </rPh>
    <phoneticPr fontId="5"/>
  </si>
  <si>
    <t>作成部額/作成部数</t>
    <rPh sb="0" eb="1">
      <t>サク</t>
    </rPh>
    <rPh sb="1" eb="2">
      <t>シゲル</t>
    </rPh>
    <rPh sb="2" eb="3">
      <t>ブ</t>
    </rPh>
    <rPh sb="3" eb="4">
      <t>ガク</t>
    </rPh>
    <rPh sb="5" eb="7">
      <t>サクセイ</t>
    </rPh>
    <rPh sb="7" eb="9">
      <t>ブスウ</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</si>
  <si>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</si>
  <si>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施策Ⅳ－１　経済協力</t>
    <rPh sb="0" eb="2">
      <t>セサク</t>
    </rPh>
    <rPh sb="6" eb="8">
      <t>ケイザイ</t>
    </rPh>
    <rPh sb="8" eb="10">
      <t>キョウリョク</t>
    </rPh>
    <phoneticPr fontId="5"/>
  </si>
  <si>
    <t>国民の理解促進，開発教育の推進
プレスツアー年間実施回数</t>
    <rPh sb="0" eb="2">
      <t>コクミン</t>
    </rPh>
    <rPh sb="3" eb="5">
      <t>リカイ</t>
    </rPh>
    <rPh sb="5" eb="7">
      <t>ソクシン</t>
    </rPh>
    <rPh sb="8" eb="10">
      <t>カイハツ</t>
    </rPh>
    <rPh sb="10" eb="12">
      <t>キョウイク</t>
    </rPh>
    <rPh sb="13" eb="15">
      <t>スイシン</t>
    </rPh>
    <rPh sb="22" eb="24">
      <t>ネンカン</t>
    </rPh>
    <rPh sb="24" eb="26">
      <t>ジッシ</t>
    </rPh>
    <rPh sb="26" eb="28">
      <t>カイスウ</t>
    </rPh>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</si>
  <si>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rPh sb="0" eb="2">
      <t>コクサイ</t>
    </rPh>
    <rPh sb="2" eb="4">
      <t>コウケン</t>
    </rPh>
    <rPh sb="5" eb="6">
      <t>ハシラ</t>
    </rPh>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</si>
  <si>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</si>
  <si>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</si>
  <si>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</si>
  <si>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</si>
  <si>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</si>
  <si>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</si>
  <si>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rPh sb="0" eb="2">
      <t>ザイガイ</t>
    </rPh>
    <rPh sb="2" eb="4">
      <t>コウカン</t>
    </rPh>
    <rPh sb="9" eb="11">
      <t>ゲンソク</t>
    </rPh>
    <phoneticPr fontId="5"/>
  </si>
  <si>
    <t>-</t>
    <phoneticPr fontId="25"/>
  </si>
  <si>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</si>
  <si>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</si>
  <si>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rPh sb="0" eb="2">
      <t>ゲンチ</t>
    </rPh>
    <rPh sb="3" eb="5">
      <t>チアン</t>
    </rPh>
    <rPh sb="5" eb="7">
      <t>ジョウキョウ</t>
    </rPh>
    <rPh sb="8" eb="11">
      <t>アイテコク</t>
    </rPh>
    <rPh sb="12" eb="14">
      <t>ジジョウ</t>
    </rPh>
    <rPh sb="18" eb="20">
      <t>ジギョウ</t>
    </rPh>
    <rPh sb="21" eb="23">
      <t>ジッシ</t>
    </rPh>
    <rPh sb="23" eb="25">
      <t>デキ</t>
    </rPh>
    <rPh sb="27" eb="29">
      <t>バアイ</t>
    </rPh>
    <phoneticPr fontId="2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</si>
  <si>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</si>
  <si>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</si>
  <si>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</si>
  <si>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</si>
  <si>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</si>
  <si>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</si>
  <si>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</si>
  <si>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旅費</t>
    <rPh sb="0" eb="2">
      <t>リョヒ</t>
    </rPh>
    <phoneticPr fontId="5"/>
  </si>
  <si>
    <t>任国内出張</t>
    <rPh sb="0" eb="2">
      <t>ニンコク</t>
    </rPh>
    <rPh sb="2" eb="3">
      <t>ナイ</t>
    </rPh>
    <rPh sb="3" eb="5">
      <t>シュッチョウ</t>
    </rPh>
    <phoneticPr fontId="5"/>
  </si>
  <si>
    <t>日本の開発協力の取材・広報経費</t>
    <rPh sb="0" eb="2">
      <t>ニホン</t>
    </rPh>
    <rPh sb="3" eb="5">
      <t>カイハツ</t>
    </rPh>
    <rPh sb="4" eb="5">
      <t>ハツ</t>
    </rPh>
    <rPh sb="5" eb="7">
      <t>キョウリョク</t>
    </rPh>
    <rPh sb="8" eb="10">
      <t>シュザイ</t>
    </rPh>
    <rPh sb="11" eb="13">
      <t>コウホウ</t>
    </rPh>
    <rPh sb="13" eb="15">
      <t>ケイヒ</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</si>
  <si>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</si>
  <si>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在コンゴ民主共和国大使館（本官1名，現地職員1名）</t>
    <rPh sb="0" eb="1">
      <t>ザイ</t>
    </rPh>
    <rPh sb="4" eb="6">
      <t>ミンシュ</t>
    </rPh>
    <rPh sb="6" eb="9">
      <t>キョウワコク</t>
    </rPh>
    <rPh sb="9" eb="12">
      <t>タイシカン</t>
    </rPh>
    <rPh sb="13" eb="15">
      <t>ホンカン</t>
    </rPh>
    <rPh sb="16" eb="17">
      <t>メイ</t>
    </rPh>
    <rPh sb="18" eb="20">
      <t>ゲンチ</t>
    </rPh>
    <rPh sb="20" eb="22">
      <t>ショクイン</t>
    </rPh>
    <rPh sb="23" eb="24">
      <t>メイ</t>
    </rPh>
    <phoneticPr fontId="5"/>
  </si>
  <si>
    <t>在スリランカ大使館（本官2名，現地職員1名）</t>
    <rPh sb="0" eb="1">
      <t>ザイ</t>
    </rPh>
    <rPh sb="6" eb="9">
      <t>タイシカン</t>
    </rPh>
    <rPh sb="10" eb="12">
      <t>ホンカン</t>
    </rPh>
    <rPh sb="13" eb="14">
      <t>メイ</t>
    </rPh>
    <rPh sb="15" eb="17">
      <t>ゲンチ</t>
    </rPh>
    <rPh sb="17" eb="19">
      <t>ショクイン</t>
    </rPh>
    <rPh sb="20" eb="21">
      <t>メイ</t>
    </rPh>
    <phoneticPr fontId="5"/>
  </si>
  <si>
    <t>在ウガンダ大使館（本官1名，専門調査員1名，現地職員1名）</t>
    <rPh sb="0" eb="1">
      <t>ザイ</t>
    </rPh>
    <rPh sb="5" eb="8">
      <t>タイシカン</t>
    </rPh>
    <rPh sb="9" eb="11">
      <t>ホンカン</t>
    </rPh>
    <rPh sb="12" eb="13">
      <t>メイ</t>
    </rPh>
    <rPh sb="14" eb="16">
      <t>センモン</t>
    </rPh>
    <rPh sb="16" eb="19">
      <t>チョウサイン</t>
    </rPh>
    <rPh sb="20" eb="21">
      <t>メイ</t>
    </rPh>
    <rPh sb="22" eb="24">
      <t>ゲンチ</t>
    </rPh>
    <rPh sb="24" eb="26">
      <t>ショクイン</t>
    </rPh>
    <rPh sb="27" eb="28">
      <t>メイ</t>
    </rPh>
    <phoneticPr fontId="5"/>
  </si>
  <si>
    <t>-</t>
    <phoneticPr fontId="5"/>
  </si>
  <si>
    <t>-</t>
    <phoneticPr fontId="5"/>
  </si>
  <si>
    <t>-</t>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</si>
  <si>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</si>
  <si>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t>
    <phoneticPr fontId="25"/>
  </si>
  <si>
    <t>同上</t>
    <rPh sb="0" eb="2">
      <t>ドウジョウ</t>
    </rPh>
    <phoneticPr fontId="5"/>
  </si>
  <si>
    <t>-</t>
    <phoneticPr fontId="5"/>
  </si>
  <si>
    <t>個人Ｈ（ガーナ）</t>
    <rPh sb="0" eb="2">
      <t>コジン</t>
    </rPh>
    <phoneticPr fontId="5"/>
  </si>
  <si>
    <t>-</t>
    <phoneticPr fontId="5"/>
  </si>
  <si>
    <t>-</t>
    <phoneticPr fontId="25"/>
  </si>
  <si>
    <t>-</t>
    <phoneticPr fontId="5"/>
  </si>
  <si>
    <t>-</t>
    <phoneticPr fontId="5"/>
  </si>
  <si>
    <t>-</t>
    <phoneticPr fontId="5"/>
  </si>
  <si>
    <t>-</t>
    <phoneticPr fontId="5"/>
  </si>
  <si>
    <t>-</t>
  </si>
  <si>
    <t>-</t>
    <phoneticPr fontId="5"/>
  </si>
  <si>
    <t>-</t>
    <phoneticPr fontId="5"/>
  </si>
  <si>
    <t>-</t>
    <phoneticPr fontId="5"/>
  </si>
  <si>
    <t>-</t>
    <phoneticPr fontId="5"/>
  </si>
  <si>
    <t>在ガーナ大使館（本官1名）</t>
    <rPh sb="0" eb="1">
      <t>ザイ</t>
    </rPh>
    <rPh sb="4" eb="7">
      <t>タイシカン</t>
    </rPh>
    <rPh sb="8" eb="10">
      <t>ホンカン</t>
    </rPh>
    <rPh sb="11" eb="12">
      <t>メイ</t>
    </rPh>
    <phoneticPr fontId="5"/>
  </si>
  <si>
    <t>兼轄国出張</t>
    <rPh sb="0" eb="1">
      <t>ケン</t>
    </rPh>
    <rPh sb="1" eb="2">
      <t>カツ</t>
    </rPh>
    <rPh sb="2" eb="3">
      <t>クニ</t>
    </rPh>
    <rPh sb="3" eb="5">
      <t>シュッチョウ</t>
    </rPh>
    <phoneticPr fontId="5"/>
  </si>
  <si>
    <t>在ホンジュラス大使館（本官４名）</t>
    <rPh sb="0" eb="1">
      <t>ザイ</t>
    </rPh>
    <rPh sb="7" eb="10">
      <t>タイシカン</t>
    </rPh>
    <rPh sb="11" eb="13">
      <t>ホンカン</t>
    </rPh>
    <rPh sb="14" eb="15">
      <t>メイ</t>
    </rPh>
    <phoneticPr fontId="25"/>
  </si>
  <si>
    <t>在ジンバブエ大使館（本官2名）</t>
    <phoneticPr fontId="25"/>
  </si>
  <si>
    <t>2,100,776/２６４００</t>
    <phoneticPr fontId="5"/>
  </si>
  <si>
    <t>1,689,969/16,100</t>
    <phoneticPr fontId="5"/>
  </si>
  <si>
    <t>937,187/10,280</t>
    <phoneticPr fontId="5"/>
  </si>
  <si>
    <t>　</t>
    <phoneticPr fontId="5"/>
  </si>
  <si>
    <t>在ミャンマー大使館（本官2名，現地職員1名）</t>
    <rPh sb="0" eb="1">
      <t>ザイ</t>
    </rPh>
    <rPh sb="6" eb="9">
      <t>タイシカン</t>
    </rPh>
    <rPh sb="10" eb="12">
      <t>ホンカン</t>
    </rPh>
    <rPh sb="13" eb="14">
      <t>メイ</t>
    </rPh>
    <rPh sb="15" eb="17">
      <t>ゲンチ</t>
    </rPh>
    <rPh sb="17" eb="19">
      <t>ショクイン</t>
    </rPh>
    <rPh sb="20" eb="21">
      <t>メイ</t>
    </rPh>
    <phoneticPr fontId="5"/>
  </si>
  <si>
    <t>在エジプト大使館（本官4名，現地職員1名）</t>
    <rPh sb="0" eb="1">
      <t>ザイ</t>
    </rPh>
    <rPh sb="5" eb="8">
      <t>タイシカン</t>
    </rPh>
    <rPh sb="9" eb="11">
      <t>ホンカン</t>
    </rPh>
    <rPh sb="12" eb="13">
      <t>メイ</t>
    </rPh>
    <rPh sb="14" eb="16">
      <t>ゲンチ</t>
    </rPh>
    <rPh sb="16" eb="18">
      <t>ショクイン</t>
    </rPh>
    <rPh sb="19" eb="20">
      <t>メイ</t>
    </rPh>
    <phoneticPr fontId="5"/>
  </si>
  <si>
    <t>在ボリビア大使館（本官2名）</t>
    <rPh sb="0" eb="1">
      <t>ザイ</t>
    </rPh>
    <rPh sb="5" eb="8">
      <t>タイシカン</t>
    </rPh>
    <rPh sb="9" eb="11">
      <t>ホンカン</t>
    </rPh>
    <rPh sb="12" eb="13">
      <t>メイ</t>
    </rPh>
    <phoneticPr fontId="5"/>
  </si>
  <si>
    <t>在ガボン大使館（専門調査員1名，現地職員1名）</t>
    <rPh sb="0" eb="1">
      <t>ザイ</t>
    </rPh>
    <rPh sb="4" eb="7">
      <t>タイシカン</t>
    </rPh>
    <rPh sb="8" eb="10">
      <t>センモン</t>
    </rPh>
    <rPh sb="10" eb="13">
      <t>チョウサイン</t>
    </rPh>
    <rPh sb="14" eb="15">
      <t>メイ</t>
    </rPh>
    <rPh sb="16" eb="18">
      <t>ゲンチ</t>
    </rPh>
    <rPh sb="18" eb="20">
      <t>ショクイン</t>
    </rPh>
    <rPh sb="21" eb="22">
      <t>メイ</t>
    </rPh>
    <phoneticPr fontId="5"/>
  </si>
  <si>
    <t>-</t>
    <phoneticPr fontId="5"/>
  </si>
  <si>
    <t>1,493,968/13,600</t>
    <phoneticPr fontId="5"/>
  </si>
  <si>
    <t>-</t>
    <phoneticPr fontId="5"/>
  </si>
  <si>
    <t>-</t>
    <phoneticPr fontId="5"/>
  </si>
  <si>
    <t>％</t>
    <phoneticPr fontId="5"/>
  </si>
  <si>
    <t>-</t>
    <phoneticPr fontId="5"/>
  </si>
  <si>
    <t>-</t>
    <phoneticPr fontId="5"/>
  </si>
  <si>
    <t>-</t>
    <phoneticPr fontId="5"/>
  </si>
  <si>
    <t>部</t>
    <rPh sb="0" eb="1">
      <t>ブ</t>
    </rPh>
    <phoneticPr fontId="5"/>
  </si>
  <si>
    <t>-</t>
    <phoneticPr fontId="5"/>
  </si>
  <si>
    <t>-</t>
    <phoneticPr fontId="5"/>
  </si>
  <si>
    <t>-</t>
    <phoneticPr fontId="5"/>
  </si>
  <si>
    <t>-</t>
    <phoneticPr fontId="5"/>
  </si>
  <si>
    <t>二国間の開発協力の歴史や理念，個別具体的な開発協力案件等についてわかりやすく説明する資料の作成・配布を通じて我が国開発協力政策等についての現地国民の理解を深める。27～29年度の達成状況は以下のとおり。</t>
    <rPh sb="0" eb="1">
      <t>ニ</t>
    </rPh>
    <rPh sb="1" eb="3">
      <t>コクカン</t>
    </rPh>
    <rPh sb="4" eb="6">
      <t>カイハツ</t>
    </rPh>
    <rPh sb="6" eb="8">
      <t>キョウリョク</t>
    </rPh>
    <rPh sb="9" eb="11">
      <t>レキシ</t>
    </rPh>
    <rPh sb="12" eb="14">
      <t>リネン</t>
    </rPh>
    <rPh sb="15" eb="17">
      <t>コベツ</t>
    </rPh>
    <rPh sb="17" eb="20">
      <t>グタイテキ</t>
    </rPh>
    <rPh sb="21" eb="23">
      <t>カイハツ</t>
    </rPh>
    <rPh sb="23" eb="25">
      <t>キョウリョク</t>
    </rPh>
    <rPh sb="25" eb="27">
      <t>アンケン</t>
    </rPh>
    <rPh sb="27" eb="28">
      <t>トウ</t>
    </rPh>
    <rPh sb="38" eb="40">
      <t>セツメイ</t>
    </rPh>
    <rPh sb="42" eb="44">
      <t>シリョウ</t>
    </rPh>
    <rPh sb="45" eb="47">
      <t>サクセイ</t>
    </rPh>
    <rPh sb="48" eb="50">
      <t>ハイフ</t>
    </rPh>
    <rPh sb="51" eb="52">
      <t>ツウ</t>
    </rPh>
    <rPh sb="54" eb="55">
      <t>ワ</t>
    </rPh>
    <rPh sb="56" eb="57">
      <t>クニ</t>
    </rPh>
    <rPh sb="57" eb="59">
      <t>カイハツ</t>
    </rPh>
    <rPh sb="59" eb="61">
      <t>キョウリョク</t>
    </rPh>
    <rPh sb="61" eb="63">
      <t>セイサク</t>
    </rPh>
    <rPh sb="63" eb="64">
      <t>トウ</t>
    </rPh>
    <rPh sb="69" eb="71">
      <t>ゲンチ</t>
    </rPh>
    <rPh sb="71" eb="73">
      <t>コクミン</t>
    </rPh>
    <rPh sb="74" eb="76">
      <t>リカイ</t>
    </rPh>
    <rPh sb="77" eb="78">
      <t>フカ</t>
    </rPh>
    <rPh sb="86" eb="88">
      <t>ネンド</t>
    </rPh>
    <rPh sb="89" eb="91">
      <t>タッセイ</t>
    </rPh>
    <rPh sb="91" eb="93">
      <t>ジョウキョウ</t>
    </rPh>
    <rPh sb="94" eb="96">
      <t>イカ</t>
    </rPh>
    <phoneticPr fontId="25"/>
  </si>
  <si>
    <t>Pixelasia Productions Dil, Unipessoal Lda（東ティモール）</t>
    <phoneticPr fontId="5"/>
  </si>
  <si>
    <t>Torreblanca Agencia Grafica S.A.S（コロンビア）</t>
    <phoneticPr fontId="5"/>
  </si>
  <si>
    <t>Torreblanca Agencia Grafica S.A.S（コロンビア）</t>
    <phoneticPr fontId="5"/>
  </si>
  <si>
    <t>Take7　Media/Rated　E　Production（ナイジェリア）</t>
    <phoneticPr fontId="5"/>
  </si>
  <si>
    <t>Curio　Asia（インドネシア）</t>
    <phoneticPr fontId="5"/>
  </si>
  <si>
    <t>Imagen Digital(エクアドル）</t>
    <phoneticPr fontId="5"/>
  </si>
  <si>
    <t>Torreblanca Agencia Grafica S.A.S（コロンビア）</t>
    <phoneticPr fontId="5"/>
  </si>
  <si>
    <t>Distribution Fourniture Impression（ガボン）</t>
    <phoneticPr fontId="5"/>
  </si>
  <si>
    <t>Dacon（ナイジェリア）</t>
    <phoneticPr fontId="5"/>
  </si>
  <si>
    <t>－</t>
    <phoneticPr fontId="5"/>
  </si>
  <si>
    <t>－</t>
    <phoneticPr fontId="5"/>
  </si>
  <si>
    <t>Time to Print（アルメニア）</t>
    <phoneticPr fontId="5"/>
  </si>
  <si>
    <t>A.在外公館職員</t>
    <rPh sb="2" eb="4">
      <t>ザイガイ</t>
    </rPh>
    <rPh sb="4" eb="6">
      <t>コウカン</t>
    </rPh>
    <rPh sb="6" eb="8">
      <t>ショクイン</t>
    </rPh>
    <phoneticPr fontId="5"/>
  </si>
  <si>
    <t>B.現地プレス</t>
    <rPh sb="2" eb="4">
      <t>ゲンチ</t>
    </rPh>
    <phoneticPr fontId="5"/>
  </si>
  <si>
    <t>C.現地印刷会社等</t>
    <rPh sb="2" eb="4">
      <t>ゲンチ</t>
    </rPh>
    <rPh sb="4" eb="6">
      <t>インサツ</t>
    </rPh>
    <rPh sb="6" eb="8">
      <t>カイシャ</t>
    </rPh>
    <rPh sb="8" eb="9">
      <t>トウ</t>
    </rPh>
    <phoneticPr fontId="5"/>
  </si>
  <si>
    <t>個人Ａ（ガーナ）</t>
    <rPh sb="0" eb="2">
      <t>コジン</t>
    </rPh>
    <phoneticPr fontId="5"/>
  </si>
  <si>
    <t>個人Ｂ（ガボン）</t>
    <rPh sb="0" eb="2">
      <t>コジン</t>
    </rPh>
    <phoneticPr fontId="5"/>
  </si>
  <si>
    <t>個人Ｃ（ウガンダ）</t>
    <rPh sb="0" eb="2">
      <t>コジン</t>
    </rPh>
    <phoneticPr fontId="5"/>
  </si>
  <si>
    <t>個人Ｄ（ボリビア）</t>
    <rPh sb="0" eb="2">
      <t>コジン</t>
    </rPh>
    <phoneticPr fontId="5"/>
  </si>
  <si>
    <t>個人Ｅ(ミャンマー）</t>
    <rPh sb="0" eb="2">
      <t>コジン</t>
    </rPh>
    <phoneticPr fontId="5"/>
  </si>
  <si>
    <t>個人Ｆ（ガーナ）</t>
    <rPh sb="0" eb="2">
      <t>コジン</t>
    </rPh>
    <phoneticPr fontId="5"/>
  </si>
  <si>
    <t>個人Ｇ（スリランカ）</t>
    <rPh sb="0" eb="2">
      <t>コジン</t>
    </rPh>
    <phoneticPr fontId="5"/>
  </si>
  <si>
    <t>個人Ｉ（ザンビア）</t>
    <rPh sb="0" eb="2">
      <t>コジン</t>
    </rPh>
    <phoneticPr fontId="5"/>
  </si>
  <si>
    <t>個人Ｊ（コンゴ民主共和国）</t>
    <rPh sb="0" eb="2">
      <t>コジン</t>
    </rPh>
    <rPh sb="7" eb="9">
      <t>ミンシュ</t>
    </rPh>
    <rPh sb="9" eb="12">
      <t>キョウワコク</t>
    </rPh>
    <phoneticPr fontId="5"/>
  </si>
  <si>
    <t>0147</t>
    <phoneticPr fontId="25"/>
  </si>
  <si>
    <t>新27-0034</t>
    <rPh sb="0" eb="1">
      <t>シン</t>
    </rPh>
    <phoneticPr fontId="25"/>
  </si>
  <si>
    <t>前年度の執行に合わせたため</t>
    <rPh sb="0" eb="3">
      <t>ゼンネンド</t>
    </rPh>
    <rPh sb="4" eb="6">
      <t>シッコウ</t>
    </rPh>
    <rPh sb="7" eb="8">
      <t>ア</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</si>
</sst>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742</xdr:row>
      <xdr:rowOff>0</xdr:rowOff>
    </xdr:from>
    <xdr:to>
      <xdr:col>46</xdr:col>
      <xdr:colOff>66675</xdr:colOff>
      <xdr:row>778</xdr:row>
      <xdr:rowOff>295275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9606200"/>
          <a:ext cx="7067550"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483</v>
      </c>
      <c r="AP2" s="945"/>
      <c r="AQ2" s="945"/>
      <c r="AR2" s="79" t="str">
        <f>IF(OR(AO2="　", AO2=""), "", "-")</f>
        <v/>
      </c>
      <c r="AS2" s="946">
        <v>145</v>
      </c>
      <c r="AT2" s="946"/>
      <c r="AU2" s="946"/>
      <c r="AV2" s="52" t="str">
        <f>IF(AW2="", "", "-")</f>
        <v/>
      </c>
      <c r="AW2" s="917"/>
      <c r="AX2" s="917"/>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548</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553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73</v>
      </c>
      <c r="H5" s="846"/>
      <c r="I5" s="846"/>
      <c r="J5" s="846"/>
      <c r="K5" s="846"/>
      <c r="L5" s="846"/>
      <c r="M5" s="847" t="s">
        <v>66</v>
      </c>
      <c r="N5" s="848"/>
      <c r="O5" s="848"/>
      <c r="P5" s="848"/>
      <c r="Q5" s="848"/>
      <c r="R5" s="849"/>
      <c r="S5" s="850" t="s">
        <v>131</v>
      </c>
      <c r="T5" s="846"/>
      <c r="U5" s="846"/>
      <c r="V5" s="846"/>
      <c r="W5" s="846"/>
      <c r="X5" s="851"/>
      <c r="Y5" s="703" t="s">
        <v>3</v>
      </c>
      <c r="Z5" s="545"/>
      <c r="AA5" s="545"/>
      <c r="AB5" s="545"/>
      <c r="AC5" s="545"/>
      <c r="AD5" s="546"/>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28" t="s">
        <v>546</v>
      </c>
      <c r="Z7" s="445"/>
      <c r="AA7" s="445"/>
      <c r="AB7" s="445"/>
      <c r="AC7" s="445"/>
      <c r="AD7" s="929"/>
      <c r="AE7" s="918" t="s">
        <v>555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389</v>
      </c>
      <c r="B8" s="498"/>
      <c r="C8" s="498"/>
      <c r="D8" s="498"/>
      <c r="E8" s="498"/>
      <c r="F8" s="499"/>
      <c r="G8" s="947" t="str">
        <f>入力規則等!A26</f>
        <v>ＯＤＡ</v>
      </c>
      <c r="H8" s="725"/>
      <c r="I8" s="725"/>
      <c r="J8" s="725"/>
      <c r="K8" s="725"/>
      <c r="L8" s="725"/>
      <c r="M8" s="725"/>
      <c r="N8" s="725"/>
      <c r="O8" s="725"/>
      <c r="P8" s="725"/>
      <c r="Q8" s="725"/>
      <c r="R8" s="725"/>
      <c r="S8" s="725"/>
      <c r="T8" s="725"/>
      <c r="U8" s="725"/>
      <c r="V8" s="725"/>
      <c r="W8" s="725"/>
      <c r="X8" s="948"/>
      <c r="Y8" s="852" t="s">
        <v>390</v>
      </c>
      <c r="Z8" s="853"/>
      <c r="AA8" s="853"/>
      <c r="AB8" s="853"/>
      <c r="AC8" s="853"/>
      <c r="AD8" s="854"/>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27"/>
    </row>
    <row r="13" spans="1:50" ht="21" customHeight="1" x14ac:dyDescent="0.15">
      <c r="A13" s="619"/>
      <c r="B13" s="620"/>
      <c r="C13" s="620"/>
      <c r="D13" s="620"/>
      <c r="E13" s="620"/>
      <c r="F13" s="621"/>
      <c r="G13" s="728" t="s">
        <v>6</v>
      </c>
      <c r="H13" s="729"/>
      <c r="I13" s="770" t="s">
        <v>7</v>
      </c>
      <c r="J13" s="771"/>
      <c r="K13" s="771"/>
      <c r="L13" s="771"/>
      <c r="M13" s="771"/>
      <c r="N13" s="771"/>
      <c r="O13" s="772"/>
      <c r="P13" s="662">
        <v>28</v>
      </c>
      <c r="Q13" s="663"/>
      <c r="R13" s="663"/>
      <c r="S13" s="663"/>
      <c r="T13" s="663"/>
      <c r="U13" s="663"/>
      <c r="V13" s="664"/>
      <c r="W13" s="662">
        <v>20</v>
      </c>
      <c r="X13" s="663"/>
      <c r="Y13" s="663"/>
      <c r="Z13" s="663"/>
      <c r="AA13" s="663"/>
      <c r="AB13" s="663"/>
      <c r="AC13" s="664"/>
      <c r="AD13" s="662">
        <v>16</v>
      </c>
      <c r="AE13" s="663"/>
      <c r="AF13" s="663"/>
      <c r="AG13" s="663"/>
      <c r="AH13" s="663"/>
      <c r="AI13" s="663"/>
      <c r="AJ13" s="664"/>
      <c r="AK13" s="662">
        <v>16</v>
      </c>
      <c r="AL13" s="663"/>
      <c r="AM13" s="663"/>
      <c r="AN13" s="663"/>
      <c r="AO13" s="663"/>
      <c r="AP13" s="663"/>
      <c r="AQ13" s="664"/>
      <c r="AR13" s="925"/>
      <c r="AS13" s="926"/>
      <c r="AT13" s="926"/>
      <c r="AU13" s="926"/>
      <c r="AV13" s="926"/>
      <c r="AW13" s="926"/>
      <c r="AX13" s="927"/>
    </row>
    <row r="14" spans="1:50" ht="21" customHeight="1" x14ac:dyDescent="0.15">
      <c r="A14" s="619"/>
      <c r="B14" s="620"/>
      <c r="C14" s="620"/>
      <c r="D14" s="620"/>
      <c r="E14" s="620"/>
      <c r="F14" s="621"/>
      <c r="G14" s="730"/>
      <c r="H14" s="731"/>
      <c r="I14" s="716" t="s">
        <v>8</v>
      </c>
      <c r="J14" s="768"/>
      <c r="K14" s="768"/>
      <c r="L14" s="768"/>
      <c r="M14" s="768"/>
      <c r="N14" s="768"/>
      <c r="O14" s="769"/>
      <c r="P14" s="662" t="s">
        <v>615</v>
      </c>
      <c r="Q14" s="663"/>
      <c r="R14" s="663"/>
      <c r="S14" s="663"/>
      <c r="T14" s="663"/>
      <c r="U14" s="663"/>
      <c r="V14" s="664"/>
      <c r="W14" s="662" t="s">
        <v>616</v>
      </c>
      <c r="X14" s="663"/>
      <c r="Y14" s="663"/>
      <c r="Z14" s="663"/>
      <c r="AA14" s="663"/>
      <c r="AB14" s="663"/>
      <c r="AC14" s="664"/>
      <c r="AD14" s="762" t="s">
        <v>617</v>
      </c>
      <c r="AE14" s="663"/>
      <c r="AF14" s="663"/>
      <c r="AG14" s="663"/>
      <c r="AH14" s="663"/>
      <c r="AI14" s="663"/>
      <c r="AJ14" s="664"/>
      <c r="AK14" s="762" t="s">
        <v>616</v>
      </c>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0"/>
      <c r="H15" s="731"/>
      <c r="I15" s="716" t="s">
        <v>51</v>
      </c>
      <c r="J15" s="717"/>
      <c r="K15" s="717"/>
      <c r="L15" s="717"/>
      <c r="M15" s="717"/>
      <c r="N15" s="717"/>
      <c r="O15" s="718"/>
      <c r="P15" s="662" t="s">
        <v>615</v>
      </c>
      <c r="Q15" s="663"/>
      <c r="R15" s="663"/>
      <c r="S15" s="663"/>
      <c r="T15" s="663"/>
      <c r="U15" s="663"/>
      <c r="V15" s="664"/>
      <c r="W15" s="662" t="s">
        <v>616</v>
      </c>
      <c r="X15" s="663"/>
      <c r="Y15" s="663"/>
      <c r="Z15" s="663"/>
      <c r="AA15" s="663"/>
      <c r="AB15" s="663"/>
      <c r="AC15" s="664"/>
      <c r="AD15" s="762" t="s">
        <v>617</v>
      </c>
      <c r="AE15" s="663"/>
      <c r="AF15" s="663"/>
      <c r="AG15" s="663"/>
      <c r="AH15" s="663"/>
      <c r="AI15" s="663"/>
      <c r="AJ15" s="664"/>
      <c r="AK15" s="762" t="s">
        <v>616</v>
      </c>
      <c r="AL15" s="663"/>
      <c r="AM15" s="663"/>
      <c r="AN15" s="663"/>
      <c r="AO15" s="663"/>
      <c r="AP15" s="663"/>
      <c r="AQ15" s="664"/>
      <c r="AR15" s="762" t="s">
        <v>618</v>
      </c>
      <c r="AS15" s="663"/>
      <c r="AT15" s="663"/>
      <c r="AU15" s="663"/>
      <c r="AV15" s="663"/>
      <c r="AW15" s="663"/>
      <c r="AX15" s="812"/>
    </row>
    <row r="16" spans="1:50" ht="21" customHeight="1" x14ac:dyDescent="0.15">
      <c r="A16" s="619"/>
      <c r="B16" s="620"/>
      <c r="C16" s="620"/>
      <c r="D16" s="620"/>
      <c r="E16" s="620"/>
      <c r="F16" s="621"/>
      <c r="G16" s="730"/>
      <c r="H16" s="731"/>
      <c r="I16" s="716" t="s">
        <v>52</v>
      </c>
      <c r="J16" s="717"/>
      <c r="K16" s="717"/>
      <c r="L16" s="717"/>
      <c r="M16" s="717"/>
      <c r="N16" s="717"/>
      <c r="O16" s="718"/>
      <c r="P16" s="662" t="s">
        <v>615</v>
      </c>
      <c r="Q16" s="663"/>
      <c r="R16" s="663"/>
      <c r="S16" s="663"/>
      <c r="T16" s="663"/>
      <c r="U16" s="663"/>
      <c r="V16" s="664"/>
      <c r="W16" s="662" t="s">
        <v>616</v>
      </c>
      <c r="X16" s="663"/>
      <c r="Y16" s="663"/>
      <c r="Z16" s="663"/>
      <c r="AA16" s="663"/>
      <c r="AB16" s="663"/>
      <c r="AC16" s="664"/>
      <c r="AD16" s="762" t="s">
        <v>617</v>
      </c>
      <c r="AE16" s="663"/>
      <c r="AF16" s="663"/>
      <c r="AG16" s="663"/>
      <c r="AH16" s="663"/>
      <c r="AI16" s="663"/>
      <c r="AJ16" s="664"/>
      <c r="AK16" s="762" t="s">
        <v>616</v>
      </c>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0"/>
      <c r="H17" s="731"/>
      <c r="I17" s="716" t="s">
        <v>50</v>
      </c>
      <c r="J17" s="768"/>
      <c r="K17" s="768"/>
      <c r="L17" s="768"/>
      <c r="M17" s="768"/>
      <c r="N17" s="768"/>
      <c r="O17" s="769"/>
      <c r="P17" s="662" t="s">
        <v>615</v>
      </c>
      <c r="Q17" s="663"/>
      <c r="R17" s="663"/>
      <c r="S17" s="663"/>
      <c r="T17" s="663"/>
      <c r="U17" s="663"/>
      <c r="V17" s="664"/>
      <c r="W17" s="662" t="s">
        <v>616</v>
      </c>
      <c r="X17" s="663"/>
      <c r="Y17" s="663"/>
      <c r="Z17" s="663"/>
      <c r="AA17" s="663"/>
      <c r="AB17" s="663"/>
      <c r="AC17" s="664"/>
      <c r="AD17" s="762" t="s">
        <v>617</v>
      </c>
      <c r="AE17" s="663"/>
      <c r="AF17" s="663"/>
      <c r="AG17" s="663"/>
      <c r="AH17" s="663"/>
      <c r="AI17" s="663"/>
      <c r="AJ17" s="664"/>
      <c r="AK17" s="762" t="s">
        <v>616</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2"/>
      <c r="H18" s="733"/>
      <c r="I18" s="721" t="s">
        <v>20</v>
      </c>
      <c r="J18" s="722"/>
      <c r="K18" s="722"/>
      <c r="L18" s="722"/>
      <c r="M18" s="722"/>
      <c r="N18" s="722"/>
      <c r="O18" s="723"/>
      <c r="P18" s="884">
        <f>SUM(P13:V17)</f>
        <v>28</v>
      </c>
      <c r="Q18" s="885"/>
      <c r="R18" s="885"/>
      <c r="S18" s="885"/>
      <c r="T18" s="885"/>
      <c r="U18" s="885"/>
      <c r="V18" s="886"/>
      <c r="W18" s="884">
        <f>SUM(W13:AC17)</f>
        <v>20</v>
      </c>
      <c r="X18" s="885"/>
      <c r="Y18" s="885"/>
      <c r="Z18" s="885"/>
      <c r="AA18" s="885"/>
      <c r="AB18" s="885"/>
      <c r="AC18" s="886"/>
      <c r="AD18" s="884">
        <f>SUM(AD13:AJ17)</f>
        <v>16</v>
      </c>
      <c r="AE18" s="885"/>
      <c r="AF18" s="885"/>
      <c r="AG18" s="885"/>
      <c r="AH18" s="885"/>
      <c r="AI18" s="885"/>
      <c r="AJ18" s="886"/>
      <c r="AK18" s="884">
        <f>SUM(AK13:AQ17)</f>
        <v>16</v>
      </c>
      <c r="AL18" s="885"/>
      <c r="AM18" s="885"/>
      <c r="AN18" s="885"/>
      <c r="AO18" s="885"/>
      <c r="AP18" s="885"/>
      <c r="AQ18" s="886"/>
      <c r="AR18" s="884">
        <f>SUM(AR13:AX17)</f>
        <v>0</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17</v>
      </c>
      <c r="Q19" s="663"/>
      <c r="R19" s="663"/>
      <c r="S19" s="663"/>
      <c r="T19" s="663"/>
      <c r="U19" s="663"/>
      <c r="V19" s="664"/>
      <c r="W19" s="662">
        <v>12</v>
      </c>
      <c r="X19" s="663"/>
      <c r="Y19" s="663"/>
      <c r="Z19" s="663"/>
      <c r="AA19" s="663"/>
      <c r="AB19" s="663"/>
      <c r="AC19" s="664"/>
      <c r="AD19" s="662">
        <v>13</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2" t="s">
        <v>10</v>
      </c>
      <c r="H20" s="883"/>
      <c r="I20" s="883"/>
      <c r="J20" s="883"/>
      <c r="K20" s="883"/>
      <c r="L20" s="883"/>
      <c r="M20" s="883"/>
      <c r="N20" s="883"/>
      <c r="O20" s="883"/>
      <c r="P20" s="311">
        <f>IF(P18=0, "-", SUM(P19)/P18)</f>
        <v>0.6071428571428571</v>
      </c>
      <c r="Q20" s="311"/>
      <c r="R20" s="311"/>
      <c r="S20" s="311"/>
      <c r="T20" s="311"/>
      <c r="U20" s="311"/>
      <c r="V20" s="311"/>
      <c r="W20" s="311">
        <f t="shared" ref="W20" si="0">IF(W18=0, "-", SUM(W19)/W18)</f>
        <v>0.6</v>
      </c>
      <c r="X20" s="311"/>
      <c r="Y20" s="311"/>
      <c r="Z20" s="311"/>
      <c r="AA20" s="311"/>
      <c r="AB20" s="311"/>
      <c r="AC20" s="311"/>
      <c r="AD20" s="311">
        <f t="shared" ref="AD20" si="1">IF(AD18=0, "-", SUM(AD19)/AD18)</f>
        <v>0.8125</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2"/>
      <c r="G21" s="309" t="s">
        <v>496</v>
      </c>
      <c r="H21" s="310"/>
      <c r="I21" s="310"/>
      <c r="J21" s="310"/>
      <c r="K21" s="310"/>
      <c r="L21" s="310"/>
      <c r="M21" s="310"/>
      <c r="N21" s="310"/>
      <c r="O21" s="310"/>
      <c r="P21" s="311">
        <f>IF(P19=0, "-", SUM(P19)/SUM(P13,P14))</f>
        <v>0.6071428571428571</v>
      </c>
      <c r="Q21" s="311"/>
      <c r="R21" s="311"/>
      <c r="S21" s="311"/>
      <c r="T21" s="311"/>
      <c r="U21" s="311"/>
      <c r="V21" s="311"/>
      <c r="W21" s="311">
        <f t="shared" ref="W21" si="2">IF(W19=0, "-", SUM(W19)/SUM(W13,W14))</f>
        <v>0.6</v>
      </c>
      <c r="X21" s="311"/>
      <c r="Y21" s="311"/>
      <c r="Z21" s="311"/>
      <c r="AA21" s="311"/>
      <c r="AB21" s="311"/>
      <c r="AC21" s="311"/>
      <c r="AD21" s="311">
        <f t="shared" ref="AD21" si="3">IF(AD19=0, "-", SUM(AD19)/SUM(AD13,AD14))</f>
        <v>0.8125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0" t="s">
        <v>538</v>
      </c>
      <c r="B22" s="971"/>
      <c r="C22" s="971"/>
      <c r="D22" s="971"/>
      <c r="E22" s="971"/>
      <c r="F22" s="972"/>
      <c r="G22" s="957" t="s">
        <v>473</v>
      </c>
      <c r="H22" s="215"/>
      <c r="I22" s="215"/>
      <c r="J22" s="215"/>
      <c r="K22" s="215"/>
      <c r="L22" s="215"/>
      <c r="M22" s="215"/>
      <c r="N22" s="215"/>
      <c r="O22" s="216"/>
      <c r="P22" s="942" t="s">
        <v>536</v>
      </c>
      <c r="Q22" s="215"/>
      <c r="R22" s="215"/>
      <c r="S22" s="215"/>
      <c r="T22" s="215"/>
      <c r="U22" s="215"/>
      <c r="V22" s="216"/>
      <c r="W22" s="942" t="s">
        <v>537</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25">
        <v>2.2000000000000002</v>
      </c>
      <c r="Q23" s="926"/>
      <c r="R23" s="926"/>
      <c r="S23" s="926"/>
      <c r="T23" s="926"/>
      <c r="U23" s="926"/>
      <c r="V23" s="943"/>
      <c r="W23" s="925"/>
      <c r="X23" s="926"/>
      <c r="Y23" s="926"/>
      <c r="Z23" s="926"/>
      <c r="AA23" s="926"/>
      <c r="AB23" s="926"/>
      <c r="AC23" s="943"/>
      <c r="AD23" s="980" t="s">
        <v>676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559</v>
      </c>
      <c r="H24" s="962"/>
      <c r="I24" s="962"/>
      <c r="J24" s="962"/>
      <c r="K24" s="962"/>
      <c r="L24" s="962"/>
      <c r="M24" s="962"/>
      <c r="N24" s="962"/>
      <c r="O24" s="963"/>
      <c r="P24" s="662">
        <v>13.6</v>
      </c>
      <c r="Q24" s="663"/>
      <c r="R24" s="663"/>
      <c r="S24" s="663"/>
      <c r="T24" s="663"/>
      <c r="U24" s="663"/>
      <c r="V24" s="664"/>
      <c r="W24" s="662"/>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560</v>
      </c>
      <c r="H25" s="962"/>
      <c r="I25" s="962"/>
      <c r="J25" s="962"/>
      <c r="K25" s="962"/>
      <c r="L25" s="962"/>
      <c r="M25" s="962"/>
      <c r="N25" s="962"/>
      <c r="O25" s="963"/>
      <c r="P25" s="662">
        <v>0.23599999999999999</v>
      </c>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477</v>
      </c>
      <c r="H28" s="965"/>
      <c r="I28" s="965"/>
      <c r="J28" s="965"/>
      <c r="K28" s="965"/>
      <c r="L28" s="965"/>
      <c r="M28" s="965"/>
      <c r="N28" s="965"/>
      <c r="O28" s="966"/>
      <c r="P28" s="884">
        <f>P29-SUM(P23:P27)</f>
        <v>-3.6000000000001364E-2</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474</v>
      </c>
      <c r="H29" s="968"/>
      <c r="I29" s="968"/>
      <c r="J29" s="968"/>
      <c r="K29" s="968"/>
      <c r="L29" s="968"/>
      <c r="M29" s="968"/>
      <c r="N29" s="968"/>
      <c r="O29" s="969"/>
      <c r="P29" s="939">
        <f>AK13</f>
        <v>16</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490</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1" t="s">
        <v>471</v>
      </c>
      <c r="AN30" s="921"/>
      <c r="AO30" s="921"/>
      <c r="AP30" s="864"/>
      <c r="AQ30" s="773" t="s">
        <v>355</v>
      </c>
      <c r="AR30" s="774"/>
      <c r="AS30" s="774"/>
      <c r="AT30" s="775"/>
      <c r="AU30" s="780" t="s">
        <v>253</v>
      </c>
      <c r="AV30" s="780"/>
      <c r="AW30" s="780"/>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31</v>
      </c>
      <c r="AR31" s="193"/>
      <c r="AS31" s="126" t="s">
        <v>356</v>
      </c>
      <c r="AT31" s="127"/>
      <c r="AU31" s="192"/>
      <c r="AV31" s="192"/>
      <c r="AW31" s="400" t="s">
        <v>300</v>
      </c>
      <c r="AX31" s="401"/>
    </row>
    <row r="32" spans="1:50" ht="23.25" customHeight="1" x14ac:dyDescent="0.15">
      <c r="A32" s="405"/>
      <c r="B32" s="403"/>
      <c r="C32" s="403"/>
      <c r="D32" s="403"/>
      <c r="E32" s="403"/>
      <c r="F32" s="404"/>
      <c r="G32" s="566" t="s">
        <v>561</v>
      </c>
      <c r="H32" s="567"/>
      <c r="I32" s="567"/>
      <c r="J32" s="567"/>
      <c r="K32" s="567"/>
      <c r="L32" s="567"/>
      <c r="M32" s="567"/>
      <c r="N32" s="567"/>
      <c r="O32" s="568"/>
      <c r="P32" s="98" t="s">
        <v>562</v>
      </c>
      <c r="Q32" s="98"/>
      <c r="R32" s="98"/>
      <c r="S32" s="98"/>
      <c r="T32" s="98"/>
      <c r="U32" s="98"/>
      <c r="V32" s="98"/>
      <c r="W32" s="98"/>
      <c r="X32" s="99"/>
      <c r="Y32" s="473" t="s">
        <v>12</v>
      </c>
      <c r="Z32" s="533"/>
      <c r="AA32" s="534"/>
      <c r="AB32" s="463" t="s">
        <v>640</v>
      </c>
      <c r="AC32" s="463"/>
      <c r="AD32" s="463"/>
      <c r="AE32" s="211">
        <v>76</v>
      </c>
      <c r="AF32" s="212"/>
      <c r="AG32" s="212"/>
      <c r="AH32" s="212"/>
      <c r="AI32" s="211">
        <v>68</v>
      </c>
      <c r="AJ32" s="212"/>
      <c r="AK32" s="212"/>
      <c r="AL32" s="212"/>
      <c r="AM32" s="211">
        <v>74</v>
      </c>
      <c r="AN32" s="212"/>
      <c r="AO32" s="212"/>
      <c r="AP32" s="212"/>
      <c r="AQ32" s="335" t="s">
        <v>641</v>
      </c>
      <c r="AR32" s="200"/>
      <c r="AS32" s="200"/>
      <c r="AT32" s="336"/>
      <c r="AU32" s="212" t="s">
        <v>642</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640</v>
      </c>
      <c r="AC33" s="525"/>
      <c r="AD33" s="525"/>
      <c r="AE33" s="211">
        <v>50</v>
      </c>
      <c r="AF33" s="212"/>
      <c r="AG33" s="212"/>
      <c r="AH33" s="212"/>
      <c r="AI33" s="211">
        <v>80</v>
      </c>
      <c r="AJ33" s="212"/>
      <c r="AK33" s="212"/>
      <c r="AL33" s="212"/>
      <c r="AM33" s="211">
        <v>80</v>
      </c>
      <c r="AN33" s="212"/>
      <c r="AO33" s="212"/>
      <c r="AP33" s="212"/>
      <c r="AQ33" s="335">
        <v>90</v>
      </c>
      <c r="AR33" s="200"/>
      <c r="AS33" s="200"/>
      <c r="AT33" s="336"/>
      <c r="AU33" s="212">
        <v>90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152</v>
      </c>
      <c r="AF34" s="212"/>
      <c r="AG34" s="212"/>
      <c r="AH34" s="212"/>
      <c r="AI34" s="211">
        <v>85</v>
      </c>
      <c r="AJ34" s="212"/>
      <c r="AK34" s="212"/>
      <c r="AL34" s="212"/>
      <c r="AM34" s="211">
        <v>92.5</v>
      </c>
      <c r="AN34" s="212"/>
      <c r="AO34" s="212"/>
      <c r="AP34" s="212"/>
      <c r="AQ34" s="335" t="s">
        <v>643</v>
      </c>
      <c r="AR34" s="200"/>
      <c r="AS34" s="200"/>
      <c r="AT34" s="336"/>
      <c r="AU34" s="212" t="s">
        <v>643</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8.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490</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6" t="s">
        <v>355</v>
      </c>
      <c r="AR37" s="147"/>
      <c r="AS37" s="147"/>
      <c r="AT37" s="148"/>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490</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6" t="s">
        <v>355</v>
      </c>
      <c r="AR44" s="147"/>
      <c r="AS44" s="147"/>
      <c r="AT44" s="148"/>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6" t="s">
        <v>355</v>
      </c>
      <c r="AR51" s="147"/>
      <c r="AS51" s="147"/>
      <c r="AT51" s="148"/>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6" t="s">
        <v>355</v>
      </c>
      <c r="AR58" s="147"/>
      <c r="AS58" s="147"/>
      <c r="AT58" s="148"/>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4" t="s">
        <v>59</v>
      </c>
      <c r="Q73" s="123"/>
      <c r="R73" s="123"/>
      <c r="S73" s="123"/>
      <c r="T73" s="123"/>
      <c r="U73" s="123"/>
      <c r="V73" s="123"/>
      <c r="W73" s="123"/>
      <c r="X73" s="124"/>
      <c r="Y73" s="589"/>
      <c r="Z73" s="590"/>
      <c r="AA73" s="591"/>
      <c r="AB73" s="154" t="s">
        <v>11</v>
      </c>
      <c r="AC73" s="123"/>
      <c r="AD73" s="124"/>
      <c r="AE73" s="237" t="s">
        <v>357</v>
      </c>
      <c r="AF73" s="238"/>
      <c r="AG73" s="238"/>
      <c r="AH73" s="239"/>
      <c r="AI73" s="237" t="s">
        <v>363</v>
      </c>
      <c r="AJ73" s="238"/>
      <c r="AK73" s="238"/>
      <c r="AL73" s="239"/>
      <c r="AM73" s="243" t="s">
        <v>471</v>
      </c>
      <c r="AN73" s="243"/>
      <c r="AO73" s="243"/>
      <c r="AP73" s="237"/>
      <c r="AQ73" s="154"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4" t="s">
        <v>13</v>
      </c>
      <c r="Z77" s="123"/>
      <c r="AA77" s="124"/>
      <c r="AB77" s="581" t="s">
        <v>14</v>
      </c>
      <c r="AC77" s="581"/>
      <c r="AD77" s="581"/>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x14ac:dyDescent="0.15">
      <c r="A78" s="329" t="s">
        <v>529</v>
      </c>
      <c r="B78" s="330"/>
      <c r="C78" s="330"/>
      <c r="D78" s="330"/>
      <c r="E78" s="327" t="s">
        <v>464</v>
      </c>
      <c r="F78" s="328"/>
      <c r="G78" s="57" t="s">
        <v>365</v>
      </c>
      <c r="H78" s="592"/>
      <c r="I78" s="593"/>
      <c r="J78" s="593"/>
      <c r="K78" s="593"/>
      <c r="L78" s="593"/>
      <c r="M78" s="593"/>
      <c r="N78" s="593"/>
      <c r="O78" s="594"/>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3"/>
    </row>
    <row r="80" spans="1:50" ht="18.75" customHeight="1" x14ac:dyDescent="0.15">
      <c r="A80" s="870"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1"/>
      <c r="B82" s="529"/>
      <c r="C82" s="430"/>
      <c r="D82" s="430"/>
      <c r="E82" s="430"/>
      <c r="F82" s="431"/>
      <c r="G82" s="681" t="s">
        <v>564</v>
      </c>
      <c r="H82" s="681"/>
      <c r="I82" s="681"/>
      <c r="J82" s="681"/>
      <c r="K82" s="681"/>
      <c r="L82" s="681"/>
      <c r="M82" s="681"/>
      <c r="N82" s="681"/>
      <c r="O82" s="681"/>
      <c r="P82" s="681"/>
      <c r="Q82" s="681"/>
      <c r="R82" s="681"/>
      <c r="S82" s="681"/>
      <c r="T82" s="681"/>
      <c r="U82" s="681"/>
      <c r="V82" s="681"/>
      <c r="W82" s="681"/>
      <c r="X82" s="681"/>
      <c r="Y82" s="681"/>
      <c r="Z82" s="681"/>
      <c r="AA82" s="682"/>
      <c r="AB82" s="890" t="s">
        <v>649</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customHeight="1" x14ac:dyDescent="0.15">
      <c r="A83" s="871"/>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customHeight="1" x14ac:dyDescent="0.15">
      <c r="A84" s="871"/>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9"/>
      <c r="Z85" s="160"/>
      <c r="AA85" s="161"/>
      <c r="AB85" s="559" t="s">
        <v>11</v>
      </c>
      <c r="AC85" s="560"/>
      <c r="AD85" s="561"/>
      <c r="AE85" s="237" t="s">
        <v>357</v>
      </c>
      <c r="AF85" s="238"/>
      <c r="AG85" s="238"/>
      <c r="AH85" s="239"/>
      <c r="AI85" s="237" t="s">
        <v>363</v>
      </c>
      <c r="AJ85" s="238"/>
      <c r="AK85" s="238"/>
      <c r="AL85" s="239"/>
      <c r="AM85" s="243" t="s">
        <v>471</v>
      </c>
      <c r="AN85" s="243"/>
      <c r="AO85" s="243"/>
      <c r="AP85" s="237"/>
      <c r="AQ85" s="154" t="s">
        <v>355</v>
      </c>
      <c r="AR85" s="123"/>
      <c r="AS85" s="123"/>
      <c r="AT85" s="124"/>
      <c r="AU85" s="535" t="s">
        <v>253</v>
      </c>
      <c r="AV85" s="535"/>
      <c r="AW85" s="535"/>
      <c r="AX85" s="536"/>
      <c r="AY85" s="10"/>
      <c r="AZ85" s="10"/>
      <c r="BA85" s="10"/>
      <c r="BB85" s="10"/>
      <c r="BC85" s="10"/>
    </row>
    <row r="86" spans="1:60" ht="18.75"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9"/>
      <c r="Z86" s="160"/>
      <c r="AA86" s="161"/>
      <c r="AB86" s="240"/>
      <c r="AC86" s="241"/>
      <c r="AD86" s="242"/>
      <c r="AE86" s="240"/>
      <c r="AF86" s="241"/>
      <c r="AG86" s="241"/>
      <c r="AH86" s="242"/>
      <c r="AI86" s="240"/>
      <c r="AJ86" s="241"/>
      <c r="AK86" s="241"/>
      <c r="AL86" s="242"/>
      <c r="AM86" s="244"/>
      <c r="AN86" s="244"/>
      <c r="AO86" s="244"/>
      <c r="AP86" s="240"/>
      <c r="AQ86" s="191">
        <v>31</v>
      </c>
      <c r="AR86" s="192"/>
      <c r="AS86" s="126" t="s">
        <v>356</v>
      </c>
      <c r="AT86" s="127"/>
      <c r="AU86" s="192"/>
      <c r="AV86" s="192"/>
      <c r="AW86" s="400" t="s">
        <v>300</v>
      </c>
      <c r="AX86" s="401"/>
      <c r="AY86" s="10"/>
      <c r="AZ86" s="10"/>
      <c r="BA86" s="10"/>
      <c r="BB86" s="10"/>
      <c r="BC86" s="10"/>
      <c r="BD86" s="10"/>
      <c r="BE86" s="10"/>
      <c r="BF86" s="10"/>
      <c r="BG86" s="10"/>
      <c r="BH86" s="10"/>
    </row>
    <row r="87" spans="1:60" ht="23.25" customHeight="1" x14ac:dyDescent="0.15">
      <c r="A87" s="871"/>
      <c r="B87" s="430"/>
      <c r="C87" s="430"/>
      <c r="D87" s="430"/>
      <c r="E87" s="430"/>
      <c r="F87" s="431"/>
      <c r="G87" s="97" t="s">
        <v>565</v>
      </c>
      <c r="H87" s="98"/>
      <c r="I87" s="98"/>
      <c r="J87" s="98"/>
      <c r="K87" s="98"/>
      <c r="L87" s="98"/>
      <c r="M87" s="98"/>
      <c r="N87" s="98"/>
      <c r="O87" s="99"/>
      <c r="P87" s="98" t="s">
        <v>566</v>
      </c>
      <c r="Q87" s="516"/>
      <c r="R87" s="516"/>
      <c r="S87" s="516"/>
      <c r="T87" s="516"/>
      <c r="U87" s="516"/>
      <c r="V87" s="516"/>
      <c r="W87" s="516"/>
      <c r="X87" s="517"/>
      <c r="Y87" s="563" t="s">
        <v>62</v>
      </c>
      <c r="Z87" s="564"/>
      <c r="AA87" s="565"/>
      <c r="AB87" s="463" t="s">
        <v>644</v>
      </c>
      <c r="AC87" s="463"/>
      <c r="AD87" s="463"/>
      <c r="AE87" s="211">
        <v>16100</v>
      </c>
      <c r="AF87" s="212"/>
      <c r="AG87" s="212"/>
      <c r="AH87" s="212"/>
      <c r="AI87" s="211">
        <v>10280</v>
      </c>
      <c r="AJ87" s="212"/>
      <c r="AK87" s="212"/>
      <c r="AL87" s="212"/>
      <c r="AM87" s="211">
        <v>26400</v>
      </c>
      <c r="AN87" s="212"/>
      <c r="AO87" s="212"/>
      <c r="AP87" s="212"/>
      <c r="AQ87" s="335" t="s">
        <v>645</v>
      </c>
      <c r="AR87" s="200"/>
      <c r="AS87" s="200"/>
      <c r="AT87" s="336"/>
      <c r="AU87" s="212" t="s">
        <v>646</v>
      </c>
      <c r="AV87" s="212"/>
      <c r="AW87" s="212"/>
      <c r="AX87" s="214"/>
    </row>
    <row r="88" spans="1:60" ht="23.25" customHeight="1" x14ac:dyDescent="0.15">
      <c r="A88" s="871"/>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t="s">
        <v>644</v>
      </c>
      <c r="AC88" s="525"/>
      <c r="AD88" s="525"/>
      <c r="AE88" s="211">
        <v>15000</v>
      </c>
      <c r="AF88" s="212"/>
      <c r="AG88" s="212"/>
      <c r="AH88" s="212"/>
      <c r="AI88" s="211">
        <v>15000</v>
      </c>
      <c r="AJ88" s="212"/>
      <c r="AK88" s="212"/>
      <c r="AL88" s="212"/>
      <c r="AM88" s="211">
        <v>17000</v>
      </c>
      <c r="AN88" s="212"/>
      <c r="AO88" s="212"/>
      <c r="AP88" s="212"/>
      <c r="AQ88" s="335">
        <v>30000</v>
      </c>
      <c r="AR88" s="200"/>
      <c r="AS88" s="200"/>
      <c r="AT88" s="336"/>
      <c r="AU88" s="212">
        <v>40000</v>
      </c>
      <c r="AV88" s="212"/>
      <c r="AW88" s="212"/>
      <c r="AX88" s="214"/>
      <c r="AY88" s="10"/>
      <c r="AZ88" s="10"/>
      <c r="BA88" s="10"/>
      <c r="BB88" s="10"/>
      <c r="BC88" s="10"/>
    </row>
    <row r="89" spans="1:60" ht="23.25" customHeight="1" thickBot="1" x14ac:dyDescent="0.2">
      <c r="A89" s="871"/>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v>107</v>
      </c>
      <c r="AF89" s="212"/>
      <c r="AG89" s="212"/>
      <c r="AH89" s="212"/>
      <c r="AI89" s="211">
        <v>68</v>
      </c>
      <c r="AJ89" s="212"/>
      <c r="AK89" s="212"/>
      <c r="AL89" s="212"/>
      <c r="AM89" s="211">
        <v>155</v>
      </c>
      <c r="AN89" s="212"/>
      <c r="AO89" s="212"/>
      <c r="AP89" s="212"/>
      <c r="AQ89" s="335" t="s">
        <v>646</v>
      </c>
      <c r="AR89" s="200"/>
      <c r="AS89" s="200"/>
      <c r="AT89" s="336"/>
      <c r="AU89" s="212" t="s">
        <v>647</v>
      </c>
      <c r="AV89" s="212"/>
      <c r="AW89" s="212"/>
      <c r="AX89" s="214"/>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9"/>
      <c r="Z90" s="160"/>
      <c r="AA90" s="161"/>
      <c r="AB90" s="559" t="s">
        <v>11</v>
      </c>
      <c r="AC90" s="560"/>
      <c r="AD90" s="561"/>
      <c r="AE90" s="237" t="s">
        <v>357</v>
      </c>
      <c r="AF90" s="238"/>
      <c r="AG90" s="238"/>
      <c r="AH90" s="239"/>
      <c r="AI90" s="237" t="s">
        <v>363</v>
      </c>
      <c r="AJ90" s="238"/>
      <c r="AK90" s="238"/>
      <c r="AL90" s="239"/>
      <c r="AM90" s="243" t="s">
        <v>471</v>
      </c>
      <c r="AN90" s="243"/>
      <c r="AO90" s="243"/>
      <c r="AP90" s="237"/>
      <c r="AQ90" s="154" t="s">
        <v>355</v>
      </c>
      <c r="AR90" s="123"/>
      <c r="AS90" s="123"/>
      <c r="AT90" s="124"/>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1"/>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1"/>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1"/>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9"/>
      <c r="Z95" s="160"/>
      <c r="AA95" s="161"/>
      <c r="AB95" s="559" t="s">
        <v>11</v>
      </c>
      <c r="AC95" s="560"/>
      <c r="AD95" s="561"/>
      <c r="AE95" s="237" t="s">
        <v>357</v>
      </c>
      <c r="AF95" s="238"/>
      <c r="AG95" s="238"/>
      <c r="AH95" s="239"/>
      <c r="AI95" s="237" t="s">
        <v>363</v>
      </c>
      <c r="AJ95" s="238"/>
      <c r="AK95" s="238"/>
      <c r="AL95" s="239"/>
      <c r="AM95" s="243" t="s">
        <v>471</v>
      </c>
      <c r="AN95" s="243"/>
      <c r="AO95" s="243"/>
      <c r="AP95" s="237"/>
      <c r="AQ95" s="154"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1"/>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1"/>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539</v>
      </c>
      <c r="AV100" s="314"/>
      <c r="AW100" s="314"/>
      <c r="AX100" s="316"/>
    </row>
    <row r="101" spans="1:60" ht="23.25" customHeight="1" x14ac:dyDescent="0.15">
      <c r="A101" s="424"/>
      <c r="B101" s="425"/>
      <c r="C101" s="425"/>
      <c r="D101" s="425"/>
      <c r="E101" s="425"/>
      <c r="F101" s="426"/>
      <c r="G101" s="98" t="s">
        <v>567</v>
      </c>
      <c r="H101" s="98"/>
      <c r="I101" s="98"/>
      <c r="J101" s="98"/>
      <c r="K101" s="98"/>
      <c r="L101" s="98"/>
      <c r="M101" s="98"/>
      <c r="N101" s="98"/>
      <c r="O101" s="98"/>
      <c r="P101" s="98"/>
      <c r="Q101" s="98"/>
      <c r="R101" s="98"/>
      <c r="S101" s="98"/>
      <c r="T101" s="98"/>
      <c r="U101" s="98"/>
      <c r="V101" s="98"/>
      <c r="W101" s="98"/>
      <c r="X101" s="99"/>
      <c r="Y101" s="544" t="s">
        <v>55</v>
      </c>
      <c r="Z101" s="545"/>
      <c r="AA101" s="546"/>
      <c r="AB101" s="463" t="s">
        <v>571</v>
      </c>
      <c r="AC101" s="463"/>
      <c r="AD101" s="463"/>
      <c r="AE101" s="211">
        <v>37</v>
      </c>
      <c r="AF101" s="212"/>
      <c r="AG101" s="212"/>
      <c r="AH101" s="213"/>
      <c r="AI101" s="211">
        <v>41</v>
      </c>
      <c r="AJ101" s="212"/>
      <c r="AK101" s="212"/>
      <c r="AL101" s="213"/>
      <c r="AM101" s="211">
        <v>43</v>
      </c>
      <c r="AN101" s="212"/>
      <c r="AO101" s="212"/>
      <c r="AP101" s="213"/>
      <c r="AQ101" s="317" t="s">
        <v>620</v>
      </c>
      <c r="AR101" s="212"/>
      <c r="AS101" s="212"/>
      <c r="AT101" s="213"/>
      <c r="AU101" s="317" t="s">
        <v>638</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571</v>
      </c>
      <c r="AC102" s="463"/>
      <c r="AD102" s="463"/>
      <c r="AE102" s="420">
        <v>41</v>
      </c>
      <c r="AF102" s="420"/>
      <c r="AG102" s="420"/>
      <c r="AH102" s="420"/>
      <c r="AI102" s="420">
        <v>43</v>
      </c>
      <c r="AJ102" s="420"/>
      <c r="AK102" s="420"/>
      <c r="AL102" s="420"/>
      <c r="AM102" s="420">
        <v>46</v>
      </c>
      <c r="AN102" s="420"/>
      <c r="AO102" s="420"/>
      <c r="AP102" s="420"/>
      <c r="AQ102" s="266">
        <v>33</v>
      </c>
      <c r="AR102" s="267"/>
      <c r="AS102" s="267"/>
      <c r="AT102" s="312"/>
      <c r="AU102" s="266">
        <v>40</v>
      </c>
      <c r="AV102" s="267"/>
      <c r="AW102" s="267"/>
      <c r="AX102" s="312"/>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8"/>
      <c r="AU103" s="277" t="s">
        <v>539</v>
      </c>
      <c r="AV103" s="278"/>
      <c r="AW103" s="278"/>
      <c r="AX103" s="279"/>
    </row>
    <row r="104" spans="1:60" ht="23.25" customHeight="1" x14ac:dyDescent="0.15">
      <c r="A104" s="424"/>
      <c r="B104" s="425"/>
      <c r="C104" s="425"/>
      <c r="D104" s="425"/>
      <c r="E104" s="425"/>
      <c r="F104" s="426"/>
      <c r="G104" s="98" t="s">
        <v>568</v>
      </c>
      <c r="H104" s="98"/>
      <c r="I104" s="98"/>
      <c r="J104" s="98"/>
      <c r="K104" s="98"/>
      <c r="L104" s="98"/>
      <c r="M104" s="98"/>
      <c r="N104" s="98"/>
      <c r="O104" s="98"/>
      <c r="P104" s="98"/>
      <c r="Q104" s="98"/>
      <c r="R104" s="98"/>
      <c r="S104" s="98"/>
      <c r="T104" s="98"/>
      <c r="U104" s="98"/>
      <c r="V104" s="98"/>
      <c r="W104" s="98"/>
      <c r="X104" s="99"/>
      <c r="Y104" s="467" t="s">
        <v>55</v>
      </c>
      <c r="Z104" s="468"/>
      <c r="AA104" s="469"/>
      <c r="AB104" s="547" t="s">
        <v>572</v>
      </c>
      <c r="AC104" s="548"/>
      <c r="AD104" s="549"/>
      <c r="AE104" s="211">
        <v>29</v>
      </c>
      <c r="AF104" s="212"/>
      <c r="AG104" s="212"/>
      <c r="AH104" s="213"/>
      <c r="AI104" s="211">
        <v>21</v>
      </c>
      <c r="AJ104" s="212"/>
      <c r="AK104" s="212"/>
      <c r="AL104" s="213"/>
      <c r="AM104" s="211">
        <v>37</v>
      </c>
      <c r="AN104" s="212"/>
      <c r="AO104" s="212"/>
      <c r="AP104" s="213"/>
      <c r="AQ104" s="317" t="s">
        <v>621</v>
      </c>
      <c r="AR104" s="212"/>
      <c r="AS104" s="212"/>
      <c r="AT104" s="213"/>
      <c r="AU104" s="317" t="s">
        <v>639</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572</v>
      </c>
      <c r="AC105" s="471"/>
      <c r="AD105" s="472"/>
      <c r="AE105" s="420">
        <v>20</v>
      </c>
      <c r="AF105" s="420"/>
      <c r="AG105" s="420"/>
      <c r="AH105" s="420"/>
      <c r="AI105" s="420">
        <v>14</v>
      </c>
      <c r="AJ105" s="420"/>
      <c r="AK105" s="420"/>
      <c r="AL105" s="420"/>
      <c r="AM105" s="420">
        <v>20</v>
      </c>
      <c r="AN105" s="420"/>
      <c r="AO105" s="420"/>
      <c r="AP105" s="420"/>
      <c r="AQ105" s="211">
        <v>24</v>
      </c>
      <c r="AR105" s="212"/>
      <c r="AS105" s="212"/>
      <c r="AT105" s="213"/>
      <c r="AU105" s="266">
        <v>25</v>
      </c>
      <c r="AV105" s="267"/>
      <c r="AW105" s="267"/>
      <c r="AX105" s="312"/>
    </row>
    <row r="106" spans="1:60" ht="31.5"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8"/>
      <c r="AU106" s="277" t="s">
        <v>539</v>
      </c>
      <c r="AV106" s="278"/>
      <c r="AW106" s="278"/>
      <c r="AX106" s="279"/>
    </row>
    <row r="107" spans="1:60" ht="23.25" customHeight="1" x14ac:dyDescent="0.15">
      <c r="A107" s="424"/>
      <c r="B107" s="425"/>
      <c r="C107" s="425"/>
      <c r="D107" s="425"/>
      <c r="E107" s="425"/>
      <c r="F107" s="426"/>
      <c r="G107" s="98" t="s">
        <v>570</v>
      </c>
      <c r="H107" s="98"/>
      <c r="I107" s="98"/>
      <c r="J107" s="98"/>
      <c r="K107" s="98"/>
      <c r="L107" s="98"/>
      <c r="M107" s="98"/>
      <c r="N107" s="98"/>
      <c r="O107" s="98"/>
      <c r="P107" s="98"/>
      <c r="Q107" s="98"/>
      <c r="R107" s="98"/>
      <c r="S107" s="98"/>
      <c r="T107" s="98"/>
      <c r="U107" s="98"/>
      <c r="V107" s="98"/>
      <c r="W107" s="98"/>
      <c r="X107" s="99"/>
      <c r="Y107" s="467" t="s">
        <v>55</v>
      </c>
      <c r="Z107" s="468"/>
      <c r="AA107" s="469"/>
      <c r="AB107" s="547" t="s">
        <v>573</v>
      </c>
      <c r="AC107" s="548"/>
      <c r="AD107" s="549"/>
      <c r="AE107" s="420">
        <v>16100</v>
      </c>
      <c r="AF107" s="420"/>
      <c r="AG107" s="420"/>
      <c r="AH107" s="420"/>
      <c r="AI107" s="420">
        <v>10280</v>
      </c>
      <c r="AJ107" s="420"/>
      <c r="AK107" s="420"/>
      <c r="AL107" s="420"/>
      <c r="AM107" s="420">
        <v>26400</v>
      </c>
      <c r="AN107" s="420"/>
      <c r="AO107" s="420"/>
      <c r="AP107" s="420"/>
      <c r="AQ107" s="317" t="s">
        <v>636</v>
      </c>
      <c r="AR107" s="212"/>
      <c r="AS107" s="212"/>
      <c r="AT107" s="213"/>
      <c r="AU107" s="317" t="s">
        <v>639</v>
      </c>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573</v>
      </c>
      <c r="AC108" s="471"/>
      <c r="AD108" s="472"/>
      <c r="AE108" s="420">
        <v>11300</v>
      </c>
      <c r="AF108" s="420"/>
      <c r="AG108" s="420"/>
      <c r="AH108" s="420"/>
      <c r="AI108" s="420">
        <v>12950</v>
      </c>
      <c r="AJ108" s="420"/>
      <c r="AK108" s="420"/>
      <c r="AL108" s="420"/>
      <c r="AM108" s="420">
        <v>16600</v>
      </c>
      <c r="AN108" s="420"/>
      <c r="AO108" s="420"/>
      <c r="AP108" s="420"/>
      <c r="AQ108" s="211">
        <v>13600</v>
      </c>
      <c r="AR108" s="212"/>
      <c r="AS108" s="212"/>
      <c r="AT108" s="213"/>
      <c r="AU108" s="266">
        <v>12000</v>
      </c>
      <c r="AV108" s="267"/>
      <c r="AW108" s="267"/>
      <c r="AX108" s="312"/>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8"/>
      <c r="AU109" s="277" t="s">
        <v>539</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8"/>
      <c r="AU112" s="277" t="s">
        <v>539</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540</v>
      </c>
      <c r="AR115" s="597"/>
      <c r="AS115" s="597"/>
      <c r="AT115" s="597"/>
      <c r="AU115" s="597"/>
      <c r="AV115" s="597"/>
      <c r="AW115" s="597"/>
      <c r="AX115" s="598"/>
    </row>
    <row r="116" spans="1:50" ht="23.25" customHeight="1" x14ac:dyDescent="0.15">
      <c r="A116" s="441"/>
      <c r="B116" s="442"/>
      <c r="C116" s="442"/>
      <c r="D116" s="442"/>
      <c r="E116" s="442"/>
      <c r="F116" s="443"/>
      <c r="G116" s="395" t="s">
        <v>569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574</v>
      </c>
      <c r="AC116" s="465"/>
      <c r="AD116" s="466"/>
      <c r="AE116" s="420">
        <v>105</v>
      </c>
      <c r="AF116" s="420"/>
      <c r="AG116" s="420"/>
      <c r="AH116" s="420"/>
      <c r="AI116" s="420">
        <v>91</v>
      </c>
      <c r="AJ116" s="420"/>
      <c r="AK116" s="420"/>
      <c r="AL116" s="420"/>
      <c r="AM116" s="420">
        <v>80</v>
      </c>
      <c r="AN116" s="420"/>
      <c r="AO116" s="420"/>
      <c r="AP116" s="420"/>
      <c r="AQ116" s="211">
        <v>109</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575</v>
      </c>
      <c r="AC117" s="475"/>
      <c r="AD117" s="476"/>
      <c r="AE117" s="553" t="s">
        <v>629</v>
      </c>
      <c r="AF117" s="553"/>
      <c r="AG117" s="553"/>
      <c r="AH117" s="553"/>
      <c r="AI117" s="553" t="s">
        <v>630</v>
      </c>
      <c r="AJ117" s="553"/>
      <c r="AK117" s="553"/>
      <c r="AL117" s="553"/>
      <c r="AM117" s="553" t="s">
        <v>628</v>
      </c>
      <c r="AN117" s="553"/>
      <c r="AO117" s="553"/>
      <c r="AP117" s="553"/>
      <c r="AQ117" s="553" t="s">
        <v>637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540</v>
      </c>
      <c r="AR118" s="597"/>
      <c r="AS118" s="597"/>
      <c r="AT118" s="597"/>
      <c r="AU118" s="597"/>
      <c r="AV118" s="597"/>
      <c r="AW118" s="597"/>
      <c r="AX118" s="598"/>
    </row>
    <row r="119" spans="1:50" ht="23.25" hidden="1" customHeight="1" x14ac:dyDescent="0.15">
      <c r="A119" s="441"/>
      <c r="B119" s="442"/>
      <c r="C119" s="442"/>
      <c r="D119" s="442"/>
      <c r="E119" s="442"/>
      <c r="F119" s="443"/>
      <c r="G119" s="395" t="s">
        <v>502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540</v>
      </c>
      <c r="AR121" s="597"/>
      <c r="AS121" s="597"/>
      <c r="AT121" s="597"/>
      <c r="AU121" s="597"/>
      <c r="AV121" s="597"/>
      <c r="AW121" s="597"/>
      <c r="AX121" s="598"/>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c r="AF123" s="553"/>
      <c r="AG123" s="553"/>
      <c r="AH123" s="553"/>
      <c r="AI123" s="553" t="s">
        <v>631</v>
      </c>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540</v>
      </c>
      <c r="AR124" s="597"/>
      <c r="AS124" s="597"/>
      <c r="AT124" s="597"/>
      <c r="AU124" s="597"/>
      <c r="AV124" s="597"/>
      <c r="AW124" s="597"/>
      <c r="AX124" s="598"/>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7" t="s">
        <v>357</v>
      </c>
      <c r="AF127" s="418"/>
      <c r="AG127" s="418"/>
      <c r="AH127" s="419"/>
      <c r="AI127" s="417" t="s">
        <v>363</v>
      </c>
      <c r="AJ127" s="418"/>
      <c r="AK127" s="418"/>
      <c r="AL127" s="419"/>
      <c r="AM127" s="417" t="s">
        <v>471</v>
      </c>
      <c r="AN127" s="418"/>
      <c r="AO127" s="418"/>
      <c r="AP127" s="419"/>
      <c r="AQ127" s="596" t="s">
        <v>540</v>
      </c>
      <c r="AR127" s="597"/>
      <c r="AS127" s="597"/>
      <c r="AT127" s="597"/>
      <c r="AU127" s="597"/>
      <c r="AV127" s="597"/>
      <c r="AW127" s="597"/>
      <c r="AX127" s="598"/>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471</v>
      </c>
      <c r="AN132" s="150"/>
      <c r="AO132" s="150"/>
      <c r="AP132" s="146"/>
      <c r="AQ132" s="146" t="s">
        <v>355</v>
      </c>
      <c r="AR132" s="147"/>
      <c r="AS132" s="147"/>
      <c r="AT132" s="148"/>
      <c r="AU132" s="189" t="s">
        <v>380</v>
      </c>
      <c r="AV132" s="189"/>
      <c r="AW132" s="189"/>
      <c r="AX132" s="190"/>
    </row>
    <row r="133" spans="1:50" ht="18.75"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v>31</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39</v>
      </c>
      <c r="AF134" s="200"/>
      <c r="AG134" s="200"/>
      <c r="AH134" s="200"/>
      <c r="AI134" s="199">
        <v>41</v>
      </c>
      <c r="AJ134" s="200"/>
      <c r="AK134" s="200"/>
      <c r="AL134" s="200"/>
      <c r="AM134" s="199">
        <v>43</v>
      </c>
      <c r="AN134" s="200"/>
      <c r="AO134" s="200"/>
      <c r="AP134" s="200"/>
      <c r="AQ134" s="199" t="s">
        <v>639</v>
      </c>
      <c r="AR134" s="200"/>
      <c r="AS134" s="200"/>
      <c r="AT134" s="200"/>
      <c r="AU134" s="199" t="s">
        <v>648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10</v>
      </c>
      <c r="AF135" s="200"/>
      <c r="AG135" s="200"/>
      <c r="AH135" s="200"/>
      <c r="AI135" s="199">
        <v>10</v>
      </c>
      <c r="AJ135" s="200"/>
      <c r="AK135" s="200"/>
      <c r="AL135" s="200"/>
      <c r="AM135" s="199">
        <v>20</v>
      </c>
      <c r="AN135" s="200"/>
      <c r="AO135" s="200"/>
      <c r="AP135" s="200"/>
      <c r="AQ135" s="199">
        <v>30</v>
      </c>
      <c r="AR135" s="200"/>
      <c r="AS135" s="200"/>
      <c r="AT135" s="200"/>
      <c r="AU135" s="199">
        <v>35</v>
      </c>
      <c r="AV135" s="200"/>
      <c r="AW135" s="200"/>
      <c r="AX135" s="201"/>
    </row>
    <row r="136" spans="1:50" ht="18.75" hidden="1" customHeight="1" x14ac:dyDescent="0.15">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471</v>
      </c>
      <c r="AN136" s="150"/>
      <c r="AO136" s="150"/>
      <c r="AP136" s="146"/>
      <c r="AQ136" s="146" t="s">
        <v>355</v>
      </c>
      <c r="AR136" s="147"/>
      <c r="AS136" s="147"/>
      <c r="AT136" s="148"/>
      <c r="AU136" s="189" t="s">
        <v>380</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471</v>
      </c>
      <c r="AN140" s="150"/>
      <c r="AO140" s="150"/>
      <c r="AP140" s="146"/>
      <c r="AQ140" s="146" t="s">
        <v>355</v>
      </c>
      <c r="AR140" s="147"/>
      <c r="AS140" s="147"/>
      <c r="AT140" s="148"/>
      <c r="AU140" s="189" t="s">
        <v>380</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471</v>
      </c>
      <c r="AN144" s="150"/>
      <c r="AO144" s="150"/>
      <c r="AP144" s="146"/>
      <c r="AQ144" s="146" t="s">
        <v>355</v>
      </c>
      <c r="AR144" s="147"/>
      <c r="AS144" s="147"/>
      <c r="AT144" s="148"/>
      <c r="AU144" s="189" t="s">
        <v>380</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471</v>
      </c>
      <c r="AN148" s="150"/>
      <c r="AO148" s="150"/>
      <c r="AP148" s="146"/>
      <c r="AQ148" s="146" t="s">
        <v>355</v>
      </c>
      <c r="AR148" s="147"/>
      <c r="AS148" s="147"/>
      <c r="AT148" s="148"/>
      <c r="AU148" s="189" t="s">
        <v>380</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2" t="s">
        <v>381</v>
      </c>
      <c r="H152" s="123"/>
      <c r="I152" s="123"/>
      <c r="J152" s="123"/>
      <c r="K152" s="123"/>
      <c r="L152" s="123"/>
      <c r="M152" s="123"/>
      <c r="N152" s="123"/>
      <c r="O152" s="123"/>
      <c r="P152" s="124"/>
      <c r="Q152" s="154" t="s">
        <v>475</v>
      </c>
      <c r="R152" s="123"/>
      <c r="S152" s="123"/>
      <c r="T152" s="123"/>
      <c r="U152" s="123"/>
      <c r="V152" s="123"/>
      <c r="W152" s="123"/>
      <c r="X152" s="123"/>
      <c r="Y152" s="123"/>
      <c r="Z152" s="123"/>
      <c r="AA152" s="123"/>
      <c r="AB152" s="122" t="s">
        <v>476</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381</v>
      </c>
      <c r="H159" s="123"/>
      <c r="I159" s="123"/>
      <c r="J159" s="123"/>
      <c r="K159" s="123"/>
      <c r="L159" s="123"/>
      <c r="M159" s="123"/>
      <c r="N159" s="123"/>
      <c r="O159" s="123"/>
      <c r="P159" s="124"/>
      <c r="Q159" s="154"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381</v>
      </c>
      <c r="H166" s="123"/>
      <c r="I166" s="123"/>
      <c r="J166" s="123"/>
      <c r="K166" s="123"/>
      <c r="L166" s="123"/>
      <c r="M166" s="123"/>
      <c r="N166" s="123"/>
      <c r="O166" s="123"/>
      <c r="P166" s="124"/>
      <c r="Q166" s="154"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381</v>
      </c>
      <c r="H173" s="123"/>
      <c r="I173" s="123"/>
      <c r="J173" s="123"/>
      <c r="K173" s="123"/>
      <c r="L173" s="123"/>
      <c r="M173" s="123"/>
      <c r="N173" s="123"/>
      <c r="O173" s="123"/>
      <c r="P173" s="124"/>
      <c r="Q173" s="154"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381</v>
      </c>
      <c r="H180" s="123"/>
      <c r="I180" s="123"/>
      <c r="J180" s="123"/>
      <c r="K180" s="123"/>
      <c r="L180" s="123"/>
      <c r="M180" s="123"/>
      <c r="N180" s="123"/>
      <c r="O180" s="123"/>
      <c r="P180" s="124"/>
      <c r="Q180" s="154"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x14ac:dyDescent="0.15">
      <c r="A189" s="182"/>
      <c r="B189" s="179"/>
      <c r="C189" s="173"/>
      <c r="D189" s="179"/>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471</v>
      </c>
      <c r="AN192" s="150"/>
      <c r="AO192" s="150"/>
      <c r="AP192" s="146"/>
      <c r="AQ192" s="146" t="s">
        <v>355</v>
      </c>
      <c r="AR192" s="147"/>
      <c r="AS192" s="147"/>
      <c r="AT192" s="148"/>
      <c r="AU192" s="189" t="s">
        <v>380</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471</v>
      </c>
      <c r="AN196" s="150"/>
      <c r="AO196" s="150"/>
      <c r="AP196" s="146"/>
      <c r="AQ196" s="146" t="s">
        <v>355</v>
      </c>
      <c r="AR196" s="147"/>
      <c r="AS196" s="147"/>
      <c r="AT196" s="148"/>
      <c r="AU196" s="189" t="s">
        <v>380</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471</v>
      </c>
      <c r="AN200" s="150"/>
      <c r="AO200" s="150"/>
      <c r="AP200" s="146"/>
      <c r="AQ200" s="146" t="s">
        <v>355</v>
      </c>
      <c r="AR200" s="147"/>
      <c r="AS200" s="147"/>
      <c r="AT200" s="148"/>
      <c r="AU200" s="189" t="s">
        <v>380</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471</v>
      </c>
      <c r="AN204" s="150"/>
      <c r="AO204" s="150"/>
      <c r="AP204" s="146"/>
      <c r="AQ204" s="146" t="s">
        <v>355</v>
      </c>
      <c r="AR204" s="147"/>
      <c r="AS204" s="147"/>
      <c r="AT204" s="148"/>
      <c r="AU204" s="189" t="s">
        <v>380</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471</v>
      </c>
      <c r="AN208" s="150"/>
      <c r="AO208" s="150"/>
      <c r="AP208" s="146"/>
      <c r="AQ208" s="146" t="s">
        <v>355</v>
      </c>
      <c r="AR208" s="147"/>
      <c r="AS208" s="147"/>
      <c r="AT208" s="148"/>
      <c r="AU208" s="189" t="s">
        <v>380</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381</v>
      </c>
      <c r="H212" s="123"/>
      <c r="I212" s="123"/>
      <c r="J212" s="123"/>
      <c r="K212" s="123"/>
      <c r="L212" s="123"/>
      <c r="M212" s="123"/>
      <c r="N212" s="123"/>
      <c r="O212" s="123"/>
      <c r="P212" s="124"/>
      <c r="Q212" s="154" t="s">
        <v>475</v>
      </c>
      <c r="R212" s="123"/>
      <c r="S212" s="123"/>
      <c r="T212" s="123"/>
      <c r="U212" s="123"/>
      <c r="V212" s="123"/>
      <c r="W212" s="123"/>
      <c r="X212" s="123"/>
      <c r="Y212" s="123"/>
      <c r="Z212" s="123"/>
      <c r="AA212" s="123"/>
      <c r="AB212" s="122" t="s">
        <v>476</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381</v>
      </c>
      <c r="H219" s="123"/>
      <c r="I219" s="123"/>
      <c r="J219" s="123"/>
      <c r="K219" s="123"/>
      <c r="L219" s="123"/>
      <c r="M219" s="123"/>
      <c r="N219" s="123"/>
      <c r="O219" s="123"/>
      <c r="P219" s="124"/>
      <c r="Q219" s="154"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381</v>
      </c>
      <c r="H226" s="123"/>
      <c r="I226" s="123"/>
      <c r="J226" s="123"/>
      <c r="K226" s="123"/>
      <c r="L226" s="123"/>
      <c r="M226" s="123"/>
      <c r="N226" s="123"/>
      <c r="O226" s="123"/>
      <c r="P226" s="124"/>
      <c r="Q226" s="154"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381</v>
      </c>
      <c r="H233" s="123"/>
      <c r="I233" s="123"/>
      <c r="J233" s="123"/>
      <c r="K233" s="123"/>
      <c r="L233" s="123"/>
      <c r="M233" s="123"/>
      <c r="N233" s="123"/>
      <c r="O233" s="123"/>
      <c r="P233" s="124"/>
      <c r="Q233" s="154"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381</v>
      </c>
      <c r="H240" s="123"/>
      <c r="I240" s="123"/>
      <c r="J240" s="123"/>
      <c r="K240" s="123"/>
      <c r="L240" s="123"/>
      <c r="M240" s="123"/>
      <c r="N240" s="123"/>
      <c r="O240" s="123"/>
      <c r="P240" s="124"/>
      <c r="Q240" s="154"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471</v>
      </c>
      <c r="AN252" s="150"/>
      <c r="AO252" s="150"/>
      <c r="AP252" s="146"/>
      <c r="AQ252" s="146" t="s">
        <v>355</v>
      </c>
      <c r="AR252" s="147"/>
      <c r="AS252" s="147"/>
      <c r="AT252" s="148"/>
      <c r="AU252" s="189" t="s">
        <v>380</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471</v>
      </c>
      <c r="AN256" s="150"/>
      <c r="AO256" s="150"/>
      <c r="AP256" s="146"/>
      <c r="AQ256" s="146" t="s">
        <v>355</v>
      </c>
      <c r="AR256" s="147"/>
      <c r="AS256" s="147"/>
      <c r="AT256" s="148"/>
      <c r="AU256" s="189" t="s">
        <v>380</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471</v>
      </c>
      <c r="AN260" s="150"/>
      <c r="AO260" s="150"/>
      <c r="AP260" s="146"/>
      <c r="AQ260" s="146" t="s">
        <v>355</v>
      </c>
      <c r="AR260" s="147"/>
      <c r="AS260" s="147"/>
      <c r="AT260" s="148"/>
      <c r="AU260" s="189" t="s">
        <v>380</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471</v>
      </c>
      <c r="AN264" s="210"/>
      <c r="AO264" s="210"/>
      <c r="AP264" s="154"/>
      <c r="AQ264" s="154" t="s">
        <v>355</v>
      </c>
      <c r="AR264" s="123"/>
      <c r="AS264" s="123"/>
      <c r="AT264" s="124"/>
      <c r="AU264" s="129" t="s">
        <v>380</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471</v>
      </c>
      <c r="AN268" s="150"/>
      <c r="AO268" s="150"/>
      <c r="AP268" s="146"/>
      <c r="AQ268" s="146" t="s">
        <v>355</v>
      </c>
      <c r="AR268" s="147"/>
      <c r="AS268" s="147"/>
      <c r="AT268" s="148"/>
      <c r="AU268" s="189" t="s">
        <v>380</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381</v>
      </c>
      <c r="H272" s="123"/>
      <c r="I272" s="123"/>
      <c r="J272" s="123"/>
      <c r="K272" s="123"/>
      <c r="L272" s="123"/>
      <c r="M272" s="123"/>
      <c r="N272" s="123"/>
      <c r="O272" s="123"/>
      <c r="P272" s="124"/>
      <c r="Q272" s="154" t="s">
        <v>475</v>
      </c>
      <c r="R272" s="123"/>
      <c r="S272" s="123"/>
      <c r="T272" s="123"/>
      <c r="U272" s="123"/>
      <c r="V272" s="123"/>
      <c r="W272" s="123"/>
      <c r="X272" s="123"/>
      <c r="Y272" s="123"/>
      <c r="Z272" s="123"/>
      <c r="AA272" s="123"/>
      <c r="AB272" s="122" t="s">
        <v>476</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381</v>
      </c>
      <c r="H279" s="123"/>
      <c r="I279" s="123"/>
      <c r="J279" s="123"/>
      <c r="K279" s="123"/>
      <c r="L279" s="123"/>
      <c r="M279" s="123"/>
      <c r="N279" s="123"/>
      <c r="O279" s="123"/>
      <c r="P279" s="124"/>
      <c r="Q279" s="154"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381</v>
      </c>
      <c r="H286" s="123"/>
      <c r="I286" s="123"/>
      <c r="J286" s="123"/>
      <c r="K286" s="123"/>
      <c r="L286" s="123"/>
      <c r="M286" s="123"/>
      <c r="N286" s="123"/>
      <c r="O286" s="123"/>
      <c r="P286" s="124"/>
      <c r="Q286" s="154"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381</v>
      </c>
      <c r="H293" s="123"/>
      <c r="I293" s="123"/>
      <c r="J293" s="123"/>
      <c r="K293" s="123"/>
      <c r="L293" s="123"/>
      <c r="M293" s="123"/>
      <c r="N293" s="123"/>
      <c r="O293" s="123"/>
      <c r="P293" s="124"/>
      <c r="Q293" s="154"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381</v>
      </c>
      <c r="H300" s="123"/>
      <c r="I300" s="123"/>
      <c r="J300" s="123"/>
      <c r="K300" s="123"/>
      <c r="L300" s="123"/>
      <c r="M300" s="123"/>
      <c r="N300" s="123"/>
      <c r="O300" s="123"/>
      <c r="P300" s="124"/>
      <c r="Q300" s="154"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471</v>
      </c>
      <c r="AN312" s="150"/>
      <c r="AO312" s="150"/>
      <c r="AP312" s="146"/>
      <c r="AQ312" s="146" t="s">
        <v>355</v>
      </c>
      <c r="AR312" s="147"/>
      <c r="AS312" s="147"/>
      <c r="AT312" s="148"/>
      <c r="AU312" s="189" t="s">
        <v>380</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471</v>
      </c>
      <c r="AN316" s="150"/>
      <c r="AO316" s="150"/>
      <c r="AP316" s="146"/>
      <c r="AQ316" s="146" t="s">
        <v>355</v>
      </c>
      <c r="AR316" s="147"/>
      <c r="AS316" s="147"/>
      <c r="AT316" s="148"/>
      <c r="AU316" s="189" t="s">
        <v>380</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471</v>
      </c>
      <c r="AN320" s="150"/>
      <c r="AO320" s="150"/>
      <c r="AP320" s="146"/>
      <c r="AQ320" s="146" t="s">
        <v>355</v>
      </c>
      <c r="AR320" s="147"/>
      <c r="AS320" s="147"/>
      <c r="AT320" s="148"/>
      <c r="AU320" s="189" t="s">
        <v>380</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471</v>
      </c>
      <c r="AN324" s="150"/>
      <c r="AO324" s="150"/>
      <c r="AP324" s="146"/>
      <c r="AQ324" s="146" t="s">
        <v>355</v>
      </c>
      <c r="AR324" s="147"/>
      <c r="AS324" s="147"/>
      <c r="AT324" s="148"/>
      <c r="AU324" s="189" t="s">
        <v>380</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471</v>
      </c>
      <c r="AN328" s="150"/>
      <c r="AO328" s="150"/>
      <c r="AP328" s="146"/>
      <c r="AQ328" s="146" t="s">
        <v>355</v>
      </c>
      <c r="AR328" s="147"/>
      <c r="AS328" s="147"/>
      <c r="AT328" s="148"/>
      <c r="AU328" s="189" t="s">
        <v>380</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381</v>
      </c>
      <c r="H332" s="123"/>
      <c r="I332" s="123"/>
      <c r="J332" s="123"/>
      <c r="K332" s="123"/>
      <c r="L332" s="123"/>
      <c r="M332" s="123"/>
      <c r="N332" s="123"/>
      <c r="O332" s="123"/>
      <c r="P332" s="124"/>
      <c r="Q332" s="154" t="s">
        <v>475</v>
      </c>
      <c r="R332" s="123"/>
      <c r="S332" s="123"/>
      <c r="T332" s="123"/>
      <c r="U332" s="123"/>
      <c r="V332" s="123"/>
      <c r="W332" s="123"/>
      <c r="X332" s="123"/>
      <c r="Y332" s="123"/>
      <c r="Z332" s="123"/>
      <c r="AA332" s="123"/>
      <c r="AB332" s="122" t="s">
        <v>476</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381</v>
      </c>
      <c r="H339" s="123"/>
      <c r="I339" s="123"/>
      <c r="J339" s="123"/>
      <c r="K339" s="123"/>
      <c r="L339" s="123"/>
      <c r="M339" s="123"/>
      <c r="N339" s="123"/>
      <c r="O339" s="123"/>
      <c r="P339" s="124"/>
      <c r="Q339" s="154"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381</v>
      </c>
      <c r="H346" s="123"/>
      <c r="I346" s="123"/>
      <c r="J346" s="123"/>
      <c r="K346" s="123"/>
      <c r="L346" s="123"/>
      <c r="M346" s="123"/>
      <c r="N346" s="123"/>
      <c r="O346" s="123"/>
      <c r="P346" s="124"/>
      <c r="Q346" s="154"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381</v>
      </c>
      <c r="H353" s="123"/>
      <c r="I353" s="123"/>
      <c r="J353" s="123"/>
      <c r="K353" s="123"/>
      <c r="L353" s="123"/>
      <c r="M353" s="123"/>
      <c r="N353" s="123"/>
      <c r="O353" s="123"/>
      <c r="P353" s="124"/>
      <c r="Q353" s="154"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381</v>
      </c>
      <c r="H360" s="123"/>
      <c r="I360" s="123"/>
      <c r="J360" s="123"/>
      <c r="K360" s="123"/>
      <c r="L360" s="123"/>
      <c r="M360" s="123"/>
      <c r="N360" s="123"/>
      <c r="O360" s="123"/>
      <c r="P360" s="124"/>
      <c r="Q360" s="154"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471</v>
      </c>
      <c r="AN372" s="150"/>
      <c r="AO372" s="150"/>
      <c r="AP372" s="146"/>
      <c r="AQ372" s="146" t="s">
        <v>355</v>
      </c>
      <c r="AR372" s="147"/>
      <c r="AS372" s="147"/>
      <c r="AT372" s="148"/>
      <c r="AU372" s="189" t="s">
        <v>380</v>
      </c>
      <c r="AV372" s="189"/>
      <c r="AW372" s="189"/>
      <c r="AX372" s="190"/>
    </row>
    <row r="373" spans="1:50" ht="18.75" hidden="1"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471</v>
      </c>
      <c r="AN376" s="150"/>
      <c r="AO376" s="150"/>
      <c r="AP376" s="146"/>
      <c r="AQ376" s="146" t="s">
        <v>355</v>
      </c>
      <c r="AR376" s="147"/>
      <c r="AS376" s="147"/>
      <c r="AT376" s="148"/>
      <c r="AU376" s="189" t="s">
        <v>380</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471</v>
      </c>
      <c r="AN380" s="150"/>
      <c r="AO380" s="150"/>
      <c r="AP380" s="146"/>
      <c r="AQ380" s="146" t="s">
        <v>355</v>
      </c>
      <c r="AR380" s="147"/>
      <c r="AS380" s="147"/>
      <c r="AT380" s="148"/>
      <c r="AU380" s="189" t="s">
        <v>380</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471</v>
      </c>
      <c r="AN384" s="150"/>
      <c r="AO384" s="150"/>
      <c r="AP384" s="146"/>
      <c r="AQ384" s="146" t="s">
        <v>355</v>
      </c>
      <c r="AR384" s="147"/>
      <c r="AS384" s="147"/>
      <c r="AT384" s="148"/>
      <c r="AU384" s="189" t="s">
        <v>380</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471</v>
      </c>
      <c r="AN388" s="150"/>
      <c r="AO388" s="150"/>
      <c r="AP388" s="146"/>
      <c r="AQ388" s="146" t="s">
        <v>355</v>
      </c>
      <c r="AR388" s="147"/>
      <c r="AS388" s="147"/>
      <c r="AT388" s="148"/>
      <c r="AU388" s="189" t="s">
        <v>380</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2" t="s">
        <v>381</v>
      </c>
      <c r="H392" s="123"/>
      <c r="I392" s="123"/>
      <c r="J392" s="123"/>
      <c r="K392" s="123"/>
      <c r="L392" s="123"/>
      <c r="M392" s="123"/>
      <c r="N392" s="123"/>
      <c r="O392" s="123"/>
      <c r="P392" s="124"/>
      <c r="Q392" s="154" t="s">
        <v>475</v>
      </c>
      <c r="R392" s="123"/>
      <c r="S392" s="123"/>
      <c r="T392" s="123"/>
      <c r="U392" s="123"/>
      <c r="V392" s="123"/>
      <c r="W392" s="123"/>
      <c r="X392" s="123"/>
      <c r="Y392" s="123"/>
      <c r="Z392" s="123"/>
      <c r="AA392" s="123"/>
      <c r="AB392" s="122" t="s">
        <v>476</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381</v>
      </c>
      <c r="H399" s="123"/>
      <c r="I399" s="123"/>
      <c r="J399" s="123"/>
      <c r="K399" s="123"/>
      <c r="L399" s="123"/>
      <c r="M399" s="123"/>
      <c r="N399" s="123"/>
      <c r="O399" s="123"/>
      <c r="P399" s="124"/>
      <c r="Q399" s="154"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381</v>
      </c>
      <c r="H406" s="123"/>
      <c r="I406" s="123"/>
      <c r="J406" s="123"/>
      <c r="K406" s="123"/>
      <c r="L406" s="123"/>
      <c r="M406" s="123"/>
      <c r="N406" s="123"/>
      <c r="O406" s="123"/>
      <c r="P406" s="124"/>
      <c r="Q406" s="154"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381</v>
      </c>
      <c r="H413" s="123"/>
      <c r="I413" s="123"/>
      <c r="J413" s="123"/>
      <c r="K413" s="123"/>
      <c r="L413" s="123"/>
      <c r="M413" s="123"/>
      <c r="N413" s="123"/>
      <c r="O413" s="123"/>
      <c r="P413" s="124"/>
      <c r="Q413" s="154"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381</v>
      </c>
      <c r="H420" s="123"/>
      <c r="I420" s="123"/>
      <c r="J420" s="123"/>
      <c r="K420" s="123"/>
      <c r="L420" s="123"/>
      <c r="M420" s="123"/>
      <c r="N420" s="123"/>
      <c r="O420" s="123"/>
      <c r="P420" s="124"/>
      <c r="Q420" s="154"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579</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368</v>
      </c>
      <c r="D430" s="937"/>
      <c r="E430" s="167" t="s">
        <v>388</v>
      </c>
      <c r="F430" s="168"/>
      <c r="G430" s="904" t="s">
        <v>384</v>
      </c>
      <c r="H430" s="116"/>
      <c r="I430" s="116"/>
      <c r="J430" s="905" t="s">
        <v>619</v>
      </c>
      <c r="K430" s="906"/>
      <c r="L430" s="906"/>
      <c r="M430" s="906"/>
      <c r="N430" s="906"/>
      <c r="O430" s="906"/>
      <c r="P430" s="906"/>
      <c r="Q430" s="906"/>
      <c r="R430" s="906"/>
      <c r="S430" s="906"/>
      <c r="T430" s="907"/>
      <c r="U430" s="593" t="s">
        <v>660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1" t="s">
        <v>372</v>
      </c>
      <c r="AF431" s="332"/>
      <c r="AG431" s="332"/>
      <c r="AH431" s="333"/>
      <c r="AI431" s="210" t="s">
        <v>471</v>
      </c>
      <c r="AJ431" s="210"/>
      <c r="AK431" s="210"/>
      <c r="AL431" s="154"/>
      <c r="AM431" s="210" t="s">
        <v>534</v>
      </c>
      <c r="AN431" s="210"/>
      <c r="AO431" s="210"/>
      <c r="AP431" s="154"/>
      <c r="AQ431" s="154" t="s">
        <v>355</v>
      </c>
      <c r="AR431" s="123"/>
      <c r="AS431" s="123"/>
      <c r="AT431" s="124"/>
      <c r="AU431" s="129" t="s">
        <v>253</v>
      </c>
      <c r="AV431" s="129"/>
      <c r="AW431" s="129"/>
      <c r="AX431" s="130"/>
    </row>
    <row r="432" spans="1:50" ht="18.75" customHeight="1" x14ac:dyDescent="0.15">
      <c r="A432" s="182"/>
      <c r="B432" s="179"/>
      <c r="C432" s="173"/>
      <c r="D432" s="179"/>
      <c r="E432" s="337"/>
      <c r="F432" s="338"/>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c r="AF432" s="193"/>
      <c r="AG432" s="126" t="s">
        <v>356</v>
      </c>
      <c r="AH432" s="127"/>
      <c r="AI432" s="151"/>
      <c r="AJ432" s="151"/>
      <c r="AK432" s="151"/>
      <c r="AL432" s="149"/>
      <c r="AM432" s="151"/>
      <c r="AN432" s="151"/>
      <c r="AO432" s="151"/>
      <c r="AP432" s="149"/>
      <c r="AQ432" s="595"/>
      <c r="AR432" s="193"/>
      <c r="AS432" s="126" t="s">
        <v>356</v>
      </c>
      <c r="AT432" s="127"/>
      <c r="AU432" s="193"/>
      <c r="AV432" s="193"/>
      <c r="AW432" s="126" t="s">
        <v>300</v>
      </c>
      <c r="AX432" s="188"/>
    </row>
    <row r="433" spans="1:50" ht="23.25" customHeight="1" x14ac:dyDescent="0.15">
      <c r="A433" s="182"/>
      <c r="B433" s="179"/>
      <c r="C433" s="173"/>
      <c r="D433" s="179"/>
      <c r="E433" s="337"/>
      <c r="F433" s="338"/>
      <c r="G433" s="915"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1" t="s">
        <v>372</v>
      </c>
      <c r="AF436" s="332"/>
      <c r="AG436" s="332"/>
      <c r="AH436" s="333"/>
      <c r="AI436" s="210" t="s">
        <v>471</v>
      </c>
      <c r="AJ436" s="210"/>
      <c r="AK436" s="210"/>
      <c r="AL436" s="154"/>
      <c r="AM436" s="210" t="s">
        <v>534</v>
      </c>
      <c r="AN436" s="210"/>
      <c r="AO436" s="210"/>
      <c r="AP436" s="154"/>
      <c r="AQ436" s="154" t="s">
        <v>355</v>
      </c>
      <c r="AR436" s="123"/>
      <c r="AS436" s="123"/>
      <c r="AT436" s="124"/>
      <c r="AU436" s="129" t="s">
        <v>253</v>
      </c>
      <c r="AV436" s="129"/>
      <c r="AW436" s="129"/>
      <c r="AX436" s="130"/>
    </row>
    <row r="437" spans="1:50" ht="18.75" hidden="1" customHeight="1" x14ac:dyDescent="0.15">
      <c r="A437" s="182"/>
      <c r="B437" s="179"/>
      <c r="C437" s="173"/>
      <c r="D437" s="179"/>
      <c r="E437" s="337"/>
      <c r="F437" s="338"/>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95"/>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1" t="s">
        <v>372</v>
      </c>
      <c r="AF441" s="332"/>
      <c r="AG441" s="332"/>
      <c r="AH441" s="333"/>
      <c r="AI441" s="210" t="s">
        <v>471</v>
      </c>
      <c r="AJ441" s="210"/>
      <c r="AK441" s="210"/>
      <c r="AL441" s="154"/>
      <c r="AM441" s="210" t="s">
        <v>534</v>
      </c>
      <c r="AN441" s="210"/>
      <c r="AO441" s="210"/>
      <c r="AP441" s="154"/>
      <c r="AQ441" s="154" t="s">
        <v>355</v>
      </c>
      <c r="AR441" s="123"/>
      <c r="AS441" s="123"/>
      <c r="AT441" s="124"/>
      <c r="AU441" s="129" t="s">
        <v>253</v>
      </c>
      <c r="AV441" s="129"/>
      <c r="AW441" s="129"/>
      <c r="AX441" s="130"/>
    </row>
    <row r="442" spans="1:50" ht="18.75" hidden="1" customHeight="1" x14ac:dyDescent="0.15">
      <c r="A442" s="182"/>
      <c r="B442" s="179"/>
      <c r="C442" s="173"/>
      <c r="D442" s="179"/>
      <c r="E442" s="337"/>
      <c r="F442" s="338"/>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95"/>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1" t="s">
        <v>372</v>
      </c>
      <c r="AF446" s="332"/>
      <c r="AG446" s="332"/>
      <c r="AH446" s="333"/>
      <c r="AI446" s="210" t="s">
        <v>471</v>
      </c>
      <c r="AJ446" s="210"/>
      <c r="AK446" s="210"/>
      <c r="AL446" s="154"/>
      <c r="AM446" s="210" t="s">
        <v>534</v>
      </c>
      <c r="AN446" s="210"/>
      <c r="AO446" s="210"/>
      <c r="AP446" s="154"/>
      <c r="AQ446" s="154" t="s">
        <v>355</v>
      </c>
      <c r="AR446" s="123"/>
      <c r="AS446" s="123"/>
      <c r="AT446" s="124"/>
      <c r="AU446" s="129" t="s">
        <v>253</v>
      </c>
      <c r="AV446" s="129"/>
      <c r="AW446" s="129"/>
      <c r="AX446" s="130"/>
    </row>
    <row r="447" spans="1:50" ht="18.75" hidden="1" customHeight="1" x14ac:dyDescent="0.15">
      <c r="A447" s="182"/>
      <c r="B447" s="179"/>
      <c r="C447" s="173"/>
      <c r="D447" s="179"/>
      <c r="E447" s="337"/>
      <c r="F447" s="338"/>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95"/>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1" t="s">
        <v>372</v>
      </c>
      <c r="AF451" s="332"/>
      <c r="AG451" s="332"/>
      <c r="AH451" s="333"/>
      <c r="AI451" s="210" t="s">
        <v>471</v>
      </c>
      <c r="AJ451" s="210"/>
      <c r="AK451" s="210"/>
      <c r="AL451" s="154"/>
      <c r="AM451" s="210" t="s">
        <v>534</v>
      </c>
      <c r="AN451" s="210"/>
      <c r="AO451" s="210"/>
      <c r="AP451" s="154"/>
      <c r="AQ451" s="154" t="s">
        <v>355</v>
      </c>
      <c r="AR451" s="123"/>
      <c r="AS451" s="123"/>
      <c r="AT451" s="124"/>
      <c r="AU451" s="129" t="s">
        <v>253</v>
      </c>
      <c r="AV451" s="129"/>
      <c r="AW451" s="129"/>
      <c r="AX451" s="130"/>
    </row>
    <row r="452" spans="1:50" ht="18.75" hidden="1" customHeight="1" x14ac:dyDescent="0.15">
      <c r="A452" s="182"/>
      <c r="B452" s="179"/>
      <c r="C452" s="173"/>
      <c r="D452" s="179"/>
      <c r="E452" s="337"/>
      <c r="F452" s="338"/>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95"/>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1" t="s">
        <v>372</v>
      </c>
      <c r="AF456" s="332"/>
      <c r="AG456" s="332"/>
      <c r="AH456" s="333"/>
      <c r="AI456" s="210" t="s">
        <v>471</v>
      </c>
      <c r="AJ456" s="210"/>
      <c r="AK456" s="210"/>
      <c r="AL456" s="154"/>
      <c r="AM456" s="210" t="s">
        <v>534</v>
      </c>
      <c r="AN456" s="210"/>
      <c r="AO456" s="210"/>
      <c r="AP456" s="154"/>
      <c r="AQ456" s="154" t="s">
        <v>355</v>
      </c>
      <c r="AR456" s="123"/>
      <c r="AS456" s="123"/>
      <c r="AT456" s="124"/>
      <c r="AU456" s="129" t="s">
        <v>253</v>
      </c>
      <c r="AV456" s="129"/>
      <c r="AW456" s="129"/>
      <c r="AX456" s="130"/>
    </row>
    <row r="457" spans="1:50" ht="18.75" customHeight="1" x14ac:dyDescent="0.15">
      <c r="A457" s="182"/>
      <c r="B457" s="179"/>
      <c r="C457" s="173"/>
      <c r="D457" s="179"/>
      <c r="E457" s="337"/>
      <c r="F457" s="338"/>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c r="AF457" s="193"/>
      <c r="AG457" s="126" t="s">
        <v>356</v>
      </c>
      <c r="AH457" s="127"/>
      <c r="AI457" s="151"/>
      <c r="AJ457" s="151"/>
      <c r="AK457" s="151"/>
      <c r="AL457" s="149"/>
      <c r="AM457" s="151"/>
      <c r="AN457" s="151"/>
      <c r="AO457" s="151"/>
      <c r="AP457" s="149"/>
      <c r="AQ457" s="595"/>
      <c r="AR457" s="193"/>
      <c r="AS457" s="126" t="s">
        <v>356</v>
      </c>
      <c r="AT457" s="127"/>
      <c r="AU457" s="193"/>
      <c r="AV457" s="193"/>
      <c r="AW457" s="126" t="s">
        <v>300</v>
      </c>
      <c r="AX457" s="188"/>
    </row>
    <row r="458" spans="1:50" ht="23.25" customHeight="1" x14ac:dyDescent="0.15">
      <c r="A458" s="182"/>
      <c r="B458" s="179"/>
      <c r="C458" s="173"/>
      <c r="D458" s="179"/>
      <c r="E458" s="337"/>
      <c r="F458" s="338"/>
      <c r="G458" s="97" t="s">
        <v>659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1" t="s">
        <v>372</v>
      </c>
      <c r="AF461" s="332"/>
      <c r="AG461" s="332"/>
      <c r="AH461" s="333"/>
      <c r="AI461" s="210" t="s">
        <v>471</v>
      </c>
      <c r="AJ461" s="210"/>
      <c r="AK461" s="210"/>
      <c r="AL461" s="154"/>
      <c r="AM461" s="210" t="s">
        <v>534</v>
      </c>
      <c r="AN461" s="210"/>
      <c r="AO461" s="210"/>
      <c r="AP461" s="154"/>
      <c r="AQ461" s="154" t="s">
        <v>355</v>
      </c>
      <c r="AR461" s="123"/>
      <c r="AS461" s="123"/>
      <c r="AT461" s="124"/>
      <c r="AU461" s="129" t="s">
        <v>253</v>
      </c>
      <c r="AV461" s="129"/>
      <c r="AW461" s="129"/>
      <c r="AX461" s="130"/>
    </row>
    <row r="462" spans="1:50" ht="18.75" hidden="1" customHeight="1" x14ac:dyDescent="0.15">
      <c r="A462" s="182"/>
      <c r="B462" s="179"/>
      <c r="C462" s="173"/>
      <c r="D462" s="179"/>
      <c r="E462" s="337"/>
      <c r="F462" s="338"/>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95"/>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1" t="s">
        <v>372</v>
      </c>
      <c r="AF466" s="332"/>
      <c r="AG466" s="332"/>
      <c r="AH466" s="333"/>
      <c r="AI466" s="210" t="s">
        <v>471</v>
      </c>
      <c r="AJ466" s="210"/>
      <c r="AK466" s="210"/>
      <c r="AL466" s="154"/>
      <c r="AM466" s="210" t="s">
        <v>534</v>
      </c>
      <c r="AN466" s="210"/>
      <c r="AO466" s="210"/>
      <c r="AP466" s="154"/>
      <c r="AQ466" s="154" t="s">
        <v>355</v>
      </c>
      <c r="AR466" s="123"/>
      <c r="AS466" s="123"/>
      <c r="AT466" s="124"/>
      <c r="AU466" s="129" t="s">
        <v>253</v>
      </c>
      <c r="AV466" s="129"/>
      <c r="AW466" s="129"/>
      <c r="AX466" s="130"/>
    </row>
    <row r="467" spans="1:50" ht="18.75" hidden="1" customHeight="1" x14ac:dyDescent="0.15">
      <c r="A467" s="182"/>
      <c r="B467" s="179"/>
      <c r="C467" s="173"/>
      <c r="D467" s="179"/>
      <c r="E467" s="337"/>
      <c r="F467" s="338"/>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95"/>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1" t="s">
        <v>372</v>
      </c>
      <c r="AF471" s="332"/>
      <c r="AG471" s="332"/>
      <c r="AH471" s="333"/>
      <c r="AI471" s="210" t="s">
        <v>471</v>
      </c>
      <c r="AJ471" s="210"/>
      <c r="AK471" s="210"/>
      <c r="AL471" s="154"/>
      <c r="AM471" s="210" t="s">
        <v>534</v>
      </c>
      <c r="AN471" s="210"/>
      <c r="AO471" s="210"/>
      <c r="AP471" s="154"/>
      <c r="AQ471" s="154" t="s">
        <v>355</v>
      </c>
      <c r="AR471" s="123"/>
      <c r="AS471" s="123"/>
      <c r="AT471" s="124"/>
      <c r="AU471" s="129" t="s">
        <v>253</v>
      </c>
      <c r="AV471" s="129"/>
      <c r="AW471" s="129"/>
      <c r="AX471" s="130"/>
    </row>
    <row r="472" spans="1:50" ht="18.75" hidden="1" customHeight="1" x14ac:dyDescent="0.15">
      <c r="A472" s="182"/>
      <c r="B472" s="179"/>
      <c r="C472" s="173"/>
      <c r="D472" s="179"/>
      <c r="E472" s="337"/>
      <c r="F472" s="338"/>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95"/>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1" t="s">
        <v>372</v>
      </c>
      <c r="AF476" s="332"/>
      <c r="AG476" s="332"/>
      <c r="AH476" s="333"/>
      <c r="AI476" s="210" t="s">
        <v>471</v>
      </c>
      <c r="AJ476" s="210"/>
      <c r="AK476" s="210"/>
      <c r="AL476" s="154"/>
      <c r="AM476" s="210" t="s">
        <v>534</v>
      </c>
      <c r="AN476" s="210"/>
      <c r="AO476" s="210"/>
      <c r="AP476" s="154"/>
      <c r="AQ476" s="154" t="s">
        <v>355</v>
      </c>
      <c r="AR476" s="123"/>
      <c r="AS476" s="123"/>
      <c r="AT476" s="124"/>
      <c r="AU476" s="129" t="s">
        <v>253</v>
      </c>
      <c r="AV476" s="129"/>
      <c r="AW476" s="129"/>
      <c r="AX476" s="130"/>
    </row>
    <row r="477" spans="1:50" ht="18.75" hidden="1" customHeight="1" x14ac:dyDescent="0.15">
      <c r="A477" s="182"/>
      <c r="B477" s="179"/>
      <c r="C477" s="173"/>
      <c r="D477" s="179"/>
      <c r="E477" s="337"/>
      <c r="F477" s="338"/>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95"/>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334"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1" t="s">
        <v>372</v>
      </c>
      <c r="AF485" s="332"/>
      <c r="AG485" s="332"/>
      <c r="AH485" s="333"/>
      <c r="AI485" s="210" t="s">
        <v>471</v>
      </c>
      <c r="AJ485" s="210"/>
      <c r="AK485" s="210"/>
      <c r="AL485" s="154"/>
      <c r="AM485" s="210" t="s">
        <v>534</v>
      </c>
      <c r="AN485" s="210"/>
      <c r="AO485" s="210"/>
      <c r="AP485" s="154"/>
      <c r="AQ485" s="154" t="s">
        <v>355</v>
      </c>
      <c r="AR485" s="123"/>
      <c r="AS485" s="123"/>
      <c r="AT485" s="124"/>
      <c r="AU485" s="129" t="s">
        <v>253</v>
      </c>
      <c r="AV485" s="129"/>
      <c r="AW485" s="129"/>
      <c r="AX485" s="130"/>
    </row>
    <row r="486" spans="1:50" ht="18.75" hidden="1" customHeight="1" x14ac:dyDescent="0.15">
      <c r="A486" s="182"/>
      <c r="B486" s="179"/>
      <c r="C486" s="173"/>
      <c r="D486" s="179"/>
      <c r="E486" s="337"/>
      <c r="F486" s="338"/>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95"/>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1" t="s">
        <v>372</v>
      </c>
      <c r="AF490" s="332"/>
      <c r="AG490" s="332"/>
      <c r="AH490" s="333"/>
      <c r="AI490" s="210" t="s">
        <v>471</v>
      </c>
      <c r="AJ490" s="210"/>
      <c r="AK490" s="210"/>
      <c r="AL490" s="154"/>
      <c r="AM490" s="210" t="s">
        <v>534</v>
      </c>
      <c r="AN490" s="210"/>
      <c r="AO490" s="210"/>
      <c r="AP490" s="154"/>
      <c r="AQ490" s="154" t="s">
        <v>355</v>
      </c>
      <c r="AR490" s="123"/>
      <c r="AS490" s="123"/>
      <c r="AT490" s="124"/>
      <c r="AU490" s="129" t="s">
        <v>253</v>
      </c>
      <c r="AV490" s="129"/>
      <c r="AW490" s="129"/>
      <c r="AX490" s="130"/>
    </row>
    <row r="491" spans="1:50" ht="18.75" hidden="1" customHeight="1" x14ac:dyDescent="0.15">
      <c r="A491" s="182"/>
      <c r="B491" s="179"/>
      <c r="C491" s="173"/>
      <c r="D491" s="179"/>
      <c r="E491" s="337"/>
      <c r="F491" s="338"/>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95"/>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1" t="s">
        <v>372</v>
      </c>
      <c r="AF495" s="332"/>
      <c r="AG495" s="332"/>
      <c r="AH495" s="333"/>
      <c r="AI495" s="210" t="s">
        <v>471</v>
      </c>
      <c r="AJ495" s="210"/>
      <c r="AK495" s="210"/>
      <c r="AL495" s="154"/>
      <c r="AM495" s="210" t="s">
        <v>534</v>
      </c>
      <c r="AN495" s="210"/>
      <c r="AO495" s="210"/>
      <c r="AP495" s="154"/>
      <c r="AQ495" s="154" t="s">
        <v>355</v>
      </c>
      <c r="AR495" s="123"/>
      <c r="AS495" s="123"/>
      <c r="AT495" s="124"/>
      <c r="AU495" s="129" t="s">
        <v>253</v>
      </c>
      <c r="AV495" s="129"/>
      <c r="AW495" s="129"/>
      <c r="AX495" s="130"/>
    </row>
    <row r="496" spans="1:50" ht="18.75" hidden="1" customHeight="1" x14ac:dyDescent="0.15">
      <c r="A496" s="182"/>
      <c r="B496" s="179"/>
      <c r="C496" s="173"/>
      <c r="D496" s="179"/>
      <c r="E496" s="337"/>
      <c r="F496" s="338"/>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95"/>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1" t="s">
        <v>372</v>
      </c>
      <c r="AF500" s="332"/>
      <c r="AG500" s="332"/>
      <c r="AH500" s="333"/>
      <c r="AI500" s="210" t="s">
        <v>471</v>
      </c>
      <c r="AJ500" s="210"/>
      <c r="AK500" s="210"/>
      <c r="AL500" s="154"/>
      <c r="AM500" s="210" t="s">
        <v>534</v>
      </c>
      <c r="AN500" s="210"/>
      <c r="AO500" s="210"/>
      <c r="AP500" s="154"/>
      <c r="AQ500" s="154" t="s">
        <v>355</v>
      </c>
      <c r="AR500" s="123"/>
      <c r="AS500" s="123"/>
      <c r="AT500" s="124"/>
      <c r="AU500" s="129" t="s">
        <v>253</v>
      </c>
      <c r="AV500" s="129"/>
      <c r="AW500" s="129"/>
      <c r="AX500" s="130"/>
    </row>
    <row r="501" spans="1:50" ht="18.75" hidden="1" customHeight="1" x14ac:dyDescent="0.15">
      <c r="A501" s="182"/>
      <c r="B501" s="179"/>
      <c r="C501" s="173"/>
      <c r="D501" s="179"/>
      <c r="E501" s="337"/>
      <c r="F501" s="338"/>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95"/>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1" t="s">
        <v>372</v>
      </c>
      <c r="AF505" s="332"/>
      <c r="AG505" s="332"/>
      <c r="AH505" s="333"/>
      <c r="AI505" s="210" t="s">
        <v>471</v>
      </c>
      <c r="AJ505" s="210"/>
      <c r="AK505" s="210"/>
      <c r="AL505" s="154"/>
      <c r="AM505" s="210" t="s">
        <v>534</v>
      </c>
      <c r="AN505" s="210"/>
      <c r="AO505" s="210"/>
      <c r="AP505" s="154"/>
      <c r="AQ505" s="154" t="s">
        <v>355</v>
      </c>
      <c r="AR505" s="123"/>
      <c r="AS505" s="123"/>
      <c r="AT505" s="124"/>
      <c r="AU505" s="129" t="s">
        <v>253</v>
      </c>
      <c r="AV505" s="129"/>
      <c r="AW505" s="129"/>
      <c r="AX505" s="130"/>
    </row>
    <row r="506" spans="1:50" ht="18.75" hidden="1" customHeight="1" x14ac:dyDescent="0.15">
      <c r="A506" s="182"/>
      <c r="B506" s="179"/>
      <c r="C506" s="173"/>
      <c r="D506" s="179"/>
      <c r="E506" s="337"/>
      <c r="F506" s="338"/>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95"/>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1" t="s">
        <v>372</v>
      </c>
      <c r="AF510" s="332"/>
      <c r="AG510" s="332"/>
      <c r="AH510" s="333"/>
      <c r="AI510" s="210" t="s">
        <v>471</v>
      </c>
      <c r="AJ510" s="210"/>
      <c r="AK510" s="210"/>
      <c r="AL510" s="154"/>
      <c r="AM510" s="210" t="s">
        <v>534</v>
      </c>
      <c r="AN510" s="210"/>
      <c r="AO510" s="210"/>
      <c r="AP510" s="154"/>
      <c r="AQ510" s="154" t="s">
        <v>355</v>
      </c>
      <c r="AR510" s="123"/>
      <c r="AS510" s="123"/>
      <c r="AT510" s="124"/>
      <c r="AU510" s="129" t="s">
        <v>253</v>
      </c>
      <c r="AV510" s="129"/>
      <c r="AW510" s="129"/>
      <c r="AX510" s="130"/>
    </row>
    <row r="511" spans="1:50" ht="18.75" hidden="1" customHeight="1" x14ac:dyDescent="0.15">
      <c r="A511" s="182"/>
      <c r="B511" s="179"/>
      <c r="C511" s="173"/>
      <c r="D511" s="179"/>
      <c r="E511" s="337"/>
      <c r="F511" s="338"/>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95"/>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1" t="s">
        <v>372</v>
      </c>
      <c r="AF515" s="332"/>
      <c r="AG515" s="332"/>
      <c r="AH515" s="333"/>
      <c r="AI515" s="210" t="s">
        <v>471</v>
      </c>
      <c r="AJ515" s="210"/>
      <c r="AK515" s="210"/>
      <c r="AL515" s="154"/>
      <c r="AM515" s="210" t="s">
        <v>534</v>
      </c>
      <c r="AN515" s="210"/>
      <c r="AO515" s="210"/>
      <c r="AP515" s="154"/>
      <c r="AQ515" s="154" t="s">
        <v>355</v>
      </c>
      <c r="AR515" s="123"/>
      <c r="AS515" s="123"/>
      <c r="AT515" s="124"/>
      <c r="AU515" s="129" t="s">
        <v>253</v>
      </c>
      <c r="AV515" s="129"/>
      <c r="AW515" s="129"/>
      <c r="AX515" s="130"/>
    </row>
    <row r="516" spans="1:50" ht="18.75" hidden="1" customHeight="1" x14ac:dyDescent="0.15">
      <c r="A516" s="182"/>
      <c r="B516" s="179"/>
      <c r="C516" s="173"/>
      <c r="D516" s="179"/>
      <c r="E516" s="337"/>
      <c r="F516" s="338"/>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95"/>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1" t="s">
        <v>372</v>
      </c>
      <c r="AF520" s="332"/>
      <c r="AG520" s="332"/>
      <c r="AH520" s="333"/>
      <c r="AI520" s="210" t="s">
        <v>471</v>
      </c>
      <c r="AJ520" s="210"/>
      <c r="AK520" s="210"/>
      <c r="AL520" s="154"/>
      <c r="AM520" s="210" t="s">
        <v>534</v>
      </c>
      <c r="AN520" s="210"/>
      <c r="AO520" s="210"/>
      <c r="AP520" s="154"/>
      <c r="AQ520" s="154" t="s">
        <v>355</v>
      </c>
      <c r="AR520" s="123"/>
      <c r="AS520" s="123"/>
      <c r="AT520" s="124"/>
      <c r="AU520" s="129" t="s">
        <v>253</v>
      </c>
      <c r="AV520" s="129"/>
      <c r="AW520" s="129"/>
      <c r="AX520" s="130"/>
    </row>
    <row r="521" spans="1:50" ht="18.75" hidden="1" customHeight="1" x14ac:dyDescent="0.15">
      <c r="A521" s="182"/>
      <c r="B521" s="179"/>
      <c r="C521" s="173"/>
      <c r="D521" s="179"/>
      <c r="E521" s="337"/>
      <c r="F521" s="338"/>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95"/>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1" t="s">
        <v>372</v>
      </c>
      <c r="AF525" s="332"/>
      <c r="AG525" s="332"/>
      <c r="AH525" s="333"/>
      <c r="AI525" s="210" t="s">
        <v>471</v>
      </c>
      <c r="AJ525" s="210"/>
      <c r="AK525" s="210"/>
      <c r="AL525" s="154"/>
      <c r="AM525" s="210" t="s">
        <v>534</v>
      </c>
      <c r="AN525" s="210"/>
      <c r="AO525" s="210"/>
      <c r="AP525" s="154"/>
      <c r="AQ525" s="154" t="s">
        <v>355</v>
      </c>
      <c r="AR525" s="123"/>
      <c r="AS525" s="123"/>
      <c r="AT525" s="124"/>
      <c r="AU525" s="129" t="s">
        <v>253</v>
      </c>
      <c r="AV525" s="129"/>
      <c r="AW525" s="129"/>
      <c r="AX525" s="130"/>
    </row>
    <row r="526" spans="1:50" ht="18.75" hidden="1" customHeight="1" x14ac:dyDescent="0.15">
      <c r="A526" s="182"/>
      <c r="B526" s="179"/>
      <c r="C526" s="173"/>
      <c r="D526" s="179"/>
      <c r="E526" s="337"/>
      <c r="F526" s="338"/>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95"/>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1" t="s">
        <v>372</v>
      </c>
      <c r="AF530" s="332"/>
      <c r="AG530" s="332"/>
      <c r="AH530" s="333"/>
      <c r="AI530" s="210" t="s">
        <v>471</v>
      </c>
      <c r="AJ530" s="210"/>
      <c r="AK530" s="210"/>
      <c r="AL530" s="154"/>
      <c r="AM530" s="210" t="s">
        <v>534</v>
      </c>
      <c r="AN530" s="210"/>
      <c r="AO530" s="210"/>
      <c r="AP530" s="154"/>
      <c r="AQ530" s="154" t="s">
        <v>355</v>
      </c>
      <c r="AR530" s="123"/>
      <c r="AS530" s="123"/>
      <c r="AT530" s="124"/>
      <c r="AU530" s="129" t="s">
        <v>253</v>
      </c>
      <c r="AV530" s="129"/>
      <c r="AW530" s="129"/>
      <c r="AX530" s="130"/>
    </row>
    <row r="531" spans="1:50" ht="18.75" hidden="1" customHeight="1" x14ac:dyDescent="0.15">
      <c r="A531" s="182"/>
      <c r="B531" s="179"/>
      <c r="C531" s="173"/>
      <c r="D531" s="179"/>
      <c r="E531" s="337"/>
      <c r="F531" s="338"/>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95"/>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1" t="s">
        <v>372</v>
      </c>
      <c r="AF539" s="332"/>
      <c r="AG539" s="332"/>
      <c r="AH539" s="333"/>
      <c r="AI539" s="210" t="s">
        <v>471</v>
      </c>
      <c r="AJ539" s="210"/>
      <c r="AK539" s="210"/>
      <c r="AL539" s="154"/>
      <c r="AM539" s="210" t="s">
        <v>534</v>
      </c>
      <c r="AN539" s="210"/>
      <c r="AO539" s="210"/>
      <c r="AP539" s="154"/>
      <c r="AQ539" s="154" t="s">
        <v>355</v>
      </c>
      <c r="AR539" s="123"/>
      <c r="AS539" s="123"/>
      <c r="AT539" s="124"/>
      <c r="AU539" s="129" t="s">
        <v>253</v>
      </c>
      <c r="AV539" s="129"/>
      <c r="AW539" s="129"/>
      <c r="AX539" s="130"/>
    </row>
    <row r="540" spans="1:50" ht="18.75" hidden="1" customHeight="1" x14ac:dyDescent="0.15">
      <c r="A540" s="182"/>
      <c r="B540" s="179"/>
      <c r="C540" s="173"/>
      <c r="D540" s="179"/>
      <c r="E540" s="337"/>
      <c r="F540" s="338"/>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95"/>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1" t="s">
        <v>372</v>
      </c>
      <c r="AF544" s="332"/>
      <c r="AG544" s="332"/>
      <c r="AH544" s="333"/>
      <c r="AI544" s="210" t="s">
        <v>471</v>
      </c>
      <c r="AJ544" s="210"/>
      <c r="AK544" s="210"/>
      <c r="AL544" s="154"/>
      <c r="AM544" s="210" t="s">
        <v>534</v>
      </c>
      <c r="AN544" s="210"/>
      <c r="AO544" s="210"/>
      <c r="AP544" s="154"/>
      <c r="AQ544" s="154" t="s">
        <v>355</v>
      </c>
      <c r="AR544" s="123"/>
      <c r="AS544" s="123"/>
      <c r="AT544" s="124"/>
      <c r="AU544" s="129" t="s">
        <v>253</v>
      </c>
      <c r="AV544" s="129"/>
      <c r="AW544" s="129"/>
      <c r="AX544" s="130"/>
    </row>
    <row r="545" spans="1:50" ht="18.75" hidden="1" customHeight="1" x14ac:dyDescent="0.15">
      <c r="A545" s="182"/>
      <c r="B545" s="179"/>
      <c r="C545" s="173"/>
      <c r="D545" s="179"/>
      <c r="E545" s="337"/>
      <c r="F545" s="338"/>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95"/>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1" t="s">
        <v>372</v>
      </c>
      <c r="AF549" s="332"/>
      <c r="AG549" s="332"/>
      <c r="AH549" s="333"/>
      <c r="AI549" s="210" t="s">
        <v>471</v>
      </c>
      <c r="AJ549" s="210"/>
      <c r="AK549" s="210"/>
      <c r="AL549" s="154"/>
      <c r="AM549" s="210" t="s">
        <v>534</v>
      </c>
      <c r="AN549" s="210"/>
      <c r="AO549" s="210"/>
      <c r="AP549" s="154"/>
      <c r="AQ549" s="154" t="s">
        <v>355</v>
      </c>
      <c r="AR549" s="123"/>
      <c r="AS549" s="123"/>
      <c r="AT549" s="124"/>
      <c r="AU549" s="129" t="s">
        <v>253</v>
      </c>
      <c r="AV549" s="129"/>
      <c r="AW549" s="129"/>
      <c r="AX549" s="130"/>
    </row>
    <row r="550" spans="1:50" ht="18.75" hidden="1" customHeight="1" x14ac:dyDescent="0.15">
      <c r="A550" s="182"/>
      <c r="B550" s="179"/>
      <c r="C550" s="173"/>
      <c r="D550" s="179"/>
      <c r="E550" s="337"/>
      <c r="F550" s="338"/>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95"/>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1" t="s">
        <v>372</v>
      </c>
      <c r="AF554" s="332"/>
      <c r="AG554" s="332"/>
      <c r="AH554" s="333"/>
      <c r="AI554" s="210" t="s">
        <v>471</v>
      </c>
      <c r="AJ554" s="210"/>
      <c r="AK554" s="210"/>
      <c r="AL554" s="154"/>
      <c r="AM554" s="210" t="s">
        <v>534</v>
      </c>
      <c r="AN554" s="210"/>
      <c r="AO554" s="210"/>
      <c r="AP554" s="154"/>
      <c r="AQ554" s="154" t="s">
        <v>355</v>
      </c>
      <c r="AR554" s="123"/>
      <c r="AS554" s="123"/>
      <c r="AT554" s="124"/>
      <c r="AU554" s="129" t="s">
        <v>253</v>
      </c>
      <c r="AV554" s="129"/>
      <c r="AW554" s="129"/>
      <c r="AX554" s="130"/>
    </row>
    <row r="555" spans="1:50" ht="18.75" hidden="1" customHeight="1" x14ac:dyDescent="0.15">
      <c r="A555" s="182"/>
      <c r="B555" s="179"/>
      <c r="C555" s="173"/>
      <c r="D555" s="179"/>
      <c r="E555" s="337"/>
      <c r="F555" s="338"/>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95"/>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1" t="s">
        <v>372</v>
      </c>
      <c r="AF559" s="332"/>
      <c r="AG559" s="332"/>
      <c r="AH559" s="333"/>
      <c r="AI559" s="210" t="s">
        <v>471</v>
      </c>
      <c r="AJ559" s="210"/>
      <c r="AK559" s="210"/>
      <c r="AL559" s="154"/>
      <c r="AM559" s="210" t="s">
        <v>534</v>
      </c>
      <c r="AN559" s="210"/>
      <c r="AO559" s="210"/>
      <c r="AP559" s="154"/>
      <c r="AQ559" s="154" t="s">
        <v>355</v>
      </c>
      <c r="AR559" s="123"/>
      <c r="AS559" s="123"/>
      <c r="AT559" s="124"/>
      <c r="AU559" s="129" t="s">
        <v>253</v>
      </c>
      <c r="AV559" s="129"/>
      <c r="AW559" s="129"/>
      <c r="AX559" s="130"/>
    </row>
    <row r="560" spans="1:50" ht="18.75" hidden="1" customHeight="1" x14ac:dyDescent="0.15">
      <c r="A560" s="182"/>
      <c r="B560" s="179"/>
      <c r="C560" s="173"/>
      <c r="D560" s="179"/>
      <c r="E560" s="337"/>
      <c r="F560" s="338"/>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95"/>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1" t="s">
        <v>372</v>
      </c>
      <c r="AF564" s="332"/>
      <c r="AG564" s="332"/>
      <c r="AH564" s="333"/>
      <c r="AI564" s="210" t="s">
        <v>471</v>
      </c>
      <c r="AJ564" s="210"/>
      <c r="AK564" s="210"/>
      <c r="AL564" s="154"/>
      <c r="AM564" s="210" t="s">
        <v>534</v>
      </c>
      <c r="AN564" s="210"/>
      <c r="AO564" s="210"/>
      <c r="AP564" s="154"/>
      <c r="AQ564" s="154" t="s">
        <v>355</v>
      </c>
      <c r="AR564" s="123"/>
      <c r="AS564" s="123"/>
      <c r="AT564" s="124"/>
      <c r="AU564" s="129" t="s">
        <v>253</v>
      </c>
      <c r="AV564" s="129"/>
      <c r="AW564" s="129"/>
      <c r="AX564" s="130"/>
    </row>
    <row r="565" spans="1:50" ht="18.75" hidden="1" customHeight="1" x14ac:dyDescent="0.15">
      <c r="A565" s="182"/>
      <c r="B565" s="179"/>
      <c r="C565" s="173"/>
      <c r="D565" s="179"/>
      <c r="E565" s="337"/>
      <c r="F565" s="338"/>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95"/>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1" t="s">
        <v>372</v>
      </c>
      <c r="AF569" s="332"/>
      <c r="AG569" s="332"/>
      <c r="AH569" s="333"/>
      <c r="AI569" s="210" t="s">
        <v>471</v>
      </c>
      <c r="AJ569" s="210"/>
      <c r="AK569" s="210"/>
      <c r="AL569" s="154"/>
      <c r="AM569" s="210" t="s">
        <v>534</v>
      </c>
      <c r="AN569" s="210"/>
      <c r="AO569" s="210"/>
      <c r="AP569" s="154"/>
      <c r="AQ569" s="154" t="s">
        <v>355</v>
      </c>
      <c r="AR569" s="123"/>
      <c r="AS569" s="123"/>
      <c r="AT569" s="124"/>
      <c r="AU569" s="129" t="s">
        <v>253</v>
      </c>
      <c r="AV569" s="129"/>
      <c r="AW569" s="129"/>
      <c r="AX569" s="130"/>
    </row>
    <row r="570" spans="1:50" ht="18.75" hidden="1" customHeight="1" x14ac:dyDescent="0.15">
      <c r="A570" s="182"/>
      <c r="B570" s="179"/>
      <c r="C570" s="173"/>
      <c r="D570" s="179"/>
      <c r="E570" s="337"/>
      <c r="F570" s="338"/>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95"/>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1" t="s">
        <v>372</v>
      </c>
      <c r="AF574" s="332"/>
      <c r="AG574" s="332"/>
      <c r="AH574" s="333"/>
      <c r="AI574" s="210" t="s">
        <v>471</v>
      </c>
      <c r="AJ574" s="210"/>
      <c r="AK574" s="210"/>
      <c r="AL574" s="154"/>
      <c r="AM574" s="210" t="s">
        <v>534</v>
      </c>
      <c r="AN574" s="210"/>
      <c r="AO574" s="210"/>
      <c r="AP574" s="154"/>
      <c r="AQ574" s="154" t="s">
        <v>355</v>
      </c>
      <c r="AR574" s="123"/>
      <c r="AS574" s="123"/>
      <c r="AT574" s="124"/>
      <c r="AU574" s="129" t="s">
        <v>253</v>
      </c>
      <c r="AV574" s="129"/>
      <c r="AW574" s="129"/>
      <c r="AX574" s="130"/>
    </row>
    <row r="575" spans="1:50" ht="18.75" hidden="1" customHeight="1" x14ac:dyDescent="0.15">
      <c r="A575" s="182"/>
      <c r="B575" s="179"/>
      <c r="C575" s="173"/>
      <c r="D575" s="179"/>
      <c r="E575" s="337"/>
      <c r="F575" s="338"/>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95"/>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1" t="s">
        <v>372</v>
      </c>
      <c r="AF579" s="332"/>
      <c r="AG579" s="332"/>
      <c r="AH579" s="333"/>
      <c r="AI579" s="210" t="s">
        <v>471</v>
      </c>
      <c r="AJ579" s="210"/>
      <c r="AK579" s="210"/>
      <c r="AL579" s="154"/>
      <c r="AM579" s="210" t="s">
        <v>534</v>
      </c>
      <c r="AN579" s="210"/>
      <c r="AO579" s="210"/>
      <c r="AP579" s="154"/>
      <c r="AQ579" s="154" t="s">
        <v>355</v>
      </c>
      <c r="AR579" s="123"/>
      <c r="AS579" s="123"/>
      <c r="AT579" s="124"/>
      <c r="AU579" s="129" t="s">
        <v>253</v>
      </c>
      <c r="AV579" s="129"/>
      <c r="AW579" s="129"/>
      <c r="AX579" s="130"/>
    </row>
    <row r="580" spans="1:50" ht="18.75" hidden="1" customHeight="1" x14ac:dyDescent="0.15">
      <c r="A580" s="182"/>
      <c r="B580" s="179"/>
      <c r="C580" s="173"/>
      <c r="D580" s="179"/>
      <c r="E580" s="337"/>
      <c r="F580" s="338"/>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95"/>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1" t="s">
        <v>372</v>
      </c>
      <c r="AF584" s="332"/>
      <c r="AG584" s="332"/>
      <c r="AH584" s="333"/>
      <c r="AI584" s="210" t="s">
        <v>471</v>
      </c>
      <c r="AJ584" s="210"/>
      <c r="AK584" s="210"/>
      <c r="AL584" s="154"/>
      <c r="AM584" s="210" t="s">
        <v>534</v>
      </c>
      <c r="AN584" s="210"/>
      <c r="AO584" s="210"/>
      <c r="AP584" s="154"/>
      <c r="AQ584" s="154" t="s">
        <v>355</v>
      </c>
      <c r="AR584" s="123"/>
      <c r="AS584" s="123"/>
      <c r="AT584" s="124"/>
      <c r="AU584" s="129" t="s">
        <v>253</v>
      </c>
      <c r="AV584" s="129"/>
      <c r="AW584" s="129"/>
      <c r="AX584" s="130"/>
    </row>
    <row r="585" spans="1:50" ht="18.75" hidden="1" customHeight="1" x14ac:dyDescent="0.15">
      <c r="A585" s="182"/>
      <c r="B585" s="179"/>
      <c r="C585" s="173"/>
      <c r="D585" s="179"/>
      <c r="E585" s="337"/>
      <c r="F585" s="338"/>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95"/>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1" t="s">
        <v>372</v>
      </c>
      <c r="AF593" s="332"/>
      <c r="AG593" s="332"/>
      <c r="AH593" s="333"/>
      <c r="AI593" s="210" t="s">
        <v>471</v>
      </c>
      <c r="AJ593" s="210"/>
      <c r="AK593" s="210"/>
      <c r="AL593" s="154"/>
      <c r="AM593" s="210" t="s">
        <v>534</v>
      </c>
      <c r="AN593" s="210"/>
      <c r="AO593" s="210"/>
      <c r="AP593" s="154"/>
      <c r="AQ593" s="154" t="s">
        <v>355</v>
      </c>
      <c r="AR593" s="123"/>
      <c r="AS593" s="123"/>
      <c r="AT593" s="124"/>
      <c r="AU593" s="129" t="s">
        <v>253</v>
      </c>
      <c r="AV593" s="129"/>
      <c r="AW593" s="129"/>
      <c r="AX593" s="130"/>
    </row>
    <row r="594" spans="1:50" ht="18.75" hidden="1" customHeight="1" x14ac:dyDescent="0.15">
      <c r="A594" s="182"/>
      <c r="B594" s="179"/>
      <c r="C594" s="173"/>
      <c r="D594" s="179"/>
      <c r="E594" s="337"/>
      <c r="F594" s="338"/>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95"/>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1" t="s">
        <v>372</v>
      </c>
      <c r="AF598" s="332"/>
      <c r="AG598" s="332"/>
      <c r="AH598" s="333"/>
      <c r="AI598" s="210" t="s">
        <v>471</v>
      </c>
      <c r="AJ598" s="210"/>
      <c r="AK598" s="210"/>
      <c r="AL598" s="154"/>
      <c r="AM598" s="210" t="s">
        <v>534</v>
      </c>
      <c r="AN598" s="210"/>
      <c r="AO598" s="210"/>
      <c r="AP598" s="154"/>
      <c r="AQ598" s="154" t="s">
        <v>355</v>
      </c>
      <c r="AR598" s="123"/>
      <c r="AS598" s="123"/>
      <c r="AT598" s="124"/>
      <c r="AU598" s="129" t="s">
        <v>253</v>
      </c>
      <c r="AV598" s="129"/>
      <c r="AW598" s="129"/>
      <c r="AX598" s="130"/>
    </row>
    <row r="599" spans="1:50" ht="18.75" hidden="1" customHeight="1" x14ac:dyDescent="0.15">
      <c r="A599" s="182"/>
      <c r="B599" s="179"/>
      <c r="C599" s="173"/>
      <c r="D599" s="179"/>
      <c r="E599" s="337"/>
      <c r="F599" s="338"/>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95"/>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1" t="s">
        <v>372</v>
      </c>
      <c r="AF603" s="332"/>
      <c r="AG603" s="332"/>
      <c r="AH603" s="333"/>
      <c r="AI603" s="210" t="s">
        <v>471</v>
      </c>
      <c r="AJ603" s="210"/>
      <c r="AK603" s="210"/>
      <c r="AL603" s="154"/>
      <c r="AM603" s="210" t="s">
        <v>534</v>
      </c>
      <c r="AN603" s="210"/>
      <c r="AO603" s="210"/>
      <c r="AP603" s="154"/>
      <c r="AQ603" s="154" t="s">
        <v>355</v>
      </c>
      <c r="AR603" s="123"/>
      <c r="AS603" s="123"/>
      <c r="AT603" s="124"/>
      <c r="AU603" s="129" t="s">
        <v>253</v>
      </c>
      <c r="AV603" s="129"/>
      <c r="AW603" s="129"/>
      <c r="AX603" s="130"/>
    </row>
    <row r="604" spans="1:50" ht="18.75" hidden="1" customHeight="1" x14ac:dyDescent="0.15">
      <c r="A604" s="182"/>
      <c r="B604" s="179"/>
      <c r="C604" s="173"/>
      <c r="D604" s="179"/>
      <c r="E604" s="337"/>
      <c r="F604" s="338"/>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95"/>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1" t="s">
        <v>372</v>
      </c>
      <c r="AF608" s="332"/>
      <c r="AG608" s="332"/>
      <c r="AH608" s="333"/>
      <c r="AI608" s="210" t="s">
        <v>471</v>
      </c>
      <c r="AJ608" s="210"/>
      <c r="AK608" s="210"/>
      <c r="AL608" s="154"/>
      <c r="AM608" s="210" t="s">
        <v>534</v>
      </c>
      <c r="AN608" s="210"/>
      <c r="AO608" s="210"/>
      <c r="AP608" s="154"/>
      <c r="AQ608" s="154" t="s">
        <v>355</v>
      </c>
      <c r="AR608" s="123"/>
      <c r="AS608" s="123"/>
      <c r="AT608" s="124"/>
      <c r="AU608" s="129" t="s">
        <v>253</v>
      </c>
      <c r="AV608" s="129"/>
      <c r="AW608" s="129"/>
      <c r="AX608" s="130"/>
    </row>
    <row r="609" spans="1:50" ht="18.75" hidden="1" customHeight="1" x14ac:dyDescent="0.15">
      <c r="A609" s="182"/>
      <c r="B609" s="179"/>
      <c r="C609" s="173"/>
      <c r="D609" s="179"/>
      <c r="E609" s="337"/>
      <c r="F609" s="338"/>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95"/>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1" t="s">
        <v>372</v>
      </c>
      <c r="AF613" s="332"/>
      <c r="AG613" s="332"/>
      <c r="AH613" s="333"/>
      <c r="AI613" s="210" t="s">
        <v>471</v>
      </c>
      <c r="AJ613" s="210"/>
      <c r="AK613" s="210"/>
      <c r="AL613" s="154"/>
      <c r="AM613" s="210" t="s">
        <v>534</v>
      </c>
      <c r="AN613" s="210"/>
      <c r="AO613" s="210"/>
      <c r="AP613" s="154"/>
      <c r="AQ613" s="154" t="s">
        <v>355</v>
      </c>
      <c r="AR613" s="123"/>
      <c r="AS613" s="123"/>
      <c r="AT613" s="124"/>
      <c r="AU613" s="129" t="s">
        <v>253</v>
      </c>
      <c r="AV613" s="129"/>
      <c r="AW613" s="129"/>
      <c r="AX613" s="130"/>
    </row>
    <row r="614" spans="1:50" ht="18.75" hidden="1" customHeight="1" x14ac:dyDescent="0.15">
      <c r="A614" s="182"/>
      <c r="B614" s="179"/>
      <c r="C614" s="173"/>
      <c r="D614" s="179"/>
      <c r="E614" s="337"/>
      <c r="F614" s="338"/>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95"/>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1" t="s">
        <v>372</v>
      </c>
      <c r="AF618" s="332"/>
      <c r="AG618" s="332"/>
      <c r="AH618" s="333"/>
      <c r="AI618" s="210" t="s">
        <v>471</v>
      </c>
      <c r="AJ618" s="210"/>
      <c r="AK618" s="210"/>
      <c r="AL618" s="154"/>
      <c r="AM618" s="210" t="s">
        <v>534</v>
      </c>
      <c r="AN618" s="210"/>
      <c r="AO618" s="210"/>
      <c r="AP618" s="154"/>
      <c r="AQ618" s="154" t="s">
        <v>355</v>
      </c>
      <c r="AR618" s="123"/>
      <c r="AS618" s="123"/>
      <c r="AT618" s="124"/>
      <c r="AU618" s="129" t="s">
        <v>253</v>
      </c>
      <c r="AV618" s="129"/>
      <c r="AW618" s="129"/>
      <c r="AX618" s="130"/>
    </row>
    <row r="619" spans="1:50" ht="18.75" hidden="1" customHeight="1" x14ac:dyDescent="0.15">
      <c r="A619" s="182"/>
      <c r="B619" s="179"/>
      <c r="C619" s="173"/>
      <c r="D619" s="179"/>
      <c r="E619" s="337"/>
      <c r="F619" s="338"/>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95"/>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1" t="s">
        <v>372</v>
      </c>
      <c r="AF623" s="332"/>
      <c r="AG623" s="332"/>
      <c r="AH623" s="333"/>
      <c r="AI623" s="210" t="s">
        <v>471</v>
      </c>
      <c r="AJ623" s="210"/>
      <c r="AK623" s="210"/>
      <c r="AL623" s="154"/>
      <c r="AM623" s="210" t="s">
        <v>534</v>
      </c>
      <c r="AN623" s="210"/>
      <c r="AO623" s="210"/>
      <c r="AP623" s="154"/>
      <c r="AQ623" s="154" t="s">
        <v>355</v>
      </c>
      <c r="AR623" s="123"/>
      <c r="AS623" s="123"/>
      <c r="AT623" s="124"/>
      <c r="AU623" s="129" t="s">
        <v>253</v>
      </c>
      <c r="AV623" s="129"/>
      <c r="AW623" s="129"/>
      <c r="AX623" s="130"/>
    </row>
    <row r="624" spans="1:50" ht="18.75" hidden="1" customHeight="1" x14ac:dyDescent="0.15">
      <c r="A624" s="182"/>
      <c r="B624" s="179"/>
      <c r="C624" s="173"/>
      <c r="D624" s="179"/>
      <c r="E624" s="337"/>
      <c r="F624" s="338"/>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95"/>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1" t="s">
        <v>372</v>
      </c>
      <c r="AF628" s="332"/>
      <c r="AG628" s="332"/>
      <c r="AH628" s="333"/>
      <c r="AI628" s="210" t="s">
        <v>471</v>
      </c>
      <c r="AJ628" s="210"/>
      <c r="AK628" s="210"/>
      <c r="AL628" s="154"/>
      <c r="AM628" s="210" t="s">
        <v>534</v>
      </c>
      <c r="AN628" s="210"/>
      <c r="AO628" s="210"/>
      <c r="AP628" s="154"/>
      <c r="AQ628" s="154" t="s">
        <v>355</v>
      </c>
      <c r="AR628" s="123"/>
      <c r="AS628" s="123"/>
      <c r="AT628" s="124"/>
      <c r="AU628" s="129" t="s">
        <v>253</v>
      </c>
      <c r="AV628" s="129"/>
      <c r="AW628" s="129"/>
      <c r="AX628" s="130"/>
    </row>
    <row r="629" spans="1:50" ht="18.75" hidden="1" customHeight="1" x14ac:dyDescent="0.15">
      <c r="A629" s="182"/>
      <c r="B629" s="179"/>
      <c r="C629" s="173"/>
      <c r="D629" s="179"/>
      <c r="E629" s="337"/>
      <c r="F629" s="338"/>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95"/>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1" t="s">
        <v>372</v>
      </c>
      <c r="AF633" s="332"/>
      <c r="AG633" s="332"/>
      <c r="AH633" s="333"/>
      <c r="AI633" s="210" t="s">
        <v>471</v>
      </c>
      <c r="AJ633" s="210"/>
      <c r="AK633" s="210"/>
      <c r="AL633" s="154"/>
      <c r="AM633" s="210" t="s">
        <v>534</v>
      </c>
      <c r="AN633" s="210"/>
      <c r="AO633" s="210"/>
      <c r="AP633" s="154"/>
      <c r="AQ633" s="154" t="s">
        <v>355</v>
      </c>
      <c r="AR633" s="123"/>
      <c r="AS633" s="123"/>
      <c r="AT633" s="124"/>
      <c r="AU633" s="129" t="s">
        <v>253</v>
      </c>
      <c r="AV633" s="129"/>
      <c r="AW633" s="129"/>
      <c r="AX633" s="130"/>
    </row>
    <row r="634" spans="1:50" ht="18.75" hidden="1" customHeight="1" x14ac:dyDescent="0.15">
      <c r="A634" s="182"/>
      <c r="B634" s="179"/>
      <c r="C634" s="173"/>
      <c r="D634" s="179"/>
      <c r="E634" s="337"/>
      <c r="F634" s="338"/>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95"/>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1" t="s">
        <v>372</v>
      </c>
      <c r="AF638" s="332"/>
      <c r="AG638" s="332"/>
      <c r="AH638" s="333"/>
      <c r="AI638" s="210" t="s">
        <v>471</v>
      </c>
      <c r="AJ638" s="210"/>
      <c r="AK638" s="210"/>
      <c r="AL638" s="154"/>
      <c r="AM638" s="210" t="s">
        <v>534</v>
      </c>
      <c r="AN638" s="210"/>
      <c r="AO638" s="210"/>
      <c r="AP638" s="154"/>
      <c r="AQ638" s="154" t="s">
        <v>355</v>
      </c>
      <c r="AR638" s="123"/>
      <c r="AS638" s="123"/>
      <c r="AT638" s="124"/>
      <c r="AU638" s="129" t="s">
        <v>253</v>
      </c>
      <c r="AV638" s="129"/>
      <c r="AW638" s="129"/>
      <c r="AX638" s="130"/>
    </row>
    <row r="639" spans="1:50" ht="18.75" hidden="1" customHeight="1" x14ac:dyDescent="0.15">
      <c r="A639" s="182"/>
      <c r="B639" s="179"/>
      <c r="C639" s="173"/>
      <c r="D639" s="179"/>
      <c r="E639" s="337"/>
      <c r="F639" s="338"/>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95"/>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1" t="s">
        <v>372</v>
      </c>
      <c r="AF647" s="332"/>
      <c r="AG647" s="332"/>
      <c r="AH647" s="333"/>
      <c r="AI647" s="210" t="s">
        <v>471</v>
      </c>
      <c r="AJ647" s="210"/>
      <c r="AK647" s="210"/>
      <c r="AL647" s="154"/>
      <c r="AM647" s="210" t="s">
        <v>534</v>
      </c>
      <c r="AN647" s="210"/>
      <c r="AO647" s="210"/>
      <c r="AP647" s="154"/>
      <c r="AQ647" s="154" t="s">
        <v>355</v>
      </c>
      <c r="AR647" s="123"/>
      <c r="AS647" s="123"/>
      <c r="AT647" s="124"/>
      <c r="AU647" s="129" t="s">
        <v>253</v>
      </c>
      <c r="AV647" s="129"/>
      <c r="AW647" s="129"/>
      <c r="AX647" s="130"/>
    </row>
    <row r="648" spans="1:50" ht="18.75" hidden="1" customHeight="1" x14ac:dyDescent="0.15">
      <c r="A648" s="182"/>
      <c r="B648" s="179"/>
      <c r="C648" s="173"/>
      <c r="D648" s="179"/>
      <c r="E648" s="337"/>
      <c r="F648" s="338"/>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95"/>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1" t="s">
        <v>372</v>
      </c>
      <c r="AF652" s="332"/>
      <c r="AG652" s="332"/>
      <c r="AH652" s="333"/>
      <c r="AI652" s="210" t="s">
        <v>471</v>
      </c>
      <c r="AJ652" s="210"/>
      <c r="AK652" s="210"/>
      <c r="AL652" s="154"/>
      <c r="AM652" s="210" t="s">
        <v>534</v>
      </c>
      <c r="AN652" s="210"/>
      <c r="AO652" s="210"/>
      <c r="AP652" s="154"/>
      <c r="AQ652" s="154" t="s">
        <v>355</v>
      </c>
      <c r="AR652" s="123"/>
      <c r="AS652" s="123"/>
      <c r="AT652" s="124"/>
      <c r="AU652" s="129" t="s">
        <v>253</v>
      </c>
      <c r="AV652" s="129"/>
      <c r="AW652" s="129"/>
      <c r="AX652" s="130"/>
    </row>
    <row r="653" spans="1:50" ht="18.75" hidden="1" customHeight="1" x14ac:dyDescent="0.15">
      <c r="A653" s="182"/>
      <c r="B653" s="179"/>
      <c r="C653" s="173"/>
      <c r="D653" s="179"/>
      <c r="E653" s="337"/>
      <c r="F653" s="338"/>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95"/>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1" t="s">
        <v>372</v>
      </c>
      <c r="AF657" s="332"/>
      <c r="AG657" s="332"/>
      <c r="AH657" s="333"/>
      <c r="AI657" s="210" t="s">
        <v>471</v>
      </c>
      <c r="AJ657" s="210"/>
      <c r="AK657" s="210"/>
      <c r="AL657" s="154"/>
      <c r="AM657" s="210" t="s">
        <v>534</v>
      </c>
      <c r="AN657" s="210"/>
      <c r="AO657" s="210"/>
      <c r="AP657" s="154"/>
      <c r="AQ657" s="154" t="s">
        <v>355</v>
      </c>
      <c r="AR657" s="123"/>
      <c r="AS657" s="123"/>
      <c r="AT657" s="124"/>
      <c r="AU657" s="129" t="s">
        <v>253</v>
      </c>
      <c r="AV657" s="129"/>
      <c r="AW657" s="129"/>
      <c r="AX657" s="130"/>
    </row>
    <row r="658" spans="1:50" ht="18.75" hidden="1" customHeight="1" x14ac:dyDescent="0.15">
      <c r="A658" s="182"/>
      <c r="B658" s="179"/>
      <c r="C658" s="173"/>
      <c r="D658" s="179"/>
      <c r="E658" s="337"/>
      <c r="F658" s="338"/>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95"/>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1" t="s">
        <v>372</v>
      </c>
      <c r="AF662" s="332"/>
      <c r="AG662" s="332"/>
      <c r="AH662" s="333"/>
      <c r="AI662" s="210" t="s">
        <v>471</v>
      </c>
      <c r="AJ662" s="210"/>
      <c r="AK662" s="210"/>
      <c r="AL662" s="154"/>
      <c r="AM662" s="210" t="s">
        <v>534</v>
      </c>
      <c r="AN662" s="210"/>
      <c r="AO662" s="210"/>
      <c r="AP662" s="154"/>
      <c r="AQ662" s="154" t="s">
        <v>355</v>
      </c>
      <c r="AR662" s="123"/>
      <c r="AS662" s="123"/>
      <c r="AT662" s="124"/>
      <c r="AU662" s="129" t="s">
        <v>253</v>
      </c>
      <c r="AV662" s="129"/>
      <c r="AW662" s="129"/>
      <c r="AX662" s="130"/>
    </row>
    <row r="663" spans="1:50" ht="18.75" hidden="1" customHeight="1" x14ac:dyDescent="0.15">
      <c r="A663" s="182"/>
      <c r="B663" s="179"/>
      <c r="C663" s="173"/>
      <c r="D663" s="179"/>
      <c r="E663" s="337"/>
      <c r="F663" s="338"/>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95"/>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1" t="s">
        <v>372</v>
      </c>
      <c r="AF667" s="332"/>
      <c r="AG667" s="332"/>
      <c r="AH667" s="333"/>
      <c r="AI667" s="210" t="s">
        <v>471</v>
      </c>
      <c r="AJ667" s="210"/>
      <c r="AK667" s="210"/>
      <c r="AL667" s="154"/>
      <c r="AM667" s="210" t="s">
        <v>534</v>
      </c>
      <c r="AN667" s="210"/>
      <c r="AO667" s="210"/>
      <c r="AP667" s="154"/>
      <c r="AQ667" s="154" t="s">
        <v>355</v>
      </c>
      <c r="AR667" s="123"/>
      <c r="AS667" s="123"/>
      <c r="AT667" s="124"/>
      <c r="AU667" s="129" t="s">
        <v>253</v>
      </c>
      <c r="AV667" s="129"/>
      <c r="AW667" s="129"/>
      <c r="AX667" s="130"/>
    </row>
    <row r="668" spans="1:50" ht="18.75" hidden="1" customHeight="1" x14ac:dyDescent="0.15">
      <c r="A668" s="182"/>
      <c r="B668" s="179"/>
      <c r="C668" s="173"/>
      <c r="D668" s="179"/>
      <c r="E668" s="337"/>
      <c r="F668" s="338"/>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95"/>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1" t="s">
        <v>372</v>
      </c>
      <c r="AF672" s="332"/>
      <c r="AG672" s="332"/>
      <c r="AH672" s="333"/>
      <c r="AI672" s="210" t="s">
        <v>471</v>
      </c>
      <c r="AJ672" s="210"/>
      <c r="AK672" s="210"/>
      <c r="AL672" s="154"/>
      <c r="AM672" s="210" t="s">
        <v>534</v>
      </c>
      <c r="AN672" s="210"/>
      <c r="AO672" s="210"/>
      <c r="AP672" s="154"/>
      <c r="AQ672" s="154" t="s">
        <v>355</v>
      </c>
      <c r="AR672" s="123"/>
      <c r="AS672" s="123"/>
      <c r="AT672" s="124"/>
      <c r="AU672" s="129" t="s">
        <v>253</v>
      </c>
      <c r="AV672" s="129"/>
      <c r="AW672" s="129"/>
      <c r="AX672" s="130"/>
    </row>
    <row r="673" spans="1:50" ht="18.75" hidden="1" customHeight="1" x14ac:dyDescent="0.15">
      <c r="A673" s="182"/>
      <c r="B673" s="179"/>
      <c r="C673" s="173"/>
      <c r="D673" s="179"/>
      <c r="E673" s="337"/>
      <c r="F673" s="338"/>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95"/>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1" t="s">
        <v>372</v>
      </c>
      <c r="AF677" s="332"/>
      <c r="AG677" s="332"/>
      <c r="AH677" s="333"/>
      <c r="AI677" s="210" t="s">
        <v>471</v>
      </c>
      <c r="AJ677" s="210"/>
      <c r="AK677" s="210"/>
      <c r="AL677" s="154"/>
      <c r="AM677" s="210" t="s">
        <v>534</v>
      </c>
      <c r="AN677" s="210"/>
      <c r="AO677" s="210"/>
      <c r="AP677" s="154"/>
      <c r="AQ677" s="154" t="s">
        <v>355</v>
      </c>
      <c r="AR677" s="123"/>
      <c r="AS677" s="123"/>
      <c r="AT677" s="124"/>
      <c r="AU677" s="129" t="s">
        <v>253</v>
      </c>
      <c r="AV677" s="129"/>
      <c r="AW677" s="129"/>
      <c r="AX677" s="130"/>
    </row>
    <row r="678" spans="1:50" ht="18.75" hidden="1" customHeight="1" x14ac:dyDescent="0.15">
      <c r="A678" s="182"/>
      <c r="B678" s="179"/>
      <c r="C678" s="173"/>
      <c r="D678" s="179"/>
      <c r="E678" s="337"/>
      <c r="F678" s="338"/>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95"/>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1" t="s">
        <v>372</v>
      </c>
      <c r="AF682" s="332"/>
      <c r="AG682" s="332"/>
      <c r="AH682" s="333"/>
      <c r="AI682" s="210" t="s">
        <v>471</v>
      </c>
      <c r="AJ682" s="210"/>
      <c r="AK682" s="210"/>
      <c r="AL682" s="154"/>
      <c r="AM682" s="210" t="s">
        <v>534</v>
      </c>
      <c r="AN682" s="210"/>
      <c r="AO682" s="210"/>
      <c r="AP682" s="154"/>
      <c r="AQ682" s="154" t="s">
        <v>355</v>
      </c>
      <c r="AR682" s="123"/>
      <c r="AS682" s="123"/>
      <c r="AT682" s="124"/>
      <c r="AU682" s="129" t="s">
        <v>253</v>
      </c>
      <c r="AV682" s="129"/>
      <c r="AW682" s="129"/>
      <c r="AX682" s="130"/>
    </row>
    <row r="683" spans="1:50" ht="18.75" hidden="1" customHeight="1" x14ac:dyDescent="0.15">
      <c r="A683" s="182"/>
      <c r="B683" s="179"/>
      <c r="C683" s="173"/>
      <c r="D683" s="179"/>
      <c r="E683" s="337"/>
      <c r="F683" s="338"/>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95"/>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1" t="s">
        <v>372</v>
      </c>
      <c r="AF687" s="332"/>
      <c r="AG687" s="332"/>
      <c r="AH687" s="333"/>
      <c r="AI687" s="210" t="s">
        <v>471</v>
      </c>
      <c r="AJ687" s="210"/>
      <c r="AK687" s="210"/>
      <c r="AL687" s="154"/>
      <c r="AM687" s="210" t="s">
        <v>534</v>
      </c>
      <c r="AN687" s="210"/>
      <c r="AO687" s="210"/>
      <c r="AP687" s="154"/>
      <c r="AQ687" s="154" t="s">
        <v>355</v>
      </c>
      <c r="AR687" s="123"/>
      <c r="AS687" s="123"/>
      <c r="AT687" s="124"/>
      <c r="AU687" s="129" t="s">
        <v>253</v>
      </c>
      <c r="AV687" s="129"/>
      <c r="AW687" s="129"/>
      <c r="AX687" s="130"/>
    </row>
    <row r="688" spans="1:50" ht="18.75" hidden="1" customHeight="1" x14ac:dyDescent="0.15">
      <c r="A688" s="182"/>
      <c r="B688" s="179"/>
      <c r="C688" s="173"/>
      <c r="D688" s="179"/>
      <c r="E688" s="337"/>
      <c r="F688" s="338"/>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95"/>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1" t="s">
        <v>372</v>
      </c>
      <c r="AF692" s="332"/>
      <c r="AG692" s="332"/>
      <c r="AH692" s="333"/>
      <c r="AI692" s="210" t="s">
        <v>471</v>
      </c>
      <c r="AJ692" s="210"/>
      <c r="AK692" s="210"/>
      <c r="AL692" s="154"/>
      <c r="AM692" s="210" t="s">
        <v>534</v>
      </c>
      <c r="AN692" s="210"/>
      <c r="AO692" s="210"/>
      <c r="AP692" s="154"/>
      <c r="AQ692" s="154" t="s">
        <v>355</v>
      </c>
      <c r="AR692" s="123"/>
      <c r="AS692" s="123"/>
      <c r="AT692" s="124"/>
      <c r="AU692" s="129" t="s">
        <v>253</v>
      </c>
      <c r="AV692" s="129"/>
      <c r="AW692" s="129"/>
      <c r="AX692" s="130"/>
    </row>
    <row r="693" spans="1:50" ht="18.75" hidden="1" customHeight="1" x14ac:dyDescent="0.15">
      <c r="A693" s="182"/>
      <c r="B693" s="179"/>
      <c r="C693" s="173"/>
      <c r="D693" s="179"/>
      <c r="E693" s="337"/>
      <c r="F693" s="338"/>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95"/>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76.5"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552</v>
      </c>
      <c r="AE702" s="341"/>
      <c r="AF702" s="341"/>
      <c r="AG702" s="387" t="s">
        <v>583</v>
      </c>
      <c r="AH702" s="388"/>
      <c r="AI702" s="388"/>
      <c r="AJ702" s="388"/>
      <c r="AK702" s="388"/>
      <c r="AL702" s="388"/>
      <c r="AM702" s="388"/>
      <c r="AN702" s="388"/>
      <c r="AO702" s="388"/>
      <c r="AP702" s="388"/>
      <c r="AQ702" s="388"/>
      <c r="AR702" s="388"/>
      <c r="AS702" s="388"/>
      <c r="AT702" s="388"/>
      <c r="AU702" s="388"/>
      <c r="AV702" s="388"/>
      <c r="AW702" s="388"/>
      <c r="AX702" s="389"/>
    </row>
    <row r="703" spans="1:50" ht="60"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2" t="s">
        <v>552</v>
      </c>
      <c r="AE703" s="323"/>
      <c r="AF703" s="323"/>
      <c r="AG703" s="94" t="s">
        <v>584</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552</v>
      </c>
      <c r="AE704" s="789"/>
      <c r="AF704" s="789"/>
      <c r="AG704" s="120" t="s">
        <v>585</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552</v>
      </c>
      <c r="AE705" s="720"/>
      <c r="AF705" s="720"/>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0"/>
      <c r="D706" s="801"/>
      <c r="E706" s="735" t="s">
        <v>527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580</v>
      </c>
      <c r="AE706" s="323"/>
      <c r="AF706" s="668"/>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7"/>
      <c r="B707" s="648"/>
      <c r="C707" s="802"/>
      <c r="D707" s="803"/>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581</v>
      </c>
      <c r="AE707" s="842"/>
      <c r="AF707" s="842"/>
      <c r="AG707" s="120"/>
      <c r="AH707" s="101"/>
      <c r="AI707" s="101"/>
      <c r="AJ707" s="101"/>
      <c r="AK707" s="101"/>
      <c r="AL707" s="101"/>
      <c r="AM707" s="101"/>
      <c r="AN707" s="101"/>
      <c r="AO707" s="101"/>
      <c r="AP707" s="101"/>
      <c r="AQ707" s="101"/>
      <c r="AR707" s="101"/>
      <c r="AS707" s="101"/>
      <c r="AT707" s="101"/>
      <c r="AU707" s="101"/>
      <c r="AV707" s="101"/>
      <c r="AW707" s="101"/>
      <c r="AX707" s="121"/>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582</v>
      </c>
      <c r="AE708" s="610"/>
      <c r="AF708" s="610"/>
      <c r="AG708" s="747" t="s">
        <v>587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552</v>
      </c>
      <c r="AE709" s="323"/>
      <c r="AF709" s="323"/>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582</v>
      </c>
      <c r="AE710" s="323"/>
      <c r="AF710" s="323"/>
      <c r="AG710" s="94" t="s">
        <v>587</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2" t="s">
        <v>552</v>
      </c>
      <c r="AE711" s="323"/>
      <c r="AF711" s="323"/>
      <c r="AG711" s="94" t="s">
        <v>589</v>
      </c>
      <c r="AH711" s="95"/>
      <c r="AI711" s="95"/>
      <c r="AJ711" s="95"/>
      <c r="AK711" s="95"/>
      <c r="AL711" s="95"/>
      <c r="AM711" s="95"/>
      <c r="AN711" s="95"/>
      <c r="AO711" s="95"/>
      <c r="AP711" s="95"/>
      <c r="AQ711" s="95"/>
      <c r="AR711" s="95"/>
      <c r="AS711" s="95"/>
      <c r="AT711" s="95"/>
      <c r="AU711" s="95"/>
      <c r="AV711" s="95"/>
      <c r="AW711" s="95"/>
      <c r="AX711" s="96"/>
    </row>
    <row r="712" spans="1:50" ht="39.75" customHeight="1" x14ac:dyDescent="0.15">
      <c r="A712" s="647"/>
      <c r="B712" s="649"/>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552</v>
      </c>
      <c r="AE712" s="789"/>
      <c r="AF712" s="789"/>
      <c r="AG712" s="816" t="s">
        <v>590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582</v>
      </c>
      <c r="AE713" s="323"/>
      <c r="AF713" s="668"/>
      <c r="AG713" s="94" t="s">
        <v>587</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552</v>
      </c>
      <c r="AE714" s="814"/>
      <c r="AF714" s="815"/>
      <c r="AG714" s="741" t="s">
        <v>591</v>
      </c>
      <c r="AH714" s="742"/>
      <c r="AI714" s="742"/>
      <c r="AJ714" s="742"/>
      <c r="AK714" s="742"/>
      <c r="AL714" s="742"/>
      <c r="AM714" s="742"/>
      <c r="AN714" s="742"/>
      <c r="AO714" s="742"/>
      <c r="AP714" s="742"/>
      <c r="AQ714" s="742"/>
      <c r="AR714" s="742"/>
      <c r="AS714" s="742"/>
      <c r="AT714" s="742"/>
      <c r="AU714" s="742"/>
      <c r="AV714" s="742"/>
      <c r="AW714" s="742"/>
      <c r="AX714" s="743"/>
    </row>
    <row r="715" spans="1:50" ht="38.25" customHeight="1" x14ac:dyDescent="0.15">
      <c r="A715" s="645"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552</v>
      </c>
      <c r="AE715" s="610"/>
      <c r="AF715" s="661"/>
      <c r="AG715" s="747" t="s">
        <v>592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552</v>
      </c>
      <c r="AE716" s="632"/>
      <c r="AF716" s="632"/>
      <c r="AG716" s="94" t="s">
        <v>593</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552</v>
      </c>
      <c r="AE717" s="323"/>
      <c r="AF717" s="323"/>
      <c r="AG717" s="94" t="s">
        <v>594</v>
      </c>
      <c r="AH717" s="95"/>
      <c r="AI717" s="95"/>
      <c r="AJ717" s="95"/>
      <c r="AK717" s="95"/>
      <c r="AL717" s="95"/>
      <c r="AM717" s="95"/>
      <c r="AN717" s="95"/>
      <c r="AO717" s="95"/>
      <c r="AP717" s="95"/>
      <c r="AQ717" s="95"/>
      <c r="AR717" s="95"/>
      <c r="AS717" s="95"/>
      <c r="AT717" s="95"/>
      <c r="AU717" s="95"/>
      <c r="AV717" s="95"/>
      <c r="AW717" s="95"/>
      <c r="AX717" s="96"/>
    </row>
    <row r="718" spans="1:50" ht="34.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552</v>
      </c>
      <c r="AE718" s="323"/>
      <c r="AF718" s="323"/>
      <c r="AG718" s="144" t="s">
        <v>595</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582</v>
      </c>
      <c r="AE719" s="610"/>
      <c r="AF719" s="610"/>
      <c r="AG719" s="334"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86"/>
      <c r="B725" s="787"/>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67.5" customHeight="1" x14ac:dyDescent="0.15">
      <c r="A726" s="645" t="s">
        <v>48</v>
      </c>
      <c r="B726" s="808"/>
      <c r="C726" s="821" t="s">
        <v>53</v>
      </c>
      <c r="D726" s="843"/>
      <c r="E726" s="843"/>
      <c r="F726" s="844"/>
      <c r="G726" s="579" t="s">
        <v>596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3" t="s">
        <v>57</v>
      </c>
      <c r="D727" s="754"/>
      <c r="E727" s="754"/>
      <c r="F727" s="755"/>
      <c r="G727" s="577" t="s">
        <v>597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c r="B731" s="806"/>
      <c r="C731" s="806"/>
      <c r="D731" s="806"/>
      <c r="E731" s="807"/>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c r="F737" s="994"/>
      <c r="G737" s="994"/>
      <c r="H737" s="994"/>
      <c r="I737" s="994"/>
      <c r="J737" s="994"/>
      <c r="K737" s="994"/>
      <c r="L737" s="994"/>
      <c r="M737" s="994"/>
      <c r="N737" s="360" t="s">
        <v>358</v>
      </c>
      <c r="O737" s="360"/>
      <c r="P737" s="360"/>
      <c r="Q737" s="360"/>
      <c r="R737" s="994"/>
      <c r="S737" s="994"/>
      <c r="T737" s="994"/>
      <c r="U737" s="994"/>
      <c r="V737" s="994"/>
      <c r="W737" s="994"/>
      <c r="X737" s="994"/>
      <c r="Y737" s="994"/>
      <c r="Z737" s="994"/>
      <c r="AA737" s="360" t="s">
        <v>359</v>
      </c>
      <c r="AB737" s="360"/>
      <c r="AC737" s="360"/>
      <c r="AD737" s="360"/>
      <c r="AE737" s="994"/>
      <c r="AF737" s="994"/>
      <c r="AG737" s="994"/>
      <c r="AH737" s="994"/>
      <c r="AI737" s="994"/>
      <c r="AJ737" s="994"/>
      <c r="AK737" s="994"/>
      <c r="AL737" s="994"/>
      <c r="AM737" s="994"/>
      <c r="AN737" s="360" t="s">
        <v>360</v>
      </c>
      <c r="AO737" s="360"/>
      <c r="AP737" s="360"/>
      <c r="AQ737" s="360"/>
      <c r="AR737" s="995"/>
      <c r="AS737" s="996"/>
      <c r="AT737" s="996"/>
      <c r="AU737" s="996"/>
      <c r="AV737" s="996"/>
      <c r="AW737" s="996"/>
      <c r="AX737" s="997"/>
      <c r="AY737" s="89"/>
      <c r="AZ737" s="89"/>
    </row>
    <row r="738" spans="1:52" ht="24.75" customHeight="1" x14ac:dyDescent="0.15">
      <c r="A738" s="998" t="s">
        <v>361</v>
      </c>
      <c r="B738" s="203"/>
      <c r="C738" s="203"/>
      <c r="D738" s="204"/>
      <c r="E738" s="994"/>
      <c r="F738" s="994"/>
      <c r="G738" s="994"/>
      <c r="H738" s="994"/>
      <c r="I738" s="994"/>
      <c r="J738" s="994"/>
      <c r="K738" s="994"/>
      <c r="L738" s="994"/>
      <c r="M738" s="994"/>
      <c r="N738" s="360" t="s">
        <v>362</v>
      </c>
      <c r="O738" s="360"/>
      <c r="P738" s="360"/>
      <c r="Q738" s="360"/>
      <c r="R738" s="994" t="s">
        <v>675</v>
      </c>
      <c r="S738" s="994"/>
      <c r="T738" s="994"/>
      <c r="U738" s="994"/>
      <c r="V738" s="994"/>
      <c r="W738" s="994"/>
      <c r="X738" s="994"/>
      <c r="Y738" s="994"/>
      <c r="Z738" s="994"/>
      <c r="AA738" s="360" t="s">
        <v>481</v>
      </c>
      <c r="AB738" s="360"/>
      <c r="AC738" s="360"/>
      <c r="AD738" s="360"/>
      <c r="AE738" s="994" t="s">
        <v>674</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541</v>
      </c>
      <c r="B739" s="1003"/>
      <c r="C739" s="1003"/>
      <c r="D739" s="1004"/>
      <c r="E739" s="1005" t="s">
        <v>548</v>
      </c>
      <c r="F739" s="1006"/>
      <c r="G739" s="1006"/>
      <c r="H739" s="91" t="str">
        <f>IF(E739="", "", "(")</f>
        <v>(</v>
      </c>
      <c r="I739" s="989" t="s">
        <v>483</v>
      </c>
      <c r="J739" s="989"/>
      <c r="K739" s="91" t="str">
        <f>IF(OR(I739="　", I739=""), "", "-")</f>
        <v/>
      </c>
      <c r="L739" s="990">
        <v>148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0" t="s">
        <v>662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663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598</v>
      </c>
      <c r="H781" s="676"/>
      <c r="I781" s="676"/>
      <c r="J781" s="676"/>
      <c r="K781" s="677"/>
      <c r="L781" s="669" t="s">
        <v>599</v>
      </c>
      <c r="M781" s="670"/>
      <c r="N781" s="670"/>
      <c r="O781" s="670"/>
      <c r="P781" s="670"/>
      <c r="Q781" s="670"/>
      <c r="R781" s="670"/>
      <c r="S781" s="670"/>
      <c r="T781" s="670"/>
      <c r="U781" s="670"/>
      <c r="V781" s="670"/>
      <c r="W781" s="670"/>
      <c r="X781" s="671"/>
      <c r="Y781" s="390">
        <v>0.2</v>
      </c>
      <c r="Z781" s="391"/>
      <c r="AA781" s="391"/>
      <c r="AB781" s="811"/>
      <c r="AC781" s="675" t="s">
        <v>559</v>
      </c>
      <c r="AD781" s="676"/>
      <c r="AE781" s="676"/>
      <c r="AF781" s="676"/>
      <c r="AG781" s="677"/>
      <c r="AH781" s="669" t="s">
        <v>600</v>
      </c>
      <c r="AI781" s="670"/>
      <c r="AJ781" s="670"/>
      <c r="AK781" s="670"/>
      <c r="AL781" s="670"/>
      <c r="AM781" s="670"/>
      <c r="AN781" s="670"/>
      <c r="AO781" s="670"/>
      <c r="AP781" s="670"/>
      <c r="AQ781" s="670"/>
      <c r="AR781" s="670"/>
      <c r="AS781" s="670"/>
      <c r="AT781" s="671"/>
      <c r="AU781" s="390"/>
      <c r="AV781" s="391"/>
      <c r="AW781" s="391"/>
      <c r="AX781" s="392"/>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0.2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customHeight="1" x14ac:dyDescent="0.15">
      <c r="A792" s="636"/>
      <c r="B792" s="637"/>
      <c r="C792" s="637"/>
      <c r="D792" s="637"/>
      <c r="E792" s="637"/>
      <c r="F792" s="638"/>
      <c r="G792" s="600" t="s">
        <v>664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559</v>
      </c>
      <c r="H794" s="676"/>
      <c r="I794" s="676"/>
      <c r="J794" s="676"/>
      <c r="K794" s="677"/>
      <c r="L794" s="669" t="s">
        <v>601</v>
      </c>
      <c r="M794" s="670"/>
      <c r="N794" s="670"/>
      <c r="O794" s="670"/>
      <c r="P794" s="670"/>
      <c r="Q794" s="670"/>
      <c r="R794" s="670"/>
      <c r="S794" s="670"/>
      <c r="T794" s="670"/>
      <c r="U794" s="670"/>
      <c r="V794" s="670"/>
      <c r="W794" s="670"/>
      <c r="X794" s="671"/>
      <c r="Y794" s="390">
        <v>1</v>
      </c>
      <c r="Z794" s="391"/>
      <c r="AA794" s="391"/>
      <c r="AB794" s="811"/>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1"/>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1"/>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42" customHeight="1" x14ac:dyDescent="0.15">
      <c r="A837" s="378">
        <v>1</v>
      </c>
      <c r="B837" s="378">
        <v>1</v>
      </c>
      <c r="C837" s="356" t="s">
        <v>624</v>
      </c>
      <c r="D837" s="342"/>
      <c r="E837" s="342"/>
      <c r="F837" s="342"/>
      <c r="G837" s="342"/>
      <c r="H837" s="342"/>
      <c r="I837" s="342"/>
      <c r="J837" s="372" t="s">
        <v>605</v>
      </c>
      <c r="K837" s="344"/>
      <c r="L837" s="344"/>
      <c r="M837" s="344"/>
      <c r="N837" s="344"/>
      <c r="O837" s="344"/>
      <c r="P837" s="357" t="s">
        <v>625</v>
      </c>
      <c r="Q837" s="345"/>
      <c r="R837" s="345"/>
      <c r="S837" s="345"/>
      <c r="T837" s="345"/>
      <c r="U837" s="345"/>
      <c r="V837" s="345"/>
      <c r="W837" s="345"/>
      <c r="X837" s="345"/>
      <c r="Y837" s="346">
        <v>0.2</v>
      </c>
      <c r="Z837" s="347"/>
      <c r="AA837" s="347"/>
      <c r="AB837" s="348"/>
      <c r="AC837" s="358" t="s">
        <v>196</v>
      </c>
      <c r="AD837" s="366"/>
      <c r="AE837" s="366"/>
      <c r="AF837" s="366"/>
      <c r="AG837" s="366"/>
      <c r="AH837" s="373" t="s">
        <v>606</v>
      </c>
      <c r="AI837" s="368"/>
      <c r="AJ837" s="368"/>
      <c r="AK837" s="368"/>
      <c r="AL837" s="374" t="s">
        <v>606</v>
      </c>
      <c r="AM837" s="353"/>
      <c r="AN837" s="353"/>
      <c r="AO837" s="354"/>
      <c r="AP837" s="375" t="s">
        <v>606</v>
      </c>
      <c r="AQ837" s="355"/>
      <c r="AR837" s="355"/>
      <c r="AS837" s="355"/>
      <c r="AT837" s="355"/>
      <c r="AU837" s="355"/>
      <c r="AV837" s="355"/>
      <c r="AW837" s="355"/>
      <c r="AX837" s="355"/>
    </row>
    <row r="838" spans="1:50" ht="42" customHeight="1" x14ac:dyDescent="0.15">
      <c r="A838" s="378">
        <v>2</v>
      </c>
      <c r="B838" s="378">
        <v>1</v>
      </c>
      <c r="C838" s="356" t="s">
        <v>604</v>
      </c>
      <c r="D838" s="342"/>
      <c r="E838" s="342"/>
      <c r="F838" s="342"/>
      <c r="G838" s="342"/>
      <c r="H838" s="342"/>
      <c r="I838" s="342"/>
      <c r="J838" s="372" t="s">
        <v>605</v>
      </c>
      <c r="K838" s="344"/>
      <c r="L838" s="344"/>
      <c r="M838" s="344"/>
      <c r="N838" s="344"/>
      <c r="O838" s="344"/>
      <c r="P838" s="357" t="s">
        <v>599</v>
      </c>
      <c r="Q838" s="345"/>
      <c r="R838" s="345"/>
      <c r="S838" s="345"/>
      <c r="T838" s="345"/>
      <c r="U838" s="345"/>
      <c r="V838" s="345"/>
      <c r="W838" s="345"/>
      <c r="X838" s="345"/>
      <c r="Y838" s="346">
        <v>0.1</v>
      </c>
      <c r="Z838" s="347"/>
      <c r="AA838" s="347"/>
      <c r="AB838" s="348"/>
      <c r="AC838" s="358" t="s">
        <v>196</v>
      </c>
      <c r="AD838" s="358"/>
      <c r="AE838" s="358"/>
      <c r="AF838" s="358"/>
      <c r="AG838" s="358"/>
      <c r="AH838" s="373" t="s">
        <v>606</v>
      </c>
      <c r="AI838" s="368"/>
      <c r="AJ838" s="368"/>
      <c r="AK838" s="368"/>
      <c r="AL838" s="374" t="s">
        <v>606</v>
      </c>
      <c r="AM838" s="353"/>
      <c r="AN838" s="353"/>
      <c r="AO838" s="354"/>
      <c r="AP838" s="375" t="s">
        <v>606</v>
      </c>
      <c r="AQ838" s="355"/>
      <c r="AR838" s="355"/>
      <c r="AS838" s="355"/>
      <c r="AT838" s="355"/>
      <c r="AU838" s="355"/>
      <c r="AV838" s="355"/>
      <c r="AW838" s="355"/>
      <c r="AX838" s="355"/>
    </row>
    <row r="839" spans="1:50" ht="42" customHeight="1" x14ac:dyDescent="0.15">
      <c r="A839" s="378">
        <v>3</v>
      </c>
      <c r="B839" s="378">
        <v>1</v>
      </c>
      <c r="C839" s="356" t="s">
        <v>632</v>
      </c>
      <c r="D839" s="342"/>
      <c r="E839" s="342"/>
      <c r="F839" s="342"/>
      <c r="G839" s="342"/>
      <c r="H839" s="342"/>
      <c r="I839" s="342"/>
      <c r="J839" s="372" t="s">
        <v>605</v>
      </c>
      <c r="K839" s="344"/>
      <c r="L839" s="344"/>
      <c r="M839" s="344"/>
      <c r="N839" s="344"/>
      <c r="O839" s="344"/>
      <c r="P839" s="357" t="s">
        <v>599</v>
      </c>
      <c r="Q839" s="345"/>
      <c r="R839" s="345"/>
      <c r="S839" s="345"/>
      <c r="T839" s="345"/>
      <c r="U839" s="345"/>
      <c r="V839" s="345"/>
      <c r="W839" s="345"/>
      <c r="X839" s="345"/>
      <c r="Y839" s="346">
        <v>0.14000000000000001</v>
      </c>
      <c r="Z839" s="347"/>
      <c r="AA839" s="347"/>
      <c r="AB839" s="348"/>
      <c r="AC839" s="358" t="s">
        <v>196</v>
      </c>
      <c r="AD839" s="358"/>
      <c r="AE839" s="358"/>
      <c r="AF839" s="358"/>
      <c r="AG839" s="358"/>
      <c r="AH839" s="373" t="s">
        <v>606</v>
      </c>
      <c r="AI839" s="368"/>
      <c r="AJ839" s="368"/>
      <c r="AK839" s="368"/>
      <c r="AL839" s="374" t="s">
        <v>606</v>
      </c>
      <c r="AM839" s="353"/>
      <c r="AN839" s="353"/>
      <c r="AO839" s="354"/>
      <c r="AP839" s="375" t="s">
        <v>606</v>
      </c>
      <c r="AQ839" s="355"/>
      <c r="AR839" s="355"/>
      <c r="AS839" s="355"/>
      <c r="AT839" s="355"/>
      <c r="AU839" s="355"/>
      <c r="AV839" s="355"/>
      <c r="AW839" s="355"/>
      <c r="AX839" s="355"/>
    </row>
    <row r="840" spans="1:50" ht="42" customHeight="1" x14ac:dyDescent="0.15">
      <c r="A840" s="378">
        <v>4</v>
      </c>
      <c r="B840" s="378">
        <v>1</v>
      </c>
      <c r="C840" s="356" t="s">
        <v>603</v>
      </c>
      <c r="D840" s="342"/>
      <c r="E840" s="342"/>
      <c r="F840" s="342"/>
      <c r="G840" s="342"/>
      <c r="H840" s="342"/>
      <c r="I840" s="342"/>
      <c r="J840" s="372" t="s">
        <v>605</v>
      </c>
      <c r="K840" s="344"/>
      <c r="L840" s="344"/>
      <c r="M840" s="344"/>
      <c r="N840" s="344"/>
      <c r="O840" s="344"/>
      <c r="P840" s="357" t="s">
        <v>599</v>
      </c>
      <c r="Q840" s="345"/>
      <c r="R840" s="345"/>
      <c r="S840" s="345"/>
      <c r="T840" s="345"/>
      <c r="U840" s="345"/>
      <c r="V840" s="345"/>
      <c r="W840" s="345"/>
      <c r="X840" s="345"/>
      <c r="Y840" s="346">
        <v>0.13</v>
      </c>
      <c r="Z840" s="347"/>
      <c r="AA840" s="347"/>
      <c r="AB840" s="348"/>
      <c r="AC840" s="358" t="s">
        <v>196</v>
      </c>
      <c r="AD840" s="358"/>
      <c r="AE840" s="358"/>
      <c r="AF840" s="358"/>
      <c r="AG840" s="358"/>
      <c r="AH840" s="373" t="s">
        <v>606</v>
      </c>
      <c r="AI840" s="368"/>
      <c r="AJ840" s="368"/>
      <c r="AK840" s="368"/>
      <c r="AL840" s="374" t="s">
        <v>606</v>
      </c>
      <c r="AM840" s="353"/>
      <c r="AN840" s="353"/>
      <c r="AO840" s="354"/>
      <c r="AP840" s="375" t="s">
        <v>606</v>
      </c>
      <c r="AQ840" s="355"/>
      <c r="AR840" s="355"/>
      <c r="AS840" s="355"/>
      <c r="AT840" s="355"/>
      <c r="AU840" s="355"/>
      <c r="AV840" s="355"/>
      <c r="AW840" s="355"/>
      <c r="AX840" s="355"/>
    </row>
    <row r="841" spans="1:50" ht="42" customHeight="1" x14ac:dyDescent="0.15">
      <c r="A841" s="378">
        <v>5</v>
      </c>
      <c r="B841" s="378">
        <v>1</v>
      </c>
      <c r="C841" s="356" t="s">
        <v>633</v>
      </c>
      <c r="D841" s="342"/>
      <c r="E841" s="342"/>
      <c r="F841" s="342"/>
      <c r="G841" s="342"/>
      <c r="H841" s="342"/>
      <c r="I841" s="342"/>
      <c r="J841" s="372" t="s">
        <v>605</v>
      </c>
      <c r="K841" s="344"/>
      <c r="L841" s="344"/>
      <c r="M841" s="344"/>
      <c r="N841" s="344"/>
      <c r="O841" s="344"/>
      <c r="P841" s="357" t="s">
        <v>599</v>
      </c>
      <c r="Q841" s="345"/>
      <c r="R841" s="345"/>
      <c r="S841" s="345"/>
      <c r="T841" s="345"/>
      <c r="U841" s="345"/>
      <c r="V841" s="345"/>
      <c r="W841" s="345"/>
      <c r="X841" s="345"/>
      <c r="Y841" s="346">
        <v>0.1</v>
      </c>
      <c r="Z841" s="347"/>
      <c r="AA841" s="347"/>
      <c r="AB841" s="348"/>
      <c r="AC841" s="349" t="s">
        <v>196</v>
      </c>
      <c r="AD841" s="349"/>
      <c r="AE841" s="349"/>
      <c r="AF841" s="349"/>
      <c r="AG841" s="349"/>
      <c r="AH841" s="373" t="s">
        <v>606</v>
      </c>
      <c r="AI841" s="368"/>
      <c r="AJ841" s="368"/>
      <c r="AK841" s="368"/>
      <c r="AL841" s="374" t="s">
        <v>606</v>
      </c>
      <c r="AM841" s="353"/>
      <c r="AN841" s="353"/>
      <c r="AO841" s="354"/>
      <c r="AP841" s="375" t="s">
        <v>606</v>
      </c>
      <c r="AQ841" s="355"/>
      <c r="AR841" s="355"/>
      <c r="AS841" s="355"/>
      <c r="AT841" s="355"/>
      <c r="AU841" s="355"/>
      <c r="AV841" s="355"/>
      <c r="AW841" s="355"/>
      <c r="AX841" s="355"/>
    </row>
    <row r="842" spans="1:50" ht="42" customHeight="1" x14ac:dyDescent="0.15">
      <c r="A842" s="378">
        <v>6</v>
      </c>
      <c r="B842" s="378">
        <v>1</v>
      </c>
      <c r="C842" s="356" t="s">
        <v>634</v>
      </c>
      <c r="D842" s="342"/>
      <c r="E842" s="342"/>
      <c r="F842" s="342"/>
      <c r="G842" s="342"/>
      <c r="H842" s="342"/>
      <c r="I842" s="342"/>
      <c r="J842" s="372" t="s">
        <v>605</v>
      </c>
      <c r="K842" s="344"/>
      <c r="L842" s="344"/>
      <c r="M842" s="344"/>
      <c r="N842" s="344"/>
      <c r="O842" s="344"/>
      <c r="P842" s="357" t="s">
        <v>599</v>
      </c>
      <c r="Q842" s="345"/>
      <c r="R842" s="345"/>
      <c r="S842" s="345"/>
      <c r="T842" s="345"/>
      <c r="U842" s="345"/>
      <c r="V842" s="345"/>
      <c r="W842" s="345"/>
      <c r="X842" s="345"/>
      <c r="Y842" s="346">
        <v>7.2999999999999995E-2</v>
      </c>
      <c r="Z842" s="347"/>
      <c r="AA842" s="347"/>
      <c r="AB842" s="348"/>
      <c r="AC842" s="349" t="s">
        <v>196</v>
      </c>
      <c r="AD842" s="349"/>
      <c r="AE842" s="349"/>
      <c r="AF842" s="349"/>
      <c r="AG842" s="349"/>
      <c r="AH842" s="373" t="s">
        <v>606</v>
      </c>
      <c r="AI842" s="368"/>
      <c r="AJ842" s="368"/>
      <c r="AK842" s="368"/>
      <c r="AL842" s="374" t="s">
        <v>606</v>
      </c>
      <c r="AM842" s="353"/>
      <c r="AN842" s="353"/>
      <c r="AO842" s="354"/>
      <c r="AP842" s="375" t="s">
        <v>606</v>
      </c>
      <c r="AQ842" s="355"/>
      <c r="AR842" s="355"/>
      <c r="AS842" s="355"/>
      <c r="AT842" s="355"/>
      <c r="AU842" s="355"/>
      <c r="AV842" s="355"/>
      <c r="AW842" s="355"/>
      <c r="AX842" s="355"/>
    </row>
    <row r="843" spans="1:50" ht="42" customHeight="1" x14ac:dyDescent="0.15">
      <c r="A843" s="378">
        <v>7</v>
      </c>
      <c r="B843" s="378">
        <v>1</v>
      </c>
      <c r="C843" s="356" t="s">
        <v>602</v>
      </c>
      <c r="D843" s="342"/>
      <c r="E843" s="342"/>
      <c r="F843" s="342"/>
      <c r="G843" s="342"/>
      <c r="H843" s="342"/>
      <c r="I843" s="342"/>
      <c r="J843" s="372" t="s">
        <v>605</v>
      </c>
      <c r="K843" s="344"/>
      <c r="L843" s="344"/>
      <c r="M843" s="344"/>
      <c r="N843" s="344"/>
      <c r="O843" s="344"/>
      <c r="P843" s="357" t="s">
        <v>599</v>
      </c>
      <c r="Q843" s="345"/>
      <c r="R843" s="345"/>
      <c r="S843" s="345"/>
      <c r="T843" s="345"/>
      <c r="U843" s="345"/>
      <c r="V843" s="345"/>
      <c r="W843" s="345"/>
      <c r="X843" s="345"/>
      <c r="Y843" s="346">
        <v>6.9000000000000006E-2</v>
      </c>
      <c r="Z843" s="347"/>
      <c r="AA843" s="347"/>
      <c r="AB843" s="348"/>
      <c r="AC843" s="349" t="s">
        <v>196</v>
      </c>
      <c r="AD843" s="349"/>
      <c r="AE843" s="349"/>
      <c r="AF843" s="349"/>
      <c r="AG843" s="349"/>
      <c r="AH843" s="373" t="s">
        <v>606</v>
      </c>
      <c r="AI843" s="368"/>
      <c r="AJ843" s="368"/>
      <c r="AK843" s="368"/>
      <c r="AL843" s="374" t="s">
        <v>606</v>
      </c>
      <c r="AM843" s="353"/>
      <c r="AN843" s="353"/>
      <c r="AO843" s="354"/>
      <c r="AP843" s="375" t="s">
        <v>606</v>
      </c>
      <c r="AQ843" s="355"/>
      <c r="AR843" s="355"/>
      <c r="AS843" s="355"/>
      <c r="AT843" s="355"/>
      <c r="AU843" s="355"/>
      <c r="AV843" s="355"/>
      <c r="AW843" s="355"/>
      <c r="AX843" s="355"/>
    </row>
    <row r="844" spans="1:50" ht="42" customHeight="1" x14ac:dyDescent="0.15">
      <c r="A844" s="378">
        <v>8</v>
      </c>
      <c r="B844" s="378">
        <v>1</v>
      </c>
      <c r="C844" s="356" t="s">
        <v>635</v>
      </c>
      <c r="D844" s="342"/>
      <c r="E844" s="342"/>
      <c r="F844" s="342"/>
      <c r="G844" s="342"/>
      <c r="H844" s="342"/>
      <c r="I844" s="342"/>
      <c r="J844" s="372" t="s">
        <v>605</v>
      </c>
      <c r="K844" s="344"/>
      <c r="L844" s="344"/>
      <c r="M844" s="344"/>
      <c r="N844" s="344"/>
      <c r="O844" s="344"/>
      <c r="P844" s="357" t="s">
        <v>599</v>
      </c>
      <c r="Q844" s="345"/>
      <c r="R844" s="345"/>
      <c r="S844" s="345"/>
      <c r="T844" s="345"/>
      <c r="U844" s="345"/>
      <c r="V844" s="345"/>
      <c r="W844" s="345"/>
      <c r="X844" s="345"/>
      <c r="Y844" s="346">
        <v>0.06</v>
      </c>
      <c r="Z844" s="347"/>
      <c r="AA844" s="347"/>
      <c r="AB844" s="348"/>
      <c r="AC844" s="349" t="s">
        <v>196</v>
      </c>
      <c r="AD844" s="349"/>
      <c r="AE844" s="349"/>
      <c r="AF844" s="349"/>
      <c r="AG844" s="349"/>
      <c r="AH844" s="373" t="s">
        <v>606</v>
      </c>
      <c r="AI844" s="368"/>
      <c r="AJ844" s="368"/>
      <c r="AK844" s="368"/>
      <c r="AL844" s="374" t="s">
        <v>606</v>
      </c>
      <c r="AM844" s="353"/>
      <c r="AN844" s="353"/>
      <c r="AO844" s="354"/>
      <c r="AP844" s="375" t="s">
        <v>606</v>
      </c>
      <c r="AQ844" s="355"/>
      <c r="AR844" s="355"/>
      <c r="AS844" s="355"/>
      <c r="AT844" s="355"/>
      <c r="AU844" s="355"/>
      <c r="AV844" s="355"/>
      <c r="AW844" s="355"/>
      <c r="AX844" s="355"/>
    </row>
    <row r="845" spans="1:50" ht="42" customHeight="1" x14ac:dyDescent="0.15">
      <c r="A845" s="378">
        <v>9</v>
      </c>
      <c r="B845" s="378">
        <v>1</v>
      </c>
      <c r="C845" s="356" t="s">
        <v>626</v>
      </c>
      <c r="D845" s="342"/>
      <c r="E845" s="342"/>
      <c r="F845" s="342"/>
      <c r="G845" s="342"/>
      <c r="H845" s="342"/>
      <c r="I845" s="342"/>
      <c r="J845" s="372" t="s">
        <v>605</v>
      </c>
      <c r="K845" s="344"/>
      <c r="L845" s="344"/>
      <c r="M845" s="344"/>
      <c r="N845" s="344"/>
      <c r="O845" s="344"/>
      <c r="P845" s="357" t="s">
        <v>599</v>
      </c>
      <c r="Q845" s="345"/>
      <c r="R845" s="345"/>
      <c r="S845" s="345"/>
      <c r="T845" s="345"/>
      <c r="U845" s="345"/>
      <c r="V845" s="345"/>
      <c r="W845" s="345"/>
      <c r="X845" s="345"/>
      <c r="Y845" s="346">
        <v>2.4E-2</v>
      </c>
      <c r="Z845" s="347"/>
      <c r="AA845" s="347"/>
      <c r="AB845" s="348"/>
      <c r="AC845" s="349" t="s">
        <v>196</v>
      </c>
      <c r="AD845" s="349"/>
      <c r="AE845" s="349"/>
      <c r="AF845" s="349"/>
      <c r="AG845" s="349"/>
      <c r="AH845" s="373" t="s">
        <v>606</v>
      </c>
      <c r="AI845" s="368"/>
      <c r="AJ845" s="368"/>
      <c r="AK845" s="368"/>
      <c r="AL845" s="374" t="s">
        <v>606</v>
      </c>
      <c r="AM845" s="353"/>
      <c r="AN845" s="353"/>
      <c r="AO845" s="354"/>
      <c r="AP845" s="375" t="s">
        <v>606</v>
      </c>
      <c r="AQ845" s="355"/>
      <c r="AR845" s="355"/>
      <c r="AS845" s="355"/>
      <c r="AT845" s="355"/>
      <c r="AU845" s="355"/>
      <c r="AV845" s="355"/>
      <c r="AW845" s="355"/>
      <c r="AX845" s="355"/>
    </row>
    <row r="846" spans="1:50" ht="42" customHeight="1" x14ac:dyDescent="0.15">
      <c r="A846" s="378">
        <v>10</v>
      </c>
      <c r="B846" s="378">
        <v>1</v>
      </c>
      <c r="C846" s="356" t="s">
        <v>627</v>
      </c>
      <c r="D846" s="342"/>
      <c r="E846" s="342"/>
      <c r="F846" s="342"/>
      <c r="G846" s="342"/>
      <c r="H846" s="342"/>
      <c r="I846" s="342"/>
      <c r="J846" s="372" t="s">
        <v>605</v>
      </c>
      <c r="K846" s="344"/>
      <c r="L846" s="344"/>
      <c r="M846" s="344"/>
      <c r="N846" s="344"/>
      <c r="O846" s="344"/>
      <c r="P846" s="357" t="s">
        <v>599</v>
      </c>
      <c r="Q846" s="345"/>
      <c r="R846" s="345"/>
      <c r="S846" s="345"/>
      <c r="T846" s="345"/>
      <c r="U846" s="345"/>
      <c r="V846" s="345"/>
      <c r="W846" s="345"/>
      <c r="X846" s="345"/>
      <c r="Y846" s="346">
        <v>0.02</v>
      </c>
      <c r="Z846" s="347"/>
      <c r="AA846" s="347"/>
      <c r="AB846" s="348"/>
      <c r="AC846" s="349" t="s">
        <v>196</v>
      </c>
      <c r="AD846" s="349"/>
      <c r="AE846" s="349"/>
      <c r="AF846" s="349"/>
      <c r="AG846" s="349"/>
      <c r="AH846" s="373" t="s">
        <v>606</v>
      </c>
      <c r="AI846" s="368"/>
      <c r="AJ846" s="368"/>
      <c r="AK846" s="368"/>
      <c r="AL846" s="374" t="s">
        <v>606</v>
      </c>
      <c r="AM846" s="353"/>
      <c r="AN846" s="353"/>
      <c r="AO846" s="354"/>
      <c r="AP846" s="375" t="s">
        <v>606</v>
      </c>
      <c r="AQ846" s="355"/>
      <c r="AR846" s="355"/>
      <c r="AS846" s="355"/>
      <c r="AT846" s="355"/>
      <c r="AU846" s="355"/>
      <c r="AV846" s="355"/>
      <c r="AW846" s="355"/>
      <c r="AX846" s="355"/>
    </row>
    <row r="847" spans="1:50" ht="30" hidden="1" customHeight="1" x14ac:dyDescent="0.15">
      <c r="A847" s="378">
        <v>11</v>
      </c>
      <c r="B847" s="37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8">
        <v>12</v>
      </c>
      <c r="B848" s="37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8">
        <v>13</v>
      </c>
      <c r="B849" s="37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8">
        <v>14</v>
      </c>
      <c r="B850" s="37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8">
        <v>15</v>
      </c>
      <c r="B851" s="37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8">
        <v>16</v>
      </c>
      <c r="B852" s="37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8">
        <v>17</v>
      </c>
      <c r="B853" s="37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8">
        <v>18</v>
      </c>
      <c r="B854" s="37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8">
        <v>19</v>
      </c>
      <c r="B855" s="37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8">
        <v>20</v>
      </c>
      <c r="B856" s="37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8">
        <v>21</v>
      </c>
      <c r="B857" s="37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8">
        <v>22</v>
      </c>
      <c r="B858" s="37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8">
        <v>23</v>
      </c>
      <c r="B859" s="378">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8">
        <v>24</v>
      </c>
      <c r="B860" s="378">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8">
        <v>25</v>
      </c>
      <c r="B861" s="378">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8">
        <v>26</v>
      </c>
      <c r="B862" s="37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8">
        <v>27</v>
      </c>
      <c r="B863" s="37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8">
        <v>28</v>
      </c>
      <c r="B864" s="37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8">
        <v>29</v>
      </c>
      <c r="B865" s="37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8">
        <v>30</v>
      </c>
      <c r="B866" s="37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4.5" customHeight="1" x14ac:dyDescent="0.15">
      <c r="A870" s="378">
        <v>1</v>
      </c>
      <c r="B870" s="378">
        <v>1</v>
      </c>
      <c r="C870" s="356" t="s">
        <v>665</v>
      </c>
      <c r="D870" s="342"/>
      <c r="E870" s="342"/>
      <c r="F870" s="342"/>
      <c r="G870" s="342"/>
      <c r="H870" s="342"/>
      <c r="I870" s="342"/>
      <c r="J870" s="372" t="s">
        <v>607</v>
      </c>
      <c r="K870" s="344"/>
      <c r="L870" s="344"/>
      <c r="M870" s="344"/>
      <c r="N870" s="344"/>
      <c r="O870" s="344"/>
      <c r="P870" s="357" t="s">
        <v>608</v>
      </c>
      <c r="Q870" s="345"/>
      <c r="R870" s="345"/>
      <c r="S870" s="345"/>
      <c r="T870" s="345"/>
      <c r="U870" s="345"/>
      <c r="V870" s="345"/>
      <c r="W870" s="345"/>
      <c r="X870" s="345"/>
      <c r="Y870" s="346">
        <v>0.03</v>
      </c>
      <c r="Z870" s="347"/>
      <c r="AA870" s="347"/>
      <c r="AB870" s="348"/>
      <c r="AC870" s="358" t="s">
        <v>525</v>
      </c>
      <c r="AD870" s="366"/>
      <c r="AE870" s="366"/>
      <c r="AF870" s="366"/>
      <c r="AG870" s="366"/>
      <c r="AH870" s="367" t="s">
        <v>609</v>
      </c>
      <c r="AI870" s="368"/>
      <c r="AJ870" s="368"/>
      <c r="AK870" s="368"/>
      <c r="AL870" s="352" t="s">
        <v>609</v>
      </c>
      <c r="AM870" s="353"/>
      <c r="AN870" s="353"/>
      <c r="AO870" s="354"/>
      <c r="AP870" s="375" t="s">
        <v>609</v>
      </c>
      <c r="AQ870" s="355"/>
      <c r="AR870" s="355"/>
      <c r="AS870" s="355"/>
      <c r="AT870" s="355"/>
      <c r="AU870" s="355"/>
      <c r="AV870" s="355"/>
      <c r="AW870" s="355"/>
      <c r="AX870" s="355"/>
    </row>
    <row r="871" spans="1:50" ht="34.5" customHeight="1" x14ac:dyDescent="0.15">
      <c r="A871" s="378">
        <v>2</v>
      </c>
      <c r="B871" s="378">
        <v>1</v>
      </c>
      <c r="C871" s="356" t="s">
        <v>666</v>
      </c>
      <c r="D871" s="342"/>
      <c r="E871" s="342"/>
      <c r="F871" s="342"/>
      <c r="G871" s="342"/>
      <c r="H871" s="342"/>
      <c r="I871" s="342"/>
      <c r="J871" s="372" t="s">
        <v>607</v>
      </c>
      <c r="K871" s="344"/>
      <c r="L871" s="344"/>
      <c r="M871" s="344"/>
      <c r="N871" s="344"/>
      <c r="O871" s="344"/>
      <c r="P871" s="357" t="s">
        <v>610</v>
      </c>
      <c r="Q871" s="345"/>
      <c r="R871" s="345"/>
      <c r="S871" s="345"/>
      <c r="T871" s="345"/>
      <c r="U871" s="345"/>
      <c r="V871" s="345"/>
      <c r="W871" s="345"/>
      <c r="X871" s="345"/>
      <c r="Y871" s="346">
        <v>0.03</v>
      </c>
      <c r="Z871" s="347"/>
      <c r="AA871" s="347"/>
      <c r="AB871" s="348"/>
      <c r="AC871" s="358" t="s">
        <v>525</v>
      </c>
      <c r="AD871" s="358"/>
      <c r="AE871" s="358"/>
      <c r="AF871" s="358"/>
      <c r="AG871" s="358"/>
      <c r="AH871" s="367" t="s">
        <v>587</v>
      </c>
      <c r="AI871" s="368"/>
      <c r="AJ871" s="368"/>
      <c r="AK871" s="368"/>
      <c r="AL871" s="352" t="s">
        <v>587</v>
      </c>
      <c r="AM871" s="353"/>
      <c r="AN871" s="353"/>
      <c r="AO871" s="354"/>
      <c r="AP871" s="375" t="s">
        <v>587</v>
      </c>
      <c r="AQ871" s="355"/>
      <c r="AR871" s="355"/>
      <c r="AS871" s="355"/>
      <c r="AT871" s="355"/>
      <c r="AU871" s="355"/>
      <c r="AV871" s="355"/>
      <c r="AW871" s="355"/>
      <c r="AX871" s="355"/>
    </row>
    <row r="872" spans="1:50" ht="34.5" customHeight="1" x14ac:dyDescent="0.15">
      <c r="A872" s="378">
        <v>3</v>
      </c>
      <c r="B872" s="378">
        <v>1</v>
      </c>
      <c r="C872" s="356" t="s">
        <v>667</v>
      </c>
      <c r="D872" s="342"/>
      <c r="E872" s="342"/>
      <c r="F872" s="342"/>
      <c r="G872" s="342"/>
      <c r="H872" s="342"/>
      <c r="I872" s="342"/>
      <c r="J872" s="372" t="s">
        <v>611</v>
      </c>
      <c r="K872" s="344"/>
      <c r="L872" s="344"/>
      <c r="M872" s="344"/>
      <c r="N872" s="344"/>
      <c r="O872" s="344"/>
      <c r="P872" s="357" t="s">
        <v>610</v>
      </c>
      <c r="Q872" s="345"/>
      <c r="R872" s="345"/>
      <c r="S872" s="345"/>
      <c r="T872" s="345"/>
      <c r="U872" s="345"/>
      <c r="V872" s="345"/>
      <c r="W872" s="345"/>
      <c r="X872" s="345"/>
      <c r="Y872" s="346">
        <v>0.02</v>
      </c>
      <c r="Z872" s="347"/>
      <c r="AA872" s="347"/>
      <c r="AB872" s="348"/>
      <c r="AC872" s="358" t="s">
        <v>525</v>
      </c>
      <c r="AD872" s="358"/>
      <c r="AE872" s="358"/>
      <c r="AF872" s="358"/>
      <c r="AG872" s="358"/>
      <c r="AH872" s="367" t="s">
        <v>587</v>
      </c>
      <c r="AI872" s="368"/>
      <c r="AJ872" s="368"/>
      <c r="AK872" s="368"/>
      <c r="AL872" s="352" t="s">
        <v>587</v>
      </c>
      <c r="AM872" s="353"/>
      <c r="AN872" s="353"/>
      <c r="AO872" s="354"/>
      <c r="AP872" s="375" t="s">
        <v>587</v>
      </c>
      <c r="AQ872" s="355"/>
      <c r="AR872" s="355"/>
      <c r="AS872" s="355"/>
      <c r="AT872" s="355"/>
      <c r="AU872" s="355"/>
      <c r="AV872" s="355"/>
      <c r="AW872" s="355"/>
      <c r="AX872" s="355"/>
    </row>
    <row r="873" spans="1:50" ht="34.5" customHeight="1" x14ac:dyDescent="0.15">
      <c r="A873" s="378">
        <v>4</v>
      </c>
      <c r="B873" s="378">
        <v>1</v>
      </c>
      <c r="C873" s="356" t="s">
        <v>668</v>
      </c>
      <c r="D873" s="342"/>
      <c r="E873" s="342"/>
      <c r="F873" s="342"/>
      <c r="G873" s="342"/>
      <c r="H873" s="342"/>
      <c r="I873" s="342"/>
      <c r="J873" s="372" t="s">
        <v>611</v>
      </c>
      <c r="K873" s="344"/>
      <c r="L873" s="344"/>
      <c r="M873" s="344"/>
      <c r="N873" s="344"/>
      <c r="O873" s="344"/>
      <c r="P873" s="357" t="s">
        <v>610</v>
      </c>
      <c r="Q873" s="345"/>
      <c r="R873" s="345"/>
      <c r="S873" s="345"/>
      <c r="T873" s="345"/>
      <c r="U873" s="345"/>
      <c r="V873" s="345"/>
      <c r="W873" s="345"/>
      <c r="X873" s="345"/>
      <c r="Y873" s="346">
        <v>0.02</v>
      </c>
      <c r="Z873" s="347"/>
      <c r="AA873" s="347"/>
      <c r="AB873" s="348"/>
      <c r="AC873" s="358" t="s">
        <v>525</v>
      </c>
      <c r="AD873" s="358"/>
      <c r="AE873" s="358"/>
      <c r="AF873" s="358"/>
      <c r="AG873" s="358"/>
      <c r="AH873" s="367" t="s">
        <v>587</v>
      </c>
      <c r="AI873" s="368"/>
      <c r="AJ873" s="368"/>
      <c r="AK873" s="368"/>
      <c r="AL873" s="352" t="s">
        <v>587</v>
      </c>
      <c r="AM873" s="353"/>
      <c r="AN873" s="353"/>
      <c r="AO873" s="354"/>
      <c r="AP873" s="375" t="s">
        <v>587</v>
      </c>
      <c r="AQ873" s="355"/>
      <c r="AR873" s="355"/>
      <c r="AS873" s="355"/>
      <c r="AT873" s="355"/>
      <c r="AU873" s="355"/>
      <c r="AV873" s="355"/>
      <c r="AW873" s="355"/>
      <c r="AX873" s="355"/>
    </row>
    <row r="874" spans="1:50" ht="34.5" customHeight="1" x14ac:dyDescent="0.15">
      <c r="A874" s="378">
        <v>5</v>
      </c>
      <c r="B874" s="378">
        <v>1</v>
      </c>
      <c r="C874" s="356" t="s">
        <v>669</v>
      </c>
      <c r="D874" s="342"/>
      <c r="E874" s="342"/>
      <c r="F874" s="342"/>
      <c r="G874" s="342"/>
      <c r="H874" s="342"/>
      <c r="I874" s="342"/>
      <c r="J874" s="372" t="s">
        <v>611</v>
      </c>
      <c r="K874" s="344"/>
      <c r="L874" s="344"/>
      <c r="M874" s="344"/>
      <c r="N874" s="344"/>
      <c r="O874" s="344"/>
      <c r="P874" s="357" t="s">
        <v>610</v>
      </c>
      <c r="Q874" s="345"/>
      <c r="R874" s="345"/>
      <c r="S874" s="345"/>
      <c r="T874" s="345"/>
      <c r="U874" s="345"/>
      <c r="V874" s="345"/>
      <c r="W874" s="345"/>
      <c r="X874" s="345"/>
      <c r="Y874" s="346">
        <v>0.01</v>
      </c>
      <c r="Z874" s="347"/>
      <c r="AA874" s="347"/>
      <c r="AB874" s="348"/>
      <c r="AC874" s="349" t="s">
        <v>525</v>
      </c>
      <c r="AD874" s="349"/>
      <c r="AE874" s="349"/>
      <c r="AF874" s="349"/>
      <c r="AG874" s="349"/>
      <c r="AH874" s="367" t="s">
        <v>587</v>
      </c>
      <c r="AI874" s="368"/>
      <c r="AJ874" s="368"/>
      <c r="AK874" s="368"/>
      <c r="AL874" s="352" t="s">
        <v>587</v>
      </c>
      <c r="AM874" s="353"/>
      <c r="AN874" s="353"/>
      <c r="AO874" s="354"/>
      <c r="AP874" s="375" t="s">
        <v>587</v>
      </c>
      <c r="AQ874" s="355"/>
      <c r="AR874" s="355"/>
      <c r="AS874" s="355"/>
      <c r="AT874" s="355"/>
      <c r="AU874" s="355"/>
      <c r="AV874" s="355"/>
      <c r="AW874" s="355"/>
      <c r="AX874" s="355"/>
    </row>
    <row r="875" spans="1:50" ht="34.5" customHeight="1" x14ac:dyDescent="0.15">
      <c r="A875" s="378">
        <v>6</v>
      </c>
      <c r="B875" s="378">
        <v>1</v>
      </c>
      <c r="C875" s="356" t="s">
        <v>670</v>
      </c>
      <c r="D875" s="342"/>
      <c r="E875" s="342"/>
      <c r="F875" s="342"/>
      <c r="G875" s="342"/>
      <c r="H875" s="342"/>
      <c r="I875" s="342"/>
      <c r="J875" s="372" t="s">
        <v>611</v>
      </c>
      <c r="K875" s="344"/>
      <c r="L875" s="344"/>
      <c r="M875" s="344"/>
      <c r="N875" s="344"/>
      <c r="O875" s="344"/>
      <c r="P875" s="357" t="s">
        <v>610</v>
      </c>
      <c r="Q875" s="345"/>
      <c r="R875" s="345"/>
      <c r="S875" s="345"/>
      <c r="T875" s="345"/>
      <c r="U875" s="345"/>
      <c r="V875" s="345"/>
      <c r="W875" s="345"/>
      <c r="X875" s="345"/>
      <c r="Y875" s="346">
        <v>0.01</v>
      </c>
      <c r="Z875" s="347"/>
      <c r="AA875" s="347"/>
      <c r="AB875" s="348"/>
      <c r="AC875" s="349" t="s">
        <v>525</v>
      </c>
      <c r="AD875" s="349"/>
      <c r="AE875" s="349"/>
      <c r="AF875" s="349"/>
      <c r="AG875" s="349"/>
      <c r="AH875" s="367" t="s">
        <v>587</v>
      </c>
      <c r="AI875" s="368"/>
      <c r="AJ875" s="368"/>
      <c r="AK875" s="368"/>
      <c r="AL875" s="352" t="s">
        <v>587</v>
      </c>
      <c r="AM875" s="353"/>
      <c r="AN875" s="353"/>
      <c r="AO875" s="354"/>
      <c r="AP875" s="375" t="s">
        <v>587</v>
      </c>
      <c r="AQ875" s="355"/>
      <c r="AR875" s="355"/>
      <c r="AS875" s="355"/>
      <c r="AT875" s="355"/>
      <c r="AU875" s="355"/>
      <c r="AV875" s="355"/>
      <c r="AW875" s="355"/>
      <c r="AX875" s="355"/>
    </row>
    <row r="876" spans="1:50" ht="34.5" customHeight="1" x14ac:dyDescent="0.15">
      <c r="A876" s="378">
        <v>7</v>
      </c>
      <c r="B876" s="378">
        <v>1</v>
      </c>
      <c r="C876" s="356" t="s">
        <v>671</v>
      </c>
      <c r="D876" s="342"/>
      <c r="E876" s="342"/>
      <c r="F876" s="342"/>
      <c r="G876" s="342"/>
      <c r="H876" s="342"/>
      <c r="I876" s="342"/>
      <c r="J876" s="372" t="s">
        <v>611</v>
      </c>
      <c r="K876" s="344"/>
      <c r="L876" s="344"/>
      <c r="M876" s="344"/>
      <c r="N876" s="344"/>
      <c r="O876" s="344"/>
      <c r="P876" s="357" t="s">
        <v>610</v>
      </c>
      <c r="Q876" s="345"/>
      <c r="R876" s="345"/>
      <c r="S876" s="345"/>
      <c r="T876" s="345"/>
      <c r="U876" s="345"/>
      <c r="V876" s="345"/>
      <c r="W876" s="345"/>
      <c r="X876" s="345"/>
      <c r="Y876" s="346">
        <v>3.9E-2</v>
      </c>
      <c r="Z876" s="347"/>
      <c r="AA876" s="347"/>
      <c r="AB876" s="348"/>
      <c r="AC876" s="349" t="s">
        <v>525</v>
      </c>
      <c r="AD876" s="349"/>
      <c r="AE876" s="349"/>
      <c r="AF876" s="349"/>
      <c r="AG876" s="349"/>
      <c r="AH876" s="367" t="s">
        <v>587</v>
      </c>
      <c r="AI876" s="368"/>
      <c r="AJ876" s="368"/>
      <c r="AK876" s="368"/>
      <c r="AL876" s="352" t="s">
        <v>587</v>
      </c>
      <c r="AM876" s="353"/>
      <c r="AN876" s="353"/>
      <c r="AO876" s="354"/>
      <c r="AP876" s="375" t="s">
        <v>587</v>
      </c>
      <c r="AQ876" s="355"/>
      <c r="AR876" s="355"/>
      <c r="AS876" s="355"/>
      <c r="AT876" s="355"/>
      <c r="AU876" s="355"/>
      <c r="AV876" s="355"/>
      <c r="AW876" s="355"/>
      <c r="AX876" s="355"/>
    </row>
    <row r="877" spans="1:50" ht="34.5" customHeight="1" x14ac:dyDescent="0.15">
      <c r="A877" s="378">
        <v>8</v>
      </c>
      <c r="B877" s="378">
        <v>1</v>
      </c>
      <c r="C877" s="356" t="s">
        <v>612</v>
      </c>
      <c r="D877" s="342"/>
      <c r="E877" s="342"/>
      <c r="F877" s="342"/>
      <c r="G877" s="342"/>
      <c r="H877" s="342"/>
      <c r="I877" s="342"/>
      <c r="J877" s="372" t="s">
        <v>611</v>
      </c>
      <c r="K877" s="344"/>
      <c r="L877" s="344"/>
      <c r="M877" s="344"/>
      <c r="N877" s="344"/>
      <c r="O877" s="344"/>
      <c r="P877" s="357" t="s">
        <v>610</v>
      </c>
      <c r="Q877" s="345"/>
      <c r="R877" s="345"/>
      <c r="S877" s="345"/>
      <c r="T877" s="345"/>
      <c r="U877" s="345"/>
      <c r="V877" s="345"/>
      <c r="W877" s="345"/>
      <c r="X877" s="345"/>
      <c r="Y877" s="346">
        <v>2.5000000000000001E-2</v>
      </c>
      <c r="Z877" s="347"/>
      <c r="AA877" s="347"/>
      <c r="AB877" s="348"/>
      <c r="AC877" s="349" t="s">
        <v>525</v>
      </c>
      <c r="AD877" s="349"/>
      <c r="AE877" s="349"/>
      <c r="AF877" s="349"/>
      <c r="AG877" s="349"/>
      <c r="AH877" s="367" t="s">
        <v>587</v>
      </c>
      <c r="AI877" s="368"/>
      <c r="AJ877" s="368"/>
      <c r="AK877" s="368"/>
      <c r="AL877" s="352" t="s">
        <v>587</v>
      </c>
      <c r="AM877" s="353"/>
      <c r="AN877" s="353"/>
      <c r="AO877" s="354"/>
      <c r="AP877" s="375" t="s">
        <v>587</v>
      </c>
      <c r="AQ877" s="355"/>
      <c r="AR877" s="355"/>
      <c r="AS877" s="355"/>
      <c r="AT877" s="355"/>
      <c r="AU877" s="355"/>
      <c r="AV877" s="355"/>
      <c r="AW877" s="355"/>
      <c r="AX877" s="355"/>
    </row>
    <row r="878" spans="1:50" ht="34.5" customHeight="1" x14ac:dyDescent="0.15">
      <c r="A878" s="378">
        <v>9</v>
      </c>
      <c r="B878" s="378">
        <v>1</v>
      </c>
      <c r="C878" s="356" t="s">
        <v>672</v>
      </c>
      <c r="D878" s="342"/>
      <c r="E878" s="342"/>
      <c r="F878" s="342"/>
      <c r="G878" s="342"/>
      <c r="H878" s="342"/>
      <c r="I878" s="342"/>
      <c r="J878" s="372" t="s">
        <v>611</v>
      </c>
      <c r="K878" s="344"/>
      <c r="L878" s="344"/>
      <c r="M878" s="344"/>
      <c r="N878" s="344"/>
      <c r="O878" s="344"/>
      <c r="P878" s="357" t="s">
        <v>610</v>
      </c>
      <c r="Q878" s="345"/>
      <c r="R878" s="345"/>
      <c r="S878" s="345"/>
      <c r="T878" s="345"/>
      <c r="U878" s="345"/>
      <c r="V878" s="345"/>
      <c r="W878" s="345"/>
      <c r="X878" s="345"/>
      <c r="Y878" s="346">
        <v>0.02</v>
      </c>
      <c r="Z878" s="347"/>
      <c r="AA878" s="347"/>
      <c r="AB878" s="348"/>
      <c r="AC878" s="349" t="s">
        <v>525</v>
      </c>
      <c r="AD878" s="349"/>
      <c r="AE878" s="349"/>
      <c r="AF878" s="349"/>
      <c r="AG878" s="349"/>
      <c r="AH878" s="367" t="s">
        <v>587</v>
      </c>
      <c r="AI878" s="368"/>
      <c r="AJ878" s="368"/>
      <c r="AK878" s="368"/>
      <c r="AL878" s="352" t="s">
        <v>587</v>
      </c>
      <c r="AM878" s="353"/>
      <c r="AN878" s="353"/>
      <c r="AO878" s="354"/>
      <c r="AP878" s="375" t="s">
        <v>587</v>
      </c>
      <c r="AQ878" s="355"/>
      <c r="AR878" s="355"/>
      <c r="AS878" s="355"/>
      <c r="AT878" s="355"/>
      <c r="AU878" s="355"/>
      <c r="AV878" s="355"/>
      <c r="AW878" s="355"/>
      <c r="AX878" s="355"/>
    </row>
    <row r="879" spans="1:50" ht="34.5" customHeight="1" x14ac:dyDescent="0.15">
      <c r="A879" s="378">
        <v>10</v>
      </c>
      <c r="B879" s="378">
        <v>1</v>
      </c>
      <c r="C879" s="356" t="s">
        <v>673</v>
      </c>
      <c r="D879" s="342"/>
      <c r="E879" s="342"/>
      <c r="F879" s="342"/>
      <c r="G879" s="342"/>
      <c r="H879" s="342"/>
      <c r="I879" s="342"/>
      <c r="J879" s="372" t="s">
        <v>611</v>
      </c>
      <c r="K879" s="344"/>
      <c r="L879" s="344"/>
      <c r="M879" s="344"/>
      <c r="N879" s="344"/>
      <c r="O879" s="344"/>
      <c r="P879" s="357" t="s">
        <v>610</v>
      </c>
      <c r="Q879" s="345"/>
      <c r="R879" s="345"/>
      <c r="S879" s="345"/>
      <c r="T879" s="345"/>
      <c r="U879" s="345"/>
      <c r="V879" s="345"/>
      <c r="W879" s="345"/>
      <c r="X879" s="345"/>
      <c r="Y879" s="346">
        <v>0.02</v>
      </c>
      <c r="Z879" s="347"/>
      <c r="AA879" s="347"/>
      <c r="AB879" s="348"/>
      <c r="AC879" s="349" t="s">
        <v>525</v>
      </c>
      <c r="AD879" s="349"/>
      <c r="AE879" s="349"/>
      <c r="AF879" s="349"/>
      <c r="AG879" s="349"/>
      <c r="AH879" s="367" t="s">
        <v>587</v>
      </c>
      <c r="AI879" s="368"/>
      <c r="AJ879" s="368"/>
      <c r="AK879" s="368"/>
      <c r="AL879" s="352" t="s">
        <v>587</v>
      </c>
      <c r="AM879" s="353"/>
      <c r="AN879" s="353"/>
      <c r="AO879" s="354"/>
      <c r="AP879" s="375" t="s">
        <v>587</v>
      </c>
      <c r="AQ879" s="355"/>
      <c r="AR879" s="355"/>
      <c r="AS879" s="355"/>
      <c r="AT879" s="355"/>
      <c r="AU879" s="355"/>
      <c r="AV879" s="355"/>
      <c r="AW879" s="355"/>
      <c r="AX879" s="355"/>
    </row>
    <row r="880" spans="1:50" ht="30" hidden="1" customHeight="1" x14ac:dyDescent="0.15">
      <c r="A880" s="378">
        <v>11</v>
      </c>
      <c r="B880" s="37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8">
        <v>12</v>
      </c>
      <c r="B881" s="37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8">
        <v>13</v>
      </c>
      <c r="B882" s="37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8">
        <v>14</v>
      </c>
      <c r="B883" s="37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8">
        <v>15</v>
      </c>
      <c r="B884" s="37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8">
        <v>16</v>
      </c>
      <c r="B885" s="37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8">
        <v>17</v>
      </c>
      <c r="B886" s="37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8">
        <v>18</v>
      </c>
      <c r="B887" s="37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8">
        <v>19</v>
      </c>
      <c r="B888" s="37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8">
        <v>20</v>
      </c>
      <c r="B889" s="37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8">
        <v>21</v>
      </c>
      <c r="B890" s="37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8">
        <v>22</v>
      </c>
      <c r="B891" s="37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8">
        <v>23</v>
      </c>
      <c r="B892" s="378">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8">
        <v>24</v>
      </c>
      <c r="B893" s="378">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8">
        <v>25</v>
      </c>
      <c r="B894" s="378">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8">
        <v>26</v>
      </c>
      <c r="B895" s="37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8">
        <v>27</v>
      </c>
      <c r="B896" s="37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8">
        <v>28</v>
      </c>
      <c r="B897" s="37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8">
        <v>29</v>
      </c>
      <c r="B898" s="37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8">
        <v>30</v>
      </c>
      <c r="B899" s="37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60.75" customHeight="1" x14ac:dyDescent="0.15">
      <c r="A903" s="378">
        <v>1</v>
      </c>
      <c r="B903" s="378">
        <v>1</v>
      </c>
      <c r="C903" s="356" t="s">
        <v>650</v>
      </c>
      <c r="D903" s="342"/>
      <c r="E903" s="342"/>
      <c r="F903" s="342"/>
      <c r="G903" s="342"/>
      <c r="H903" s="342"/>
      <c r="I903" s="342"/>
      <c r="J903" s="372" t="s">
        <v>613</v>
      </c>
      <c r="K903" s="344"/>
      <c r="L903" s="344"/>
      <c r="M903" s="344"/>
      <c r="N903" s="344"/>
      <c r="O903" s="344"/>
      <c r="P903" s="357" t="s">
        <v>601</v>
      </c>
      <c r="Q903" s="345"/>
      <c r="R903" s="345"/>
      <c r="S903" s="345"/>
      <c r="T903" s="345"/>
      <c r="U903" s="345"/>
      <c r="V903" s="345"/>
      <c r="W903" s="345"/>
      <c r="X903" s="345"/>
      <c r="Y903" s="346">
        <v>1</v>
      </c>
      <c r="Z903" s="347"/>
      <c r="AA903" s="347"/>
      <c r="AB903" s="348"/>
      <c r="AC903" s="358" t="s">
        <v>524</v>
      </c>
      <c r="AD903" s="366"/>
      <c r="AE903" s="366"/>
      <c r="AF903" s="366"/>
      <c r="AG903" s="366"/>
      <c r="AH903" s="373" t="s">
        <v>614</v>
      </c>
      <c r="AI903" s="368"/>
      <c r="AJ903" s="368"/>
      <c r="AK903" s="368"/>
      <c r="AL903" s="374" t="s">
        <v>614</v>
      </c>
      <c r="AM903" s="353"/>
      <c r="AN903" s="353"/>
      <c r="AO903" s="354"/>
      <c r="AP903" s="375" t="s">
        <v>614</v>
      </c>
      <c r="AQ903" s="355"/>
      <c r="AR903" s="355"/>
      <c r="AS903" s="355"/>
      <c r="AT903" s="355"/>
      <c r="AU903" s="355"/>
      <c r="AV903" s="355"/>
      <c r="AW903" s="355"/>
      <c r="AX903" s="355"/>
    </row>
    <row r="904" spans="1:50" ht="46.5" customHeight="1" x14ac:dyDescent="0.15">
      <c r="A904" s="378">
        <v>2</v>
      </c>
      <c r="B904" s="378">
        <v>1</v>
      </c>
      <c r="C904" s="356" t="s">
        <v>651</v>
      </c>
      <c r="D904" s="342"/>
      <c r="E904" s="342"/>
      <c r="F904" s="342"/>
      <c r="G904" s="342"/>
      <c r="H904" s="342"/>
      <c r="I904" s="342"/>
      <c r="J904" s="372" t="s">
        <v>613</v>
      </c>
      <c r="K904" s="344"/>
      <c r="L904" s="344"/>
      <c r="M904" s="344"/>
      <c r="N904" s="344"/>
      <c r="O904" s="344"/>
      <c r="P904" s="357" t="s">
        <v>610</v>
      </c>
      <c r="Q904" s="345"/>
      <c r="R904" s="345"/>
      <c r="S904" s="345"/>
      <c r="T904" s="345"/>
      <c r="U904" s="345"/>
      <c r="V904" s="345"/>
      <c r="W904" s="345"/>
      <c r="X904" s="345"/>
      <c r="Y904" s="346">
        <v>0.6</v>
      </c>
      <c r="Z904" s="347"/>
      <c r="AA904" s="347"/>
      <c r="AB904" s="348"/>
      <c r="AC904" s="358" t="s">
        <v>524</v>
      </c>
      <c r="AD904" s="358"/>
      <c r="AE904" s="358"/>
      <c r="AF904" s="358"/>
      <c r="AG904" s="358"/>
      <c r="AH904" s="373" t="s">
        <v>614</v>
      </c>
      <c r="AI904" s="368"/>
      <c r="AJ904" s="368"/>
      <c r="AK904" s="368"/>
      <c r="AL904" s="374" t="s">
        <v>614</v>
      </c>
      <c r="AM904" s="353"/>
      <c r="AN904" s="353"/>
      <c r="AO904" s="354"/>
      <c r="AP904" s="375" t="s">
        <v>614</v>
      </c>
      <c r="AQ904" s="355"/>
      <c r="AR904" s="355"/>
      <c r="AS904" s="355"/>
      <c r="AT904" s="355"/>
      <c r="AU904" s="355"/>
      <c r="AV904" s="355"/>
      <c r="AW904" s="355"/>
      <c r="AX904" s="355"/>
    </row>
    <row r="905" spans="1:50" ht="46.5" customHeight="1" x14ac:dyDescent="0.15">
      <c r="A905" s="378">
        <v>3</v>
      </c>
      <c r="B905" s="378">
        <v>1</v>
      </c>
      <c r="C905" s="356" t="s">
        <v>652</v>
      </c>
      <c r="D905" s="342"/>
      <c r="E905" s="342"/>
      <c r="F905" s="342"/>
      <c r="G905" s="342"/>
      <c r="H905" s="342"/>
      <c r="I905" s="342"/>
      <c r="J905" s="372" t="s">
        <v>613</v>
      </c>
      <c r="K905" s="344"/>
      <c r="L905" s="344"/>
      <c r="M905" s="344"/>
      <c r="N905" s="344"/>
      <c r="O905" s="344"/>
      <c r="P905" s="357" t="s">
        <v>610</v>
      </c>
      <c r="Q905" s="345"/>
      <c r="R905" s="345"/>
      <c r="S905" s="345"/>
      <c r="T905" s="345"/>
      <c r="U905" s="345"/>
      <c r="V905" s="345"/>
      <c r="W905" s="345"/>
      <c r="X905" s="345"/>
      <c r="Y905" s="346">
        <v>0.5</v>
      </c>
      <c r="Z905" s="347"/>
      <c r="AA905" s="347"/>
      <c r="AB905" s="348"/>
      <c r="AC905" s="358" t="s">
        <v>524</v>
      </c>
      <c r="AD905" s="358"/>
      <c r="AE905" s="358"/>
      <c r="AF905" s="358"/>
      <c r="AG905" s="358"/>
      <c r="AH905" s="373" t="s">
        <v>614</v>
      </c>
      <c r="AI905" s="368"/>
      <c r="AJ905" s="368"/>
      <c r="AK905" s="368"/>
      <c r="AL905" s="374" t="s">
        <v>614</v>
      </c>
      <c r="AM905" s="353"/>
      <c r="AN905" s="353"/>
      <c r="AO905" s="354"/>
      <c r="AP905" s="375" t="s">
        <v>614</v>
      </c>
      <c r="AQ905" s="355"/>
      <c r="AR905" s="355"/>
      <c r="AS905" s="355"/>
      <c r="AT905" s="355"/>
      <c r="AU905" s="355"/>
      <c r="AV905" s="355"/>
      <c r="AW905" s="355"/>
      <c r="AX905" s="355"/>
    </row>
    <row r="906" spans="1:50" ht="46.5" customHeight="1" x14ac:dyDescent="0.15">
      <c r="A906" s="378">
        <v>4</v>
      </c>
      <c r="B906" s="378">
        <v>1</v>
      </c>
      <c r="C906" s="356" t="s">
        <v>653</v>
      </c>
      <c r="D906" s="342"/>
      <c r="E906" s="342"/>
      <c r="F906" s="342"/>
      <c r="G906" s="342"/>
      <c r="H906" s="342"/>
      <c r="I906" s="342"/>
      <c r="J906" s="372" t="s">
        <v>613</v>
      </c>
      <c r="K906" s="344"/>
      <c r="L906" s="344"/>
      <c r="M906" s="344"/>
      <c r="N906" s="344"/>
      <c r="O906" s="344"/>
      <c r="P906" s="357" t="s">
        <v>610</v>
      </c>
      <c r="Q906" s="345"/>
      <c r="R906" s="345"/>
      <c r="S906" s="345"/>
      <c r="T906" s="345"/>
      <c r="U906" s="345"/>
      <c r="V906" s="345"/>
      <c r="W906" s="345"/>
      <c r="X906" s="345"/>
      <c r="Y906" s="346">
        <v>0.5</v>
      </c>
      <c r="Z906" s="347"/>
      <c r="AA906" s="347"/>
      <c r="AB906" s="348"/>
      <c r="AC906" s="358" t="s">
        <v>524</v>
      </c>
      <c r="AD906" s="358"/>
      <c r="AE906" s="358"/>
      <c r="AF906" s="358"/>
      <c r="AG906" s="358"/>
      <c r="AH906" s="373" t="s">
        <v>614</v>
      </c>
      <c r="AI906" s="368"/>
      <c r="AJ906" s="368"/>
      <c r="AK906" s="368"/>
      <c r="AL906" s="374" t="s">
        <v>614</v>
      </c>
      <c r="AM906" s="353"/>
      <c r="AN906" s="353"/>
      <c r="AO906" s="354"/>
      <c r="AP906" s="375" t="s">
        <v>614</v>
      </c>
      <c r="AQ906" s="355"/>
      <c r="AR906" s="355"/>
      <c r="AS906" s="355"/>
      <c r="AT906" s="355"/>
      <c r="AU906" s="355"/>
      <c r="AV906" s="355"/>
      <c r="AW906" s="355"/>
      <c r="AX906" s="355"/>
    </row>
    <row r="907" spans="1:50" ht="46.5" customHeight="1" x14ac:dyDescent="0.15">
      <c r="A907" s="378">
        <v>5</v>
      </c>
      <c r="B907" s="378">
        <v>1</v>
      </c>
      <c r="C907" s="356" t="s">
        <v>654</v>
      </c>
      <c r="D907" s="342"/>
      <c r="E907" s="342"/>
      <c r="F907" s="342"/>
      <c r="G907" s="342"/>
      <c r="H907" s="342"/>
      <c r="I907" s="342"/>
      <c r="J907" s="372" t="s">
        <v>613</v>
      </c>
      <c r="K907" s="344"/>
      <c r="L907" s="344"/>
      <c r="M907" s="344"/>
      <c r="N907" s="344"/>
      <c r="O907" s="344"/>
      <c r="P907" s="357" t="s">
        <v>610</v>
      </c>
      <c r="Q907" s="345"/>
      <c r="R907" s="345"/>
      <c r="S907" s="345"/>
      <c r="T907" s="345"/>
      <c r="U907" s="345"/>
      <c r="V907" s="345"/>
      <c r="W907" s="345"/>
      <c r="X907" s="345"/>
      <c r="Y907" s="346">
        <v>0.27</v>
      </c>
      <c r="Z907" s="347"/>
      <c r="AA907" s="347"/>
      <c r="AB907" s="348"/>
      <c r="AC907" s="349" t="s">
        <v>524</v>
      </c>
      <c r="AD907" s="349"/>
      <c r="AE907" s="349"/>
      <c r="AF907" s="349"/>
      <c r="AG907" s="349"/>
      <c r="AH907" s="373" t="s">
        <v>614</v>
      </c>
      <c r="AI907" s="368"/>
      <c r="AJ907" s="368"/>
      <c r="AK907" s="368"/>
      <c r="AL907" s="374" t="s">
        <v>614</v>
      </c>
      <c r="AM907" s="353"/>
      <c r="AN907" s="353"/>
      <c r="AO907" s="354"/>
      <c r="AP907" s="375" t="s">
        <v>614</v>
      </c>
      <c r="AQ907" s="355"/>
      <c r="AR907" s="355"/>
      <c r="AS907" s="355"/>
      <c r="AT907" s="355"/>
      <c r="AU907" s="355"/>
      <c r="AV907" s="355"/>
      <c r="AW907" s="355"/>
      <c r="AX907" s="355"/>
    </row>
    <row r="908" spans="1:50" ht="46.5" customHeight="1" x14ac:dyDescent="0.15">
      <c r="A908" s="378">
        <v>6</v>
      </c>
      <c r="B908" s="378">
        <v>1</v>
      </c>
      <c r="C908" s="356" t="s">
        <v>655</v>
      </c>
      <c r="D908" s="342"/>
      <c r="E908" s="342"/>
      <c r="F908" s="342"/>
      <c r="G908" s="342"/>
      <c r="H908" s="342"/>
      <c r="I908" s="342"/>
      <c r="J908" s="372" t="s">
        <v>613</v>
      </c>
      <c r="K908" s="344"/>
      <c r="L908" s="344"/>
      <c r="M908" s="344"/>
      <c r="N908" s="344"/>
      <c r="O908" s="344"/>
      <c r="P908" s="357" t="s">
        <v>610</v>
      </c>
      <c r="Q908" s="345"/>
      <c r="R908" s="345"/>
      <c r="S908" s="345"/>
      <c r="T908" s="345"/>
      <c r="U908" s="345"/>
      <c r="V908" s="345"/>
      <c r="W908" s="345"/>
      <c r="X908" s="345"/>
      <c r="Y908" s="346">
        <v>0.3</v>
      </c>
      <c r="Z908" s="347"/>
      <c r="AA908" s="347"/>
      <c r="AB908" s="348"/>
      <c r="AC908" s="349" t="s">
        <v>524</v>
      </c>
      <c r="AD908" s="349"/>
      <c r="AE908" s="349"/>
      <c r="AF908" s="349"/>
      <c r="AG908" s="349"/>
      <c r="AH908" s="373" t="s">
        <v>614</v>
      </c>
      <c r="AI908" s="368"/>
      <c r="AJ908" s="368"/>
      <c r="AK908" s="368"/>
      <c r="AL908" s="374" t="s">
        <v>614</v>
      </c>
      <c r="AM908" s="353"/>
      <c r="AN908" s="353"/>
      <c r="AO908" s="354"/>
      <c r="AP908" s="375" t="s">
        <v>614</v>
      </c>
      <c r="AQ908" s="355"/>
      <c r="AR908" s="355"/>
      <c r="AS908" s="355"/>
      <c r="AT908" s="355"/>
      <c r="AU908" s="355"/>
      <c r="AV908" s="355"/>
      <c r="AW908" s="355"/>
      <c r="AX908" s="355"/>
    </row>
    <row r="909" spans="1:50" ht="46.5" customHeight="1" x14ac:dyDescent="0.15">
      <c r="A909" s="378">
        <v>7</v>
      </c>
      <c r="B909" s="378">
        <v>1</v>
      </c>
      <c r="C909" s="356" t="s">
        <v>656</v>
      </c>
      <c r="D909" s="342"/>
      <c r="E909" s="342"/>
      <c r="F909" s="342"/>
      <c r="G909" s="342"/>
      <c r="H909" s="342"/>
      <c r="I909" s="342"/>
      <c r="J909" s="372" t="s">
        <v>613</v>
      </c>
      <c r="K909" s="344"/>
      <c r="L909" s="344"/>
      <c r="M909" s="344"/>
      <c r="N909" s="344"/>
      <c r="O909" s="344"/>
      <c r="P909" s="357" t="s">
        <v>610</v>
      </c>
      <c r="Q909" s="345"/>
      <c r="R909" s="345"/>
      <c r="S909" s="345"/>
      <c r="T909" s="345"/>
      <c r="U909" s="345"/>
      <c r="V909" s="345"/>
      <c r="W909" s="345"/>
      <c r="X909" s="345"/>
      <c r="Y909" s="346">
        <v>0.2</v>
      </c>
      <c r="Z909" s="347"/>
      <c r="AA909" s="347"/>
      <c r="AB909" s="348"/>
      <c r="AC909" s="349" t="s">
        <v>524</v>
      </c>
      <c r="AD909" s="349"/>
      <c r="AE909" s="349"/>
      <c r="AF909" s="349"/>
      <c r="AG909" s="349"/>
      <c r="AH909" s="373" t="s">
        <v>614</v>
      </c>
      <c r="AI909" s="368"/>
      <c r="AJ909" s="368"/>
      <c r="AK909" s="368"/>
      <c r="AL909" s="374" t="s">
        <v>614</v>
      </c>
      <c r="AM909" s="353"/>
      <c r="AN909" s="353"/>
      <c r="AO909" s="354"/>
      <c r="AP909" s="375" t="s">
        <v>614</v>
      </c>
      <c r="AQ909" s="355"/>
      <c r="AR909" s="355"/>
      <c r="AS909" s="355"/>
      <c r="AT909" s="355"/>
      <c r="AU909" s="355"/>
      <c r="AV909" s="355"/>
      <c r="AW909" s="355"/>
      <c r="AX909" s="355"/>
    </row>
    <row r="910" spans="1:50" ht="46.5" customHeight="1" x14ac:dyDescent="0.15">
      <c r="A910" s="378">
        <v>8</v>
      </c>
      <c r="B910" s="378">
        <v>1</v>
      </c>
      <c r="C910" s="356" t="s">
        <v>661</v>
      </c>
      <c r="D910" s="342"/>
      <c r="E910" s="342"/>
      <c r="F910" s="342"/>
      <c r="G910" s="342"/>
      <c r="H910" s="342"/>
      <c r="I910" s="342"/>
      <c r="J910" s="372" t="s">
        <v>613</v>
      </c>
      <c r="K910" s="344"/>
      <c r="L910" s="344"/>
      <c r="M910" s="344"/>
      <c r="N910" s="344"/>
      <c r="O910" s="344"/>
      <c r="P910" s="357" t="s">
        <v>610</v>
      </c>
      <c r="Q910" s="345"/>
      <c r="R910" s="345"/>
      <c r="S910" s="345"/>
      <c r="T910" s="345"/>
      <c r="U910" s="345"/>
      <c r="V910" s="345"/>
      <c r="W910" s="345"/>
      <c r="X910" s="345"/>
      <c r="Y910" s="346">
        <v>0.2</v>
      </c>
      <c r="Z910" s="347"/>
      <c r="AA910" s="347"/>
      <c r="AB910" s="348"/>
      <c r="AC910" s="349" t="s">
        <v>524</v>
      </c>
      <c r="AD910" s="349"/>
      <c r="AE910" s="349"/>
      <c r="AF910" s="349"/>
      <c r="AG910" s="349"/>
      <c r="AH910" s="373" t="s">
        <v>614</v>
      </c>
      <c r="AI910" s="368"/>
      <c r="AJ910" s="368"/>
      <c r="AK910" s="368"/>
      <c r="AL910" s="374" t="s">
        <v>614</v>
      </c>
      <c r="AM910" s="353"/>
      <c r="AN910" s="353"/>
      <c r="AO910" s="354"/>
      <c r="AP910" s="375" t="s">
        <v>614</v>
      </c>
      <c r="AQ910" s="355"/>
      <c r="AR910" s="355"/>
      <c r="AS910" s="355"/>
      <c r="AT910" s="355"/>
      <c r="AU910" s="355"/>
      <c r="AV910" s="355"/>
      <c r="AW910" s="355"/>
      <c r="AX910" s="355"/>
    </row>
    <row r="911" spans="1:50" ht="46.5" customHeight="1" x14ac:dyDescent="0.15">
      <c r="A911" s="378">
        <v>9</v>
      </c>
      <c r="B911" s="378">
        <v>1</v>
      </c>
      <c r="C911" s="356" t="s">
        <v>657</v>
      </c>
      <c r="D911" s="342"/>
      <c r="E911" s="342"/>
      <c r="F911" s="342"/>
      <c r="G911" s="342"/>
      <c r="H911" s="342"/>
      <c r="I911" s="342"/>
      <c r="J911" s="372" t="s">
        <v>613</v>
      </c>
      <c r="K911" s="344"/>
      <c r="L911" s="344"/>
      <c r="M911" s="344"/>
      <c r="N911" s="344"/>
      <c r="O911" s="344"/>
      <c r="P911" s="357" t="s">
        <v>610</v>
      </c>
      <c r="Q911" s="345"/>
      <c r="R911" s="345"/>
      <c r="S911" s="345"/>
      <c r="T911" s="345"/>
      <c r="U911" s="345"/>
      <c r="V911" s="345"/>
      <c r="W911" s="345"/>
      <c r="X911" s="345"/>
      <c r="Y911" s="346">
        <v>0.09</v>
      </c>
      <c r="Z911" s="347"/>
      <c r="AA911" s="347"/>
      <c r="AB911" s="348"/>
      <c r="AC911" s="349" t="s">
        <v>524</v>
      </c>
      <c r="AD911" s="349"/>
      <c r="AE911" s="349"/>
      <c r="AF911" s="349"/>
      <c r="AG911" s="349"/>
      <c r="AH911" s="373" t="s">
        <v>614</v>
      </c>
      <c r="AI911" s="368"/>
      <c r="AJ911" s="368"/>
      <c r="AK911" s="368"/>
      <c r="AL911" s="374" t="s">
        <v>614</v>
      </c>
      <c r="AM911" s="353"/>
      <c r="AN911" s="353"/>
      <c r="AO911" s="354"/>
      <c r="AP911" s="375" t="s">
        <v>614</v>
      </c>
      <c r="AQ911" s="355"/>
      <c r="AR911" s="355"/>
      <c r="AS911" s="355"/>
      <c r="AT911" s="355"/>
      <c r="AU911" s="355"/>
      <c r="AV911" s="355"/>
      <c r="AW911" s="355"/>
      <c r="AX911" s="355"/>
    </row>
    <row r="912" spans="1:50" ht="46.5" customHeight="1" x14ac:dyDescent="0.15">
      <c r="A912" s="378">
        <v>10</v>
      </c>
      <c r="B912" s="378">
        <v>1</v>
      </c>
      <c r="C912" s="356" t="s">
        <v>658</v>
      </c>
      <c r="D912" s="342"/>
      <c r="E912" s="342"/>
      <c r="F912" s="342"/>
      <c r="G912" s="342"/>
      <c r="H912" s="342"/>
      <c r="I912" s="342"/>
      <c r="J912" s="372" t="s">
        <v>613</v>
      </c>
      <c r="K912" s="344"/>
      <c r="L912" s="344"/>
      <c r="M912" s="344"/>
      <c r="N912" s="344"/>
      <c r="O912" s="344"/>
      <c r="P912" s="357" t="s">
        <v>610</v>
      </c>
      <c r="Q912" s="345"/>
      <c r="R912" s="345"/>
      <c r="S912" s="345"/>
      <c r="T912" s="345"/>
      <c r="U912" s="345"/>
      <c r="V912" s="345"/>
      <c r="W912" s="345"/>
      <c r="X912" s="345"/>
      <c r="Y912" s="346">
        <v>0.09</v>
      </c>
      <c r="Z912" s="347"/>
      <c r="AA912" s="347"/>
      <c r="AB912" s="348"/>
      <c r="AC912" s="349" t="s">
        <v>524</v>
      </c>
      <c r="AD912" s="349"/>
      <c r="AE912" s="349"/>
      <c r="AF912" s="349"/>
      <c r="AG912" s="349"/>
      <c r="AH912" s="373" t="s">
        <v>614</v>
      </c>
      <c r="AI912" s="368"/>
      <c r="AJ912" s="368"/>
      <c r="AK912" s="368"/>
      <c r="AL912" s="374" t="s">
        <v>614</v>
      </c>
      <c r="AM912" s="353"/>
      <c r="AN912" s="353"/>
      <c r="AO912" s="354"/>
      <c r="AP912" s="375" t="s">
        <v>614</v>
      </c>
      <c r="AQ912" s="355"/>
      <c r="AR912" s="355"/>
      <c r="AS912" s="355"/>
      <c r="AT912" s="355"/>
      <c r="AU912" s="355"/>
      <c r="AV912" s="355"/>
      <c r="AW912" s="355"/>
      <c r="AX912" s="355"/>
    </row>
    <row r="913" spans="1:50" ht="30" hidden="1" customHeight="1" x14ac:dyDescent="0.15">
      <c r="A913" s="378">
        <v>11</v>
      </c>
      <c r="B913" s="37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8">
        <v>12</v>
      </c>
      <c r="B914" s="37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8">
        <v>13</v>
      </c>
      <c r="B915" s="37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8">
        <v>14</v>
      </c>
      <c r="B916" s="37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8">
        <v>15</v>
      </c>
      <c r="B917" s="37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8">
        <v>16</v>
      </c>
      <c r="B918" s="37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8">
        <v>17</v>
      </c>
      <c r="B919" s="37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8">
        <v>18</v>
      </c>
      <c r="B920" s="37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8">
        <v>19</v>
      </c>
      <c r="B921" s="37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8">
        <v>20</v>
      </c>
      <c r="B922" s="37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8">
        <v>21</v>
      </c>
      <c r="B923" s="37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8">
        <v>22</v>
      </c>
      <c r="B924" s="37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8">
        <v>23</v>
      </c>
      <c r="B925" s="378">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8">
        <v>24</v>
      </c>
      <c r="B926" s="378">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8">
        <v>25</v>
      </c>
      <c r="B927" s="378">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8">
        <v>26</v>
      </c>
      <c r="B928" s="37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8">
        <v>27</v>
      </c>
      <c r="B929" s="37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8">
        <v>28</v>
      </c>
      <c r="B930" s="37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8">
        <v>29</v>
      </c>
      <c r="B931" s="37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8">
        <v>30</v>
      </c>
      <c r="B932" s="37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8">
        <v>1</v>
      </c>
      <c r="B936" s="37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8">
        <v>2</v>
      </c>
      <c r="B937" s="37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8">
        <v>3</v>
      </c>
      <c r="B938" s="378">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8">
        <v>4</v>
      </c>
      <c r="B939" s="378">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8">
        <v>5</v>
      </c>
      <c r="B940" s="37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8">
        <v>6</v>
      </c>
      <c r="B941" s="37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8">
        <v>7</v>
      </c>
      <c r="B942" s="37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8">
        <v>8</v>
      </c>
      <c r="B943" s="37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8">
        <v>9</v>
      </c>
      <c r="B944" s="37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8">
        <v>10</v>
      </c>
      <c r="B945" s="37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8">
        <v>11</v>
      </c>
      <c r="B946" s="37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8">
        <v>12</v>
      </c>
      <c r="B947" s="37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8">
        <v>13</v>
      </c>
      <c r="B948" s="37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8">
        <v>14</v>
      </c>
      <c r="B949" s="37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8">
        <v>15</v>
      </c>
      <c r="B950" s="37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8">
        <v>16</v>
      </c>
      <c r="B951" s="37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8">
        <v>17</v>
      </c>
      <c r="B952" s="37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8">
        <v>18</v>
      </c>
      <c r="B953" s="37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8">
        <v>19</v>
      </c>
      <c r="B954" s="37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8">
        <v>20</v>
      </c>
      <c r="B955" s="37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8">
        <v>21</v>
      </c>
      <c r="B956" s="37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8">
        <v>22</v>
      </c>
      <c r="B957" s="37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8">
        <v>23</v>
      </c>
      <c r="B958" s="378">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8">
        <v>24</v>
      </c>
      <c r="B959" s="378">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8">
        <v>25</v>
      </c>
      <c r="B960" s="378">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8">
        <v>26</v>
      </c>
      <c r="B961" s="37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8">
        <v>27</v>
      </c>
      <c r="B962" s="37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8">
        <v>28</v>
      </c>
      <c r="B963" s="37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8">
        <v>29</v>
      </c>
      <c r="B964" s="37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8">
        <v>30</v>
      </c>
      <c r="B965" s="37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8">
        <v>1</v>
      </c>
      <c r="B969" s="37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8">
        <v>2</v>
      </c>
      <c r="B970" s="37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8">
        <v>3</v>
      </c>
      <c r="B971" s="378">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8">
        <v>4</v>
      </c>
      <c r="B972" s="378">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8">
        <v>5</v>
      </c>
      <c r="B973" s="37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8">
        <v>6</v>
      </c>
      <c r="B974" s="37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8">
        <v>7</v>
      </c>
      <c r="B975" s="37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8">
        <v>8</v>
      </c>
      <c r="B976" s="37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8">
        <v>9</v>
      </c>
      <c r="B977" s="37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8">
        <v>10</v>
      </c>
      <c r="B978" s="37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8">
        <v>11</v>
      </c>
      <c r="B979" s="37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8">
        <v>12</v>
      </c>
      <c r="B980" s="37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8">
        <v>13</v>
      </c>
      <c r="B981" s="37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8">
        <v>14</v>
      </c>
      <c r="B982" s="37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8">
        <v>15</v>
      </c>
      <c r="B983" s="37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8">
        <v>16</v>
      </c>
      <c r="B984" s="37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8">
        <v>17</v>
      </c>
      <c r="B985" s="37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8">
        <v>18</v>
      </c>
      <c r="B986" s="37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8">
        <v>19</v>
      </c>
      <c r="B987" s="37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8">
        <v>20</v>
      </c>
      <c r="B988" s="37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8">
        <v>21</v>
      </c>
      <c r="B989" s="37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8">
        <v>22</v>
      </c>
      <c r="B990" s="37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8">
        <v>23</v>
      </c>
      <c r="B991" s="378">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8">
        <v>24</v>
      </c>
      <c r="B992" s="378">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8">
        <v>25</v>
      </c>
      <c r="B993" s="378">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8">
        <v>26</v>
      </c>
      <c r="B994" s="37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8">
        <v>27</v>
      </c>
      <c r="B995" s="37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8">
        <v>28</v>
      </c>
      <c r="B996" s="37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8">
        <v>29</v>
      </c>
      <c r="B997" s="37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8">
        <v>30</v>
      </c>
      <c r="B998" s="37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8">
        <v>1</v>
      </c>
      <c r="B1002" s="37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8">
        <v>2</v>
      </c>
      <c r="B1003" s="37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8">
        <v>3</v>
      </c>
      <c r="B1004" s="378">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8">
        <v>4</v>
      </c>
      <c r="B1005" s="378">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8">
        <v>5</v>
      </c>
      <c r="B1006" s="37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8">
        <v>6</v>
      </c>
      <c r="B1007" s="37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8">
        <v>7</v>
      </c>
      <c r="B1008" s="37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8">
        <v>8</v>
      </c>
      <c r="B1009" s="37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8">
        <v>9</v>
      </c>
      <c r="B1010" s="37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8">
        <v>10</v>
      </c>
      <c r="B1011" s="37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8">
        <v>11</v>
      </c>
      <c r="B1012" s="37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8">
        <v>12</v>
      </c>
      <c r="B1013" s="37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8">
        <v>13</v>
      </c>
      <c r="B1014" s="37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8">
        <v>14</v>
      </c>
      <c r="B1015" s="37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8">
        <v>15</v>
      </c>
      <c r="B1016" s="37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8">
        <v>16</v>
      </c>
      <c r="B1017" s="37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8">
        <v>17</v>
      </c>
      <c r="B1018" s="37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8">
        <v>18</v>
      </c>
      <c r="B1019" s="37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8">
        <v>19</v>
      </c>
      <c r="B1020" s="37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8">
        <v>20</v>
      </c>
      <c r="B1021" s="37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8">
        <v>21</v>
      </c>
      <c r="B1022" s="37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8">
        <v>22</v>
      </c>
      <c r="B1023" s="37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8">
        <v>23</v>
      </c>
      <c r="B1024" s="378">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8">
        <v>24</v>
      </c>
      <c r="B1025" s="378">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8">
        <v>25</v>
      </c>
      <c r="B1026" s="378">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8">
        <v>26</v>
      </c>
      <c r="B1027" s="37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8">
        <v>27</v>
      </c>
      <c r="B1028" s="37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8">
        <v>28</v>
      </c>
      <c r="B1029" s="37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8">
        <v>29</v>
      </c>
      <c r="B1030" s="37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8">
        <v>30</v>
      </c>
      <c r="B1031" s="37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8">
        <v>1</v>
      </c>
      <c r="B1035" s="37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8">
        <v>2</v>
      </c>
      <c r="B1036" s="37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8">
        <v>3</v>
      </c>
      <c r="B1037" s="378">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8">
        <v>4</v>
      </c>
      <c r="B1038" s="378">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8">
        <v>5</v>
      </c>
      <c r="B1039" s="37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8">
        <v>6</v>
      </c>
      <c r="B1040" s="37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8">
        <v>7</v>
      </c>
      <c r="B1041" s="37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8">
        <v>8</v>
      </c>
      <c r="B1042" s="37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8">
        <v>9</v>
      </c>
      <c r="B1043" s="37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8">
        <v>10</v>
      </c>
      <c r="B1044" s="37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8">
        <v>11</v>
      </c>
      <c r="B1045" s="37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8">
        <v>12</v>
      </c>
      <c r="B1046" s="37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8">
        <v>13</v>
      </c>
      <c r="B1047" s="37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8">
        <v>14</v>
      </c>
      <c r="B1048" s="37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8">
        <v>15</v>
      </c>
      <c r="B1049" s="37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8">
        <v>16</v>
      </c>
      <c r="B1050" s="37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8">
        <v>17</v>
      </c>
      <c r="B1051" s="37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8">
        <v>18</v>
      </c>
      <c r="B1052" s="37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8">
        <v>19</v>
      </c>
      <c r="B1053" s="37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8">
        <v>20</v>
      </c>
      <c r="B1054" s="37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8">
        <v>21</v>
      </c>
      <c r="B1055" s="37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8">
        <v>22</v>
      </c>
      <c r="B1056" s="37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8">
        <v>23</v>
      </c>
      <c r="B1057" s="378">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8">
        <v>24</v>
      </c>
      <c r="B1058" s="378">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8">
        <v>25</v>
      </c>
      <c r="B1059" s="378">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8">
        <v>26</v>
      </c>
      <c r="B1060" s="37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8">
        <v>27</v>
      </c>
      <c r="B1061" s="37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8">
        <v>28</v>
      </c>
      <c r="B1062" s="37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8">
        <v>29</v>
      </c>
      <c r="B1063" s="37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8">
        <v>30</v>
      </c>
      <c r="B1064" s="37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8">
        <v>1</v>
      </c>
      <c r="B1068" s="37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8">
        <v>2</v>
      </c>
      <c r="B1069" s="37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8">
        <v>3</v>
      </c>
      <c r="B1070" s="378">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8">
        <v>4</v>
      </c>
      <c r="B1071" s="378">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8">
        <v>5</v>
      </c>
      <c r="B1072" s="37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8">
        <v>6</v>
      </c>
      <c r="B1073" s="37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8">
        <v>7</v>
      </c>
      <c r="B1074" s="37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8">
        <v>8</v>
      </c>
      <c r="B1075" s="37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8">
        <v>9</v>
      </c>
      <c r="B1076" s="37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8">
        <v>10</v>
      </c>
      <c r="B1077" s="37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8">
        <v>11</v>
      </c>
      <c r="B1078" s="37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8">
        <v>12</v>
      </c>
      <c r="B1079" s="37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8">
        <v>13</v>
      </c>
      <c r="B1080" s="37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8">
        <v>14</v>
      </c>
      <c r="B1081" s="37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8">
        <v>15</v>
      </c>
      <c r="B1082" s="37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8">
        <v>16</v>
      </c>
      <c r="B1083" s="37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8">
        <v>17</v>
      </c>
      <c r="B1084" s="37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8">
        <v>18</v>
      </c>
      <c r="B1085" s="37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8">
        <v>19</v>
      </c>
      <c r="B1086" s="37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8">
        <v>20</v>
      </c>
      <c r="B1087" s="37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8">
        <v>21</v>
      </c>
      <c r="B1088" s="37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8">
        <v>22</v>
      </c>
      <c r="B1089" s="37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8">
        <v>23</v>
      </c>
      <c r="B1090" s="378">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8">
        <v>24</v>
      </c>
      <c r="B1091" s="378">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8">
        <v>25</v>
      </c>
      <c r="B1092" s="378">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8">
        <v>26</v>
      </c>
      <c r="B1093" s="37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8">
        <v>27</v>
      </c>
      <c r="B1094" s="37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8">
        <v>28</v>
      </c>
      <c r="B1095" s="37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8">
        <v>29</v>
      </c>
      <c r="B1096" s="37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8">
        <v>30</v>
      </c>
      <c r="B1097" s="37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2" t="s">
        <v>27</v>
      </c>
      <c r="Q1101" s="362"/>
      <c r="R1101" s="362"/>
      <c r="S1101" s="362"/>
      <c r="T1101" s="362"/>
      <c r="U1101" s="362"/>
      <c r="V1101" s="362"/>
      <c r="W1101" s="362"/>
      <c r="X1101" s="362"/>
      <c r="Y1101" s="142" t="s">
        <v>434</v>
      </c>
      <c r="Z1101" s="382"/>
      <c r="AA1101" s="382"/>
      <c r="AB1101" s="382"/>
      <c r="AC1101" s="142" t="s">
        <v>377</v>
      </c>
      <c r="AD1101" s="142"/>
      <c r="AE1101" s="142"/>
      <c r="AF1101" s="142"/>
      <c r="AG1101" s="142"/>
      <c r="AH1101" s="362" t="s">
        <v>391</v>
      </c>
      <c r="AI1101" s="363"/>
      <c r="AJ1101" s="363"/>
      <c r="AK1101" s="363"/>
      <c r="AL1101" s="363" t="s">
        <v>21</v>
      </c>
      <c r="AM1101" s="363"/>
      <c r="AN1101" s="363"/>
      <c r="AO1101" s="383"/>
      <c r="AP1101" s="365" t="s">
        <v>467</v>
      </c>
      <c r="AQ1101" s="365"/>
      <c r="AR1101" s="365"/>
      <c r="AS1101" s="365"/>
      <c r="AT1101" s="365"/>
      <c r="AU1101" s="365"/>
      <c r="AV1101" s="365"/>
      <c r="AW1101" s="365"/>
      <c r="AX1101" s="365"/>
    </row>
    <row r="1102" spans="1:50" ht="30" hidden="1" customHeight="1" x14ac:dyDescent="0.15">
      <c r="A1102" s="378">
        <v>1</v>
      </c>
      <c r="B1102" s="378">
        <v>1</v>
      </c>
      <c r="C1102" s="376"/>
      <c r="D1102" s="376"/>
      <c r="E1102" s="377"/>
      <c r="F1102" s="377"/>
      <c r="G1102" s="377"/>
      <c r="H1102" s="377"/>
      <c r="I1102" s="377"/>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8">
        <v>2</v>
      </c>
      <c r="B1103" s="378">
        <v>1</v>
      </c>
      <c r="C1103" s="376"/>
      <c r="D1103" s="376"/>
      <c r="E1103" s="377"/>
      <c r="F1103" s="377"/>
      <c r="G1103" s="377"/>
      <c r="H1103" s="377"/>
      <c r="I1103" s="37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8">
        <v>3</v>
      </c>
      <c r="B1104" s="378">
        <v>1</v>
      </c>
      <c r="C1104" s="376"/>
      <c r="D1104" s="376"/>
      <c r="E1104" s="377"/>
      <c r="F1104" s="377"/>
      <c r="G1104" s="377"/>
      <c r="H1104" s="377"/>
      <c r="I1104" s="37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8">
        <v>4</v>
      </c>
      <c r="B1105" s="378">
        <v>1</v>
      </c>
      <c r="C1105" s="376"/>
      <c r="D1105" s="376"/>
      <c r="E1105" s="377"/>
      <c r="F1105" s="377"/>
      <c r="G1105" s="377"/>
      <c r="H1105" s="377"/>
      <c r="I1105" s="37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8">
        <v>5</v>
      </c>
      <c r="B1106" s="378">
        <v>1</v>
      </c>
      <c r="C1106" s="376"/>
      <c r="D1106" s="376"/>
      <c r="E1106" s="377"/>
      <c r="F1106" s="377"/>
      <c r="G1106" s="377"/>
      <c r="H1106" s="377"/>
      <c r="I1106" s="37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8">
        <v>6</v>
      </c>
      <c r="B1107" s="378">
        <v>1</v>
      </c>
      <c r="C1107" s="376"/>
      <c r="D1107" s="376"/>
      <c r="E1107" s="377"/>
      <c r="F1107" s="377"/>
      <c r="G1107" s="377"/>
      <c r="H1107" s="377"/>
      <c r="I1107" s="37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8">
        <v>7</v>
      </c>
      <c r="B1108" s="378">
        <v>1</v>
      </c>
      <c r="C1108" s="376"/>
      <c r="D1108" s="376"/>
      <c r="E1108" s="377"/>
      <c r="F1108" s="377"/>
      <c r="G1108" s="377"/>
      <c r="H1108" s="377"/>
      <c r="I1108" s="37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8">
        <v>8</v>
      </c>
      <c r="B1109" s="378">
        <v>1</v>
      </c>
      <c r="C1109" s="376"/>
      <c r="D1109" s="376"/>
      <c r="E1109" s="377"/>
      <c r="F1109" s="377"/>
      <c r="G1109" s="377"/>
      <c r="H1109" s="377"/>
      <c r="I1109" s="37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8">
        <v>9</v>
      </c>
      <c r="B1110" s="378">
        <v>1</v>
      </c>
      <c r="C1110" s="376"/>
      <c r="D1110" s="376"/>
      <c r="E1110" s="377"/>
      <c r="F1110" s="377"/>
      <c r="G1110" s="377"/>
      <c r="H1110" s="377"/>
      <c r="I1110" s="37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8">
        <v>10</v>
      </c>
      <c r="B1111" s="378">
        <v>1</v>
      </c>
      <c r="C1111" s="376"/>
      <c r="D1111" s="376"/>
      <c r="E1111" s="377"/>
      <c r="F1111" s="377"/>
      <c r="G1111" s="377"/>
      <c r="H1111" s="377"/>
      <c r="I1111" s="37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8">
        <v>11</v>
      </c>
      <c r="B1112" s="378">
        <v>1</v>
      </c>
      <c r="C1112" s="376"/>
      <c r="D1112" s="376"/>
      <c r="E1112" s="377"/>
      <c r="F1112" s="377"/>
      <c r="G1112" s="377"/>
      <c r="H1112" s="377"/>
      <c r="I1112" s="37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8">
        <v>12</v>
      </c>
      <c r="B1113" s="378">
        <v>1</v>
      </c>
      <c r="C1113" s="376"/>
      <c r="D1113" s="376"/>
      <c r="E1113" s="377"/>
      <c r="F1113" s="377"/>
      <c r="G1113" s="377"/>
      <c r="H1113" s="377"/>
      <c r="I1113" s="37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8">
        <v>13</v>
      </c>
      <c r="B1114" s="378">
        <v>1</v>
      </c>
      <c r="C1114" s="376"/>
      <c r="D1114" s="376"/>
      <c r="E1114" s="377"/>
      <c r="F1114" s="377"/>
      <c r="G1114" s="377"/>
      <c r="H1114" s="377"/>
      <c r="I1114" s="37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8">
        <v>14</v>
      </c>
      <c r="B1115" s="378">
        <v>1</v>
      </c>
      <c r="C1115" s="376"/>
      <c r="D1115" s="376"/>
      <c r="E1115" s="377"/>
      <c r="F1115" s="377"/>
      <c r="G1115" s="377"/>
      <c r="H1115" s="377"/>
      <c r="I1115" s="37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8">
        <v>15</v>
      </c>
      <c r="B1116" s="378">
        <v>1</v>
      </c>
      <c r="C1116" s="376"/>
      <c r="D1116" s="376"/>
      <c r="E1116" s="377"/>
      <c r="F1116" s="377"/>
      <c r="G1116" s="377"/>
      <c r="H1116" s="377"/>
      <c r="I1116" s="37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8">
        <v>16</v>
      </c>
      <c r="B1117" s="378">
        <v>1</v>
      </c>
      <c r="C1117" s="376"/>
      <c r="D1117" s="376"/>
      <c r="E1117" s="377"/>
      <c r="F1117" s="377"/>
      <c r="G1117" s="377"/>
      <c r="H1117" s="377"/>
      <c r="I1117" s="37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8">
        <v>17</v>
      </c>
      <c r="B1118" s="378">
        <v>1</v>
      </c>
      <c r="C1118" s="376"/>
      <c r="D1118" s="376"/>
      <c r="E1118" s="377"/>
      <c r="F1118" s="377"/>
      <c r="G1118" s="377"/>
      <c r="H1118" s="377"/>
      <c r="I1118" s="37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8">
        <v>18</v>
      </c>
      <c r="B1119" s="378">
        <v>1</v>
      </c>
      <c r="C1119" s="376"/>
      <c r="D1119" s="376"/>
      <c r="E1119" s="140"/>
      <c r="F1119" s="377"/>
      <c r="G1119" s="377"/>
      <c r="H1119" s="377"/>
      <c r="I1119" s="37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8">
        <v>19</v>
      </c>
      <c r="B1120" s="378">
        <v>1</v>
      </c>
      <c r="C1120" s="376"/>
      <c r="D1120" s="376"/>
      <c r="E1120" s="377"/>
      <c r="F1120" s="377"/>
      <c r="G1120" s="377"/>
      <c r="H1120" s="377"/>
      <c r="I1120" s="37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8">
        <v>20</v>
      </c>
      <c r="B1121" s="378">
        <v>1</v>
      </c>
      <c r="C1121" s="376"/>
      <c r="D1121" s="376"/>
      <c r="E1121" s="377"/>
      <c r="F1121" s="377"/>
      <c r="G1121" s="377"/>
      <c r="H1121" s="377"/>
      <c r="I1121" s="37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8">
        <v>21</v>
      </c>
      <c r="B1122" s="378">
        <v>1</v>
      </c>
      <c r="C1122" s="376"/>
      <c r="D1122" s="376"/>
      <c r="E1122" s="377"/>
      <c r="F1122" s="377"/>
      <c r="G1122" s="377"/>
      <c r="H1122" s="377"/>
      <c r="I1122" s="37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8">
        <v>22</v>
      </c>
      <c r="B1123" s="378">
        <v>1</v>
      </c>
      <c r="C1123" s="376"/>
      <c r="D1123" s="376"/>
      <c r="E1123" s="377"/>
      <c r="F1123" s="377"/>
      <c r="G1123" s="377"/>
      <c r="H1123" s="377"/>
      <c r="I1123" s="37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8">
        <v>23</v>
      </c>
      <c r="B1124" s="378">
        <v>1</v>
      </c>
      <c r="C1124" s="376"/>
      <c r="D1124" s="376"/>
      <c r="E1124" s="377"/>
      <c r="F1124" s="377"/>
      <c r="G1124" s="377"/>
      <c r="H1124" s="377"/>
      <c r="I1124" s="37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8">
        <v>24</v>
      </c>
      <c r="B1125" s="378">
        <v>1</v>
      </c>
      <c r="C1125" s="376"/>
      <c r="D1125" s="376"/>
      <c r="E1125" s="377"/>
      <c r="F1125" s="377"/>
      <c r="G1125" s="377"/>
      <c r="H1125" s="377"/>
      <c r="I1125" s="37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8">
        <v>25</v>
      </c>
      <c r="B1126" s="378">
        <v>1</v>
      </c>
      <c r="C1126" s="376"/>
      <c r="D1126" s="376"/>
      <c r="E1126" s="377"/>
      <c r="F1126" s="377"/>
      <c r="G1126" s="377"/>
      <c r="H1126" s="377"/>
      <c r="I1126" s="37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8">
        <v>26</v>
      </c>
      <c r="B1127" s="378">
        <v>1</v>
      </c>
      <c r="C1127" s="376"/>
      <c r="D1127" s="376"/>
      <c r="E1127" s="377"/>
      <c r="F1127" s="377"/>
      <c r="G1127" s="377"/>
      <c r="H1127" s="377"/>
      <c r="I1127" s="37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8">
        <v>27</v>
      </c>
      <c r="B1128" s="378">
        <v>1</v>
      </c>
      <c r="C1128" s="376"/>
      <c r="D1128" s="376"/>
      <c r="E1128" s="377"/>
      <c r="F1128" s="377"/>
      <c r="G1128" s="377"/>
      <c r="H1128" s="377"/>
      <c r="I1128" s="37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8">
        <v>28</v>
      </c>
      <c r="B1129" s="378">
        <v>1</v>
      </c>
      <c r="C1129" s="376"/>
      <c r="D1129" s="376"/>
      <c r="E1129" s="377"/>
      <c r="F1129" s="377"/>
      <c r="G1129" s="377"/>
      <c r="H1129" s="377"/>
      <c r="I1129" s="37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8">
        <v>29</v>
      </c>
      <c r="B1130" s="378">
        <v>1</v>
      </c>
      <c r="C1130" s="376"/>
      <c r="D1130" s="376"/>
      <c r="E1130" s="377"/>
      <c r="F1130" s="377"/>
      <c r="G1130" s="377"/>
      <c r="H1130" s="377"/>
      <c r="I1130" s="37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8">
        <v>30</v>
      </c>
      <c r="B1131" s="378">
        <v>1</v>
      </c>
      <c r="C1131" s="376"/>
      <c r="D1131" s="376"/>
      <c r="E1131" s="377"/>
      <c r="F1131" s="377"/>
      <c r="G1131" s="377"/>
      <c r="H1131" s="377"/>
      <c r="I1131" s="37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7">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R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134:AE135 AI134:AI135 AM134:AM135 AQ134:AQ135 AU134:AU135">
    <cfRule type="expression" dxfId="2533" priority="13077">
      <formula>IF(RIGHT(TEXT(AE134,"0.#"),1)=".",FALSE,TRUE)</formula>
    </cfRule>
    <cfRule type="expression" dxfId="2532" priority="13078">
      <formula>IF(RIGHT(TEXT(AE134,"0.#"),1)=".",TRUE,FALSE)</formula>
    </cfRule>
  </conditionalFormatting>
  <conditionalFormatting sqref="AE433">
    <cfRule type="expression" dxfId="2531" priority="13047">
      <formula>IF(RIGHT(TEXT(AE433,"0.#"),1)=".",FALSE,TRUE)</formula>
    </cfRule>
    <cfRule type="expression" dxfId="2530" priority="13048">
      <formula>IF(RIGHT(TEXT(AE433,"0.#"),1)=".",TRUE,FALSE)</formula>
    </cfRule>
  </conditionalFormatting>
  <conditionalFormatting sqref="AM435">
    <cfRule type="expression" dxfId="2529" priority="13031">
      <formula>IF(RIGHT(TEXT(AM435,"0.#"),1)=".",FALSE,TRUE)</formula>
    </cfRule>
    <cfRule type="expression" dxfId="2528" priority="13032">
      <formula>IF(RIGHT(TEXT(AM435,"0.#"),1)=".",TRUE,FALSE)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E435">
    <cfRule type="expression" dxfId="2525" priority="13043">
      <formula>IF(RIGHT(TEXT(AE435,"0.#"),1)=".",FALSE,TRUE)</formula>
    </cfRule>
    <cfRule type="expression" dxfId="2524" priority="13044">
      <formula>IF(RIGHT(TEXT(AE435,"0.#"),1)=".",TRUE,FALSE)</formula>
    </cfRule>
  </conditionalFormatting>
  <conditionalFormatting sqref="AM433">
    <cfRule type="expression" dxfId="2523" priority="13035">
      <formula>IF(RIGHT(TEXT(AM433,"0.#"),1)=".",FALSE,TRUE)</formula>
    </cfRule>
    <cfRule type="expression" dxfId="2522" priority="13036">
      <formula>IF(RIGHT(TEXT(AM433,"0.#"),1)=".",TRUE,FALSE)</formula>
    </cfRule>
  </conditionalFormatting>
  <conditionalFormatting sqref="AM434">
    <cfRule type="expression" dxfId="2521" priority="13033">
      <formula>IF(RIGHT(TEXT(AM434,"0.#"),1)=".",FALSE,TRUE)</formula>
    </cfRule>
    <cfRule type="expression" dxfId="2520" priority="13034">
      <formula>IF(RIGHT(TEXT(AM434,"0.#"),1)=".",TRUE,FALSE)</formula>
    </cfRule>
  </conditionalFormatting>
  <conditionalFormatting sqref="AU433">
    <cfRule type="expression" dxfId="2519" priority="13023">
      <formula>IF(RIGHT(TEXT(AU433,"0.#"),1)=".",FALSE,TRUE)</formula>
    </cfRule>
    <cfRule type="expression" dxfId="2518" priority="13024">
      <formula>IF(RIGHT(TEXT(AU433,"0.#"),1)=".",TRUE,FALSE)</formula>
    </cfRule>
  </conditionalFormatting>
  <conditionalFormatting sqref="AU434">
    <cfRule type="expression" dxfId="2517" priority="13021">
      <formula>IF(RIGHT(TEXT(AU434,"0.#"),1)=".",FALSE,TRUE)</formula>
    </cfRule>
    <cfRule type="expression" dxfId="2516" priority="13022">
      <formula>IF(RIGHT(TEXT(AU434,"0.#"),1)=".",TRUE,FALSE)</formula>
    </cfRule>
  </conditionalFormatting>
  <conditionalFormatting sqref="AU435">
    <cfRule type="expression" dxfId="2515" priority="13019">
      <formula>IF(RIGHT(TEXT(AU435,"0.#"),1)=".",FALSE,TRUE)</formula>
    </cfRule>
    <cfRule type="expression" dxfId="2514" priority="13020">
      <formula>IF(RIGHT(TEXT(AU435,"0.#"),1)=".",TRUE,FALSE)</formula>
    </cfRule>
  </conditionalFormatting>
  <conditionalFormatting sqref="AI435">
    <cfRule type="expression" dxfId="2513" priority="12953">
      <formula>IF(RIGHT(TEXT(AI435,"0.#"),1)=".",FALSE,TRUE)</formula>
    </cfRule>
    <cfRule type="expression" dxfId="2512" priority="12954">
      <formula>IF(RIGHT(TEXT(AI435,"0.#"),1)=".",TRUE,FALSE)</formula>
    </cfRule>
  </conditionalFormatting>
  <conditionalFormatting sqref="AI433">
    <cfRule type="expression" dxfId="2511" priority="12957">
      <formula>IF(RIGHT(TEXT(AI433,"0.#"),1)=".",FALSE,TRUE)</formula>
    </cfRule>
    <cfRule type="expression" dxfId="2510" priority="12958">
      <formula>IF(RIGHT(TEXT(AI433,"0.#"),1)=".",TRUE,FALSE)</formula>
    </cfRule>
  </conditionalFormatting>
  <conditionalFormatting sqref="AI434">
    <cfRule type="expression" dxfId="2509" priority="12955">
      <formula>IF(RIGHT(TEXT(AI434,"0.#"),1)=".",FALSE,TRUE)</formula>
    </cfRule>
    <cfRule type="expression" dxfId="2508" priority="12956">
      <formula>IF(RIGHT(TEXT(AI434,"0.#"),1)=".",TRUE,FALSE)</formula>
    </cfRule>
  </conditionalFormatting>
  <conditionalFormatting sqref="AQ434">
    <cfRule type="expression" dxfId="2507" priority="12939">
      <formula>IF(RIGHT(TEXT(AQ434,"0.#"),1)=".",FALSE,TRUE)</formula>
    </cfRule>
    <cfRule type="expression" dxfId="2506" priority="12940">
      <formula>IF(RIGHT(TEXT(AQ434,"0.#"),1)=".",TRUE,FALSE)</formula>
    </cfRule>
  </conditionalFormatting>
  <conditionalFormatting sqref="AQ435">
    <cfRule type="expression" dxfId="2505" priority="12925">
      <formula>IF(RIGHT(TEXT(AQ435,"0.#"),1)=".",FALSE,TRUE)</formula>
    </cfRule>
    <cfRule type="expression" dxfId="2504" priority="12926">
      <formula>IF(RIGHT(TEXT(AQ435,"0.#"),1)=".",TRUE,FALSE)</formula>
    </cfRule>
  </conditionalFormatting>
  <conditionalFormatting sqref="AQ433">
    <cfRule type="expression" dxfId="2503" priority="12923">
      <formula>IF(RIGHT(TEXT(AQ433,"0.#"),1)=".",FALSE,TRUE)</formula>
    </cfRule>
    <cfRule type="expression" dxfId="2502" priority="12924">
      <formula>IF(RIGHT(TEXT(AQ433,"0.#"),1)=".",TRUE,FALSE)</formula>
    </cfRule>
  </conditionalFormatting>
  <conditionalFormatting sqref="AL847:AO866">
    <cfRule type="expression" dxfId="2501" priority="6647">
      <formula>IF(AND(AL847&gt;=0, RIGHT(TEXT(AL847,"0.#"),1)&lt;&gt;"."),TRUE,FALSE)</formula>
    </cfRule>
    <cfRule type="expression" dxfId="2500" priority="6648">
      <formula>IF(AND(AL847&gt;=0, RIGHT(TEXT(AL847,"0.#"),1)="."),TRUE,FALSE)</formula>
    </cfRule>
    <cfRule type="expression" dxfId="2499" priority="6649">
      <formula>IF(AND(AL847&lt;0, RIGHT(TEXT(AL847,"0.#"),1)&lt;&gt;"."),TRUE,FALSE)</formula>
    </cfRule>
    <cfRule type="expression" dxfId="2498" priority="6650">
      <formula>IF(AND(AL847&lt;0, RIGHT(TEXT(AL847,"0.#"),1)="."),TRUE,FALSE)</formula>
    </cfRule>
  </conditionalFormatting>
  <conditionalFormatting sqref="AQ53:AQ55">
    <cfRule type="expression" dxfId="2497" priority="4669">
      <formula>IF(RIGHT(TEXT(AQ53,"0.#"),1)=".",FALSE,TRUE)</formula>
    </cfRule>
    <cfRule type="expression" dxfId="2496" priority="4670">
      <formula>IF(RIGHT(TEXT(AQ53,"0.#"),1)=".",TRUE,FALSE)</formula>
    </cfRule>
  </conditionalFormatting>
  <conditionalFormatting sqref="AU53:AU55">
    <cfRule type="expression" dxfId="2495" priority="4667">
      <formula>IF(RIGHT(TEXT(AU53,"0.#"),1)=".",FALSE,TRUE)</formula>
    </cfRule>
    <cfRule type="expression" dxfId="2494" priority="4668">
      <formula>IF(RIGHT(TEXT(AU53,"0.#"),1)=".",TRUE,FALSE)</formula>
    </cfRule>
  </conditionalFormatting>
  <conditionalFormatting sqref="AQ60:AQ62">
    <cfRule type="expression" dxfId="2493" priority="4665">
      <formula>IF(RIGHT(TEXT(AQ60,"0.#"),1)=".",FALSE,TRUE)</formula>
    </cfRule>
    <cfRule type="expression" dxfId="2492" priority="4666">
      <formula>IF(RIGHT(TEXT(AQ60,"0.#"),1)=".",TRUE,FALSE)</formula>
    </cfRule>
  </conditionalFormatting>
  <conditionalFormatting sqref="AU60:AU62">
    <cfRule type="expression" dxfId="2491" priority="4663">
      <formula>IF(RIGHT(TEXT(AU60,"0.#"),1)=".",FALSE,TRUE)</formula>
    </cfRule>
    <cfRule type="expression" dxfId="2490" priority="4664">
      <formula>IF(RIGHT(TEXT(AU60,"0.#"),1)=".",TRUE,FALSE)</formula>
    </cfRule>
  </conditionalFormatting>
  <conditionalFormatting sqref="AQ75:AQ77">
    <cfRule type="expression" dxfId="2489" priority="4661">
      <formula>IF(RIGHT(TEXT(AQ75,"0.#"),1)=".",FALSE,TRUE)</formula>
    </cfRule>
    <cfRule type="expression" dxfId="2488" priority="4662">
      <formula>IF(RIGHT(TEXT(AQ75,"0.#"),1)=".",TRUE,FALSE)</formula>
    </cfRule>
  </conditionalFormatting>
  <conditionalFormatting sqref="AU75:AU77">
    <cfRule type="expression" dxfId="2487" priority="4659">
      <formula>IF(RIGHT(TEXT(AU75,"0.#"),1)=".",FALSE,TRUE)</formula>
    </cfRule>
    <cfRule type="expression" dxfId="2486" priority="4660">
      <formula>IF(RIGHT(TEXT(AU75,"0.#"),1)=".",TRUE,FALSE)</formula>
    </cfRule>
  </conditionalFormatting>
  <conditionalFormatting sqref="AQ87:AQ89">
    <cfRule type="expression" dxfId="2485" priority="4657">
      <formula>IF(RIGHT(TEXT(AQ87,"0.#"),1)=".",FALSE,TRUE)</formula>
    </cfRule>
    <cfRule type="expression" dxfId="2484" priority="4658">
      <formula>IF(RIGHT(TEXT(AQ87,"0.#"),1)=".",TRUE,FALSE)</formula>
    </cfRule>
  </conditionalFormatting>
  <conditionalFormatting sqref="AU87:AU89">
    <cfRule type="expression" dxfId="2483" priority="4655">
      <formula>IF(RIGHT(TEXT(AU87,"0.#"),1)=".",FALSE,TRUE)</formula>
    </cfRule>
    <cfRule type="expression" dxfId="2482" priority="4656">
      <formula>IF(RIGHT(TEXT(AU87,"0.#"),1)=".",TRUE,FALSE)</formula>
    </cfRule>
  </conditionalFormatting>
  <conditionalFormatting sqref="AQ92:AQ94">
    <cfRule type="expression" dxfId="2481" priority="4653">
      <formula>IF(RIGHT(TEXT(AQ92,"0.#"),1)=".",FALSE,TRUE)</formula>
    </cfRule>
    <cfRule type="expression" dxfId="2480" priority="4654">
      <formula>IF(RIGHT(TEXT(AQ92,"0.#"),1)=".",TRUE,FALSE)</formula>
    </cfRule>
  </conditionalFormatting>
  <conditionalFormatting sqref="AU92:AU94">
    <cfRule type="expression" dxfId="2479" priority="4651">
      <formula>IF(RIGHT(TEXT(AU92,"0.#"),1)=".",FALSE,TRUE)</formula>
    </cfRule>
    <cfRule type="expression" dxfId="2478" priority="4652">
      <formula>IF(RIGHT(TEXT(AU92,"0.#"),1)=".",TRUE,FALSE)</formula>
    </cfRule>
  </conditionalFormatting>
  <conditionalFormatting sqref="AQ97:AQ99">
    <cfRule type="expression" dxfId="2477" priority="4649">
      <formula>IF(RIGHT(TEXT(AQ97,"0.#"),1)=".",FALSE,TRUE)</formula>
    </cfRule>
    <cfRule type="expression" dxfId="2476" priority="4650">
      <formula>IF(RIGHT(TEXT(AQ97,"0.#"),1)=".",TRUE,FALSE)</formula>
    </cfRule>
  </conditionalFormatting>
  <conditionalFormatting sqref="AU97:AU99">
    <cfRule type="expression" dxfId="2475" priority="4647">
      <formula>IF(RIGHT(TEXT(AU97,"0.#"),1)=".",FALSE,TRUE)</formula>
    </cfRule>
    <cfRule type="expression" dxfId="2474" priority="4648">
      <formula>IF(RIGHT(TEXT(AU97,"0.#"),1)=".",TRUE,FALSE)</formula>
    </cfRule>
  </conditionalFormatting>
  <conditionalFormatting sqref="AE458">
    <cfRule type="expression" dxfId="2473" priority="4341">
      <formula>IF(RIGHT(TEXT(AE458,"0.#"),1)=".",FALSE,TRUE)</formula>
    </cfRule>
    <cfRule type="expression" dxfId="2472" priority="4342">
      <formula>IF(RIGHT(TEXT(AE458,"0.#"),1)=".",TRUE,FALSE)</formula>
    </cfRule>
  </conditionalFormatting>
  <conditionalFormatting sqref="AM460">
    <cfRule type="expression" dxfId="2471" priority="4331">
      <formula>IF(RIGHT(TEXT(AM460,"0.#"),1)=".",FALSE,TRUE)</formula>
    </cfRule>
    <cfRule type="expression" dxfId="2470" priority="4332">
      <formula>IF(RIGHT(TEXT(AM460,"0.#"),1)=".",TRUE,FALSE)</formula>
    </cfRule>
  </conditionalFormatting>
  <conditionalFormatting sqref="AE459">
    <cfRule type="expression" dxfId="2469" priority="4339">
      <formula>IF(RIGHT(TEXT(AE459,"0.#"),1)=".",FALSE,TRUE)</formula>
    </cfRule>
    <cfRule type="expression" dxfId="2468" priority="4340">
      <formula>IF(RIGHT(TEXT(AE459,"0.#"),1)=".",TRUE,FALSE)</formula>
    </cfRule>
  </conditionalFormatting>
  <conditionalFormatting sqref="AE460">
    <cfRule type="expression" dxfId="2467" priority="4337">
      <formula>IF(RIGHT(TEXT(AE460,"0.#"),1)=".",FALSE,TRUE)</formula>
    </cfRule>
    <cfRule type="expression" dxfId="2466" priority="4338">
      <formula>IF(RIGHT(TEXT(AE460,"0.#"),1)=".",TRUE,FALSE)</formula>
    </cfRule>
  </conditionalFormatting>
  <conditionalFormatting sqref="AM458">
    <cfRule type="expression" dxfId="2465" priority="4335">
      <formula>IF(RIGHT(TEXT(AM458,"0.#"),1)=".",FALSE,TRUE)</formula>
    </cfRule>
    <cfRule type="expression" dxfId="2464" priority="4336">
      <formula>IF(RIGHT(TEXT(AM458,"0.#"),1)=".",TRUE,FALSE)</formula>
    </cfRule>
  </conditionalFormatting>
  <conditionalFormatting sqref="AM459">
    <cfRule type="expression" dxfId="2463" priority="4333">
      <formula>IF(RIGHT(TEXT(AM459,"0.#"),1)=".",FALSE,TRUE)</formula>
    </cfRule>
    <cfRule type="expression" dxfId="2462" priority="4334">
      <formula>IF(RIGHT(TEXT(AM459,"0.#"),1)=".",TRUE,FALSE)</formula>
    </cfRule>
  </conditionalFormatting>
  <conditionalFormatting sqref="AU458">
    <cfRule type="expression" dxfId="2461" priority="4329">
      <formula>IF(RIGHT(TEXT(AU458,"0.#"),1)=".",FALSE,TRUE)</formula>
    </cfRule>
    <cfRule type="expression" dxfId="2460" priority="4330">
      <formula>IF(RIGHT(TEXT(AU458,"0.#"),1)=".",TRUE,FALSE)</formula>
    </cfRule>
  </conditionalFormatting>
  <conditionalFormatting sqref="AU459">
    <cfRule type="expression" dxfId="2459" priority="4327">
      <formula>IF(RIGHT(TEXT(AU459,"0.#"),1)=".",FALSE,TRUE)</formula>
    </cfRule>
    <cfRule type="expression" dxfId="2458" priority="4328">
      <formula>IF(RIGHT(TEXT(AU459,"0.#"),1)=".",TRUE,FALSE)</formula>
    </cfRule>
  </conditionalFormatting>
  <conditionalFormatting sqref="AU460">
    <cfRule type="expression" dxfId="2457" priority="4325">
      <formula>IF(RIGHT(TEXT(AU460,"0.#"),1)=".",FALSE,TRUE)</formula>
    </cfRule>
    <cfRule type="expression" dxfId="2456" priority="4326">
      <formula>IF(RIGHT(TEXT(AU460,"0.#"),1)=".",TRUE,FALSE)</formula>
    </cfRule>
  </conditionalFormatting>
  <conditionalFormatting sqref="AI460">
    <cfRule type="expression" dxfId="2455" priority="4319">
      <formula>IF(RIGHT(TEXT(AI460,"0.#"),1)=".",FALSE,TRUE)</formula>
    </cfRule>
    <cfRule type="expression" dxfId="2454" priority="4320">
      <formula>IF(RIGHT(TEXT(AI460,"0.#"),1)=".",TRUE,FALSE)</formula>
    </cfRule>
  </conditionalFormatting>
  <conditionalFormatting sqref="AI458">
    <cfRule type="expression" dxfId="2453" priority="4323">
      <formula>IF(RIGHT(TEXT(AI458,"0.#"),1)=".",FALSE,TRUE)</formula>
    </cfRule>
    <cfRule type="expression" dxfId="2452" priority="4324">
      <formula>IF(RIGHT(TEXT(AI458,"0.#"),1)=".",TRUE,FALSE)</formula>
    </cfRule>
  </conditionalFormatting>
  <conditionalFormatting sqref="AI459">
    <cfRule type="expression" dxfId="2451" priority="4321">
      <formula>IF(RIGHT(TEXT(AI459,"0.#"),1)=".",FALSE,TRUE)</formula>
    </cfRule>
    <cfRule type="expression" dxfId="2450" priority="4322">
      <formula>IF(RIGHT(TEXT(AI459,"0.#"),1)=".",TRUE,FALSE)</formula>
    </cfRule>
  </conditionalFormatting>
  <conditionalFormatting sqref="AQ459">
    <cfRule type="expression" dxfId="2449" priority="4317">
      <formula>IF(RIGHT(TEXT(AQ459,"0.#"),1)=".",FALSE,TRUE)</formula>
    </cfRule>
    <cfRule type="expression" dxfId="2448" priority="4318">
      <formula>IF(RIGHT(TEXT(AQ459,"0.#"),1)=".",TRUE,FALSE)</formula>
    </cfRule>
  </conditionalFormatting>
  <conditionalFormatting sqref="AQ460">
    <cfRule type="expression" dxfId="2447" priority="4315">
      <formula>IF(RIGHT(TEXT(AQ460,"0.#"),1)=".",FALSE,TRUE)</formula>
    </cfRule>
    <cfRule type="expression" dxfId="2446" priority="4316">
      <formula>IF(RIGHT(TEXT(AQ460,"0.#"),1)=".",TRUE,FALSE)</formula>
    </cfRule>
  </conditionalFormatting>
  <conditionalFormatting sqref="AQ458">
    <cfRule type="expression" dxfId="2445" priority="4313">
      <formula>IF(RIGHT(TEXT(AQ458,"0.#"),1)=".",FALSE,TRUE)</formula>
    </cfRule>
    <cfRule type="expression" dxfId="2444" priority="4314">
      <formula>IF(RIGHT(TEXT(AQ458,"0.#"),1)=".",TRUE,FALSE)</formula>
    </cfRule>
  </conditionalFormatting>
  <conditionalFormatting sqref="AE120 AM120">
    <cfRule type="expression" dxfId="2443" priority="2991">
      <formula>IF(RIGHT(TEXT(AE120,"0.#"),1)=".",FALSE,TRUE)</formula>
    </cfRule>
    <cfRule type="expression" dxfId="2442" priority="2992">
      <formula>IF(RIGHT(TEXT(AE120,"0.#"),1)=".",TRUE,FALSE)</formula>
    </cfRule>
  </conditionalFormatting>
  <conditionalFormatting sqref="AI126">
    <cfRule type="expression" dxfId="2441" priority="2981">
      <formula>IF(RIGHT(TEXT(AI126,"0.#"),1)=".",FALSE,TRUE)</formula>
    </cfRule>
    <cfRule type="expression" dxfId="2440" priority="2982">
      <formula>IF(RIGHT(TEXT(AI126,"0.#"),1)=".",TRUE,FALSE)</formula>
    </cfRule>
  </conditionalFormatting>
  <conditionalFormatting sqref="AI120">
    <cfRule type="expression" dxfId="2439" priority="2989">
      <formula>IF(RIGHT(TEXT(AI120,"0.#"),1)=".",FALSE,TRUE)</formula>
    </cfRule>
    <cfRule type="expression" dxfId="2438" priority="2990">
      <formula>IF(RIGHT(TEXT(AI120,"0.#"),1)=".",TRUE,FALSE)</formula>
    </cfRule>
  </conditionalFormatting>
  <conditionalFormatting sqref="AE123 AM123">
    <cfRule type="expression" dxfId="2437" priority="2987">
      <formula>IF(RIGHT(TEXT(AE123,"0.#"),1)=".",FALSE,TRUE)</formula>
    </cfRule>
    <cfRule type="expression" dxfId="2436" priority="2988">
      <formula>IF(RIGHT(TEXT(AE123,"0.#"),1)=".",TRUE,FALSE)</formula>
    </cfRule>
  </conditionalFormatting>
  <conditionalFormatting sqref="AI123">
    <cfRule type="expression" dxfId="2435" priority="2985">
      <formula>IF(RIGHT(TEXT(AI123,"0.#"),1)=".",FALSE,TRUE)</formula>
    </cfRule>
    <cfRule type="expression" dxfId="2434" priority="2986">
      <formula>IF(RIGHT(TEXT(AI123,"0.#"),1)=".",TRUE,FALSE)</formula>
    </cfRule>
  </conditionalFormatting>
  <conditionalFormatting sqref="AE126 AM126">
    <cfRule type="expression" dxfId="2433" priority="2983">
      <formula>IF(RIGHT(TEXT(AE126,"0.#"),1)=".",FALSE,TRUE)</formula>
    </cfRule>
    <cfRule type="expression" dxfId="2432" priority="2984">
      <formula>IF(RIGHT(TEXT(AE126,"0.#"),1)=".",TRUE,FALSE)</formula>
    </cfRule>
  </conditionalFormatting>
  <conditionalFormatting sqref="AE129 AM129">
    <cfRule type="expression" dxfId="2431" priority="2979">
      <formula>IF(RIGHT(TEXT(AE129,"0.#"),1)=".",FALSE,TRUE)</formula>
    </cfRule>
    <cfRule type="expression" dxfId="2430" priority="2980">
      <formula>IF(RIGHT(TEXT(AE129,"0.#"),1)=".",TRUE,FALSE)</formula>
    </cfRule>
  </conditionalFormatting>
  <conditionalFormatting sqref="AI129">
    <cfRule type="expression" dxfId="2429" priority="2977">
      <formula>IF(RIGHT(TEXT(AI129,"0.#"),1)=".",FALSE,TRUE)</formula>
    </cfRule>
    <cfRule type="expression" dxfId="2428" priority="2978">
      <formula>IF(RIGHT(TEXT(AI129,"0.#"),1)=".",TRUE,FALSE)</formula>
    </cfRule>
  </conditionalFormatting>
  <conditionalFormatting sqref="Y847:Y866">
    <cfRule type="expression" dxfId="2427" priority="2975">
      <formula>IF(RIGHT(TEXT(Y847,"0.#"),1)=".",FALSE,TRUE)</formula>
    </cfRule>
    <cfRule type="expression" dxfId="2426" priority="2976">
      <formula>IF(RIGHT(TEXT(Y847,"0.#"),1)=".",TRUE,FALSE)</formula>
    </cfRule>
  </conditionalFormatting>
  <conditionalFormatting sqref="AU518">
    <cfRule type="expression" dxfId="2425" priority="1485">
      <formula>IF(RIGHT(TEXT(AU518,"0.#"),1)=".",FALSE,TRUE)</formula>
    </cfRule>
    <cfRule type="expression" dxfId="2424" priority="1486">
      <formula>IF(RIGHT(TEXT(AU518,"0.#"),1)=".",TRUE,FALSE)</formula>
    </cfRule>
  </conditionalFormatting>
  <conditionalFormatting sqref="AQ551">
    <cfRule type="expression" dxfId="2423" priority="1261">
      <formula>IF(RIGHT(TEXT(AQ551,"0.#"),1)=".",FALSE,TRUE)</formula>
    </cfRule>
    <cfRule type="expression" dxfId="2422" priority="1262">
      <formula>IF(RIGHT(TEXT(AQ551,"0.#"),1)=".",TRUE,FALSE)</formula>
    </cfRule>
  </conditionalFormatting>
  <conditionalFormatting sqref="AE556">
    <cfRule type="expression" dxfId="2421" priority="1259">
      <formula>IF(RIGHT(TEXT(AE556,"0.#"),1)=".",FALSE,TRUE)</formula>
    </cfRule>
    <cfRule type="expression" dxfId="2420" priority="1260">
      <formula>IF(RIGHT(TEXT(AE556,"0.#"),1)=".",TRUE,FALSE)</formula>
    </cfRule>
  </conditionalFormatting>
  <conditionalFormatting sqref="AE557">
    <cfRule type="expression" dxfId="2419" priority="1257">
      <formula>IF(RIGHT(TEXT(AE557,"0.#"),1)=".",FALSE,TRUE)</formula>
    </cfRule>
    <cfRule type="expression" dxfId="2418" priority="1258">
      <formula>IF(RIGHT(TEXT(AE557,"0.#"),1)=".",TRUE,FALSE)</formula>
    </cfRule>
  </conditionalFormatting>
  <conditionalFormatting sqref="AE558">
    <cfRule type="expression" dxfId="2417" priority="1255">
      <formula>IF(RIGHT(TEXT(AE558,"0.#"),1)=".",FALSE,TRUE)</formula>
    </cfRule>
    <cfRule type="expression" dxfId="2416" priority="1256">
      <formula>IF(RIGHT(TEXT(AE558,"0.#"),1)=".",TRUE,FALSE)</formula>
    </cfRule>
  </conditionalFormatting>
  <conditionalFormatting sqref="AU556">
    <cfRule type="expression" dxfId="2415" priority="1247">
      <formula>IF(RIGHT(TEXT(AU556,"0.#"),1)=".",FALSE,TRUE)</formula>
    </cfRule>
    <cfRule type="expression" dxfId="2414" priority="1248">
      <formula>IF(RIGHT(TEXT(AU556,"0.#"),1)=".",TRUE,FALSE)</formula>
    </cfRule>
  </conditionalFormatting>
  <conditionalFormatting sqref="AU557">
    <cfRule type="expression" dxfId="2413" priority="1245">
      <formula>IF(RIGHT(TEXT(AU557,"0.#"),1)=".",FALSE,TRUE)</formula>
    </cfRule>
    <cfRule type="expression" dxfId="2412" priority="1246">
      <formula>IF(RIGHT(TEXT(AU557,"0.#"),1)=".",TRUE,FALSE)</formula>
    </cfRule>
  </conditionalFormatting>
  <conditionalFormatting sqref="AU558">
    <cfRule type="expression" dxfId="2411" priority="1243">
      <formula>IF(RIGHT(TEXT(AU558,"0.#"),1)=".",FALSE,TRUE)</formula>
    </cfRule>
    <cfRule type="expression" dxfId="2410" priority="1244">
      <formula>IF(RIGHT(TEXT(AU558,"0.#"),1)=".",TRUE,FALSE)</formula>
    </cfRule>
  </conditionalFormatting>
  <conditionalFormatting sqref="AQ557">
    <cfRule type="expression" dxfId="2409" priority="1235">
      <formula>IF(RIGHT(TEXT(AQ557,"0.#"),1)=".",FALSE,TRUE)</formula>
    </cfRule>
    <cfRule type="expression" dxfId="2408" priority="1236">
      <formula>IF(RIGHT(TEXT(AQ557,"0.#"),1)=".",TRUE,FALSE)</formula>
    </cfRule>
  </conditionalFormatting>
  <conditionalFormatting sqref="AQ558">
    <cfRule type="expression" dxfId="2407" priority="1233">
      <formula>IF(RIGHT(TEXT(AQ558,"0.#"),1)=".",FALSE,TRUE)</formula>
    </cfRule>
    <cfRule type="expression" dxfId="2406" priority="1234">
      <formula>IF(RIGHT(TEXT(AQ558,"0.#"),1)=".",TRUE,FALSE)</formula>
    </cfRule>
  </conditionalFormatting>
  <conditionalFormatting sqref="AQ556">
    <cfRule type="expression" dxfId="2405" priority="1231">
      <formula>IF(RIGHT(TEXT(AQ556,"0.#"),1)=".",FALSE,TRUE)</formula>
    </cfRule>
    <cfRule type="expression" dxfId="2404" priority="1232">
      <formula>IF(RIGHT(TEXT(AQ556,"0.#"),1)=".",TRUE,FALSE)</formula>
    </cfRule>
  </conditionalFormatting>
  <conditionalFormatting sqref="AE561">
    <cfRule type="expression" dxfId="2403" priority="1229">
      <formula>IF(RIGHT(TEXT(AE561,"0.#"),1)=".",FALSE,TRUE)</formula>
    </cfRule>
    <cfRule type="expression" dxfId="2402" priority="1230">
      <formula>IF(RIGHT(TEXT(AE561,"0.#"),1)=".",TRUE,FALSE)</formula>
    </cfRule>
  </conditionalFormatting>
  <conditionalFormatting sqref="AE562">
    <cfRule type="expression" dxfId="2401" priority="1227">
      <formula>IF(RIGHT(TEXT(AE562,"0.#"),1)=".",FALSE,TRUE)</formula>
    </cfRule>
    <cfRule type="expression" dxfId="2400" priority="1228">
      <formula>IF(RIGHT(TEXT(AE562,"0.#"),1)=".",TRUE,FALSE)</formula>
    </cfRule>
  </conditionalFormatting>
  <conditionalFormatting sqref="AE563">
    <cfRule type="expression" dxfId="2399" priority="1225">
      <formula>IF(RIGHT(TEXT(AE563,"0.#"),1)=".",FALSE,TRUE)</formula>
    </cfRule>
    <cfRule type="expression" dxfId="2398" priority="1226">
      <formula>IF(RIGHT(TEXT(AE563,"0.#"),1)=".",TRUE,FALSE)</formula>
    </cfRule>
  </conditionalFormatting>
  <conditionalFormatting sqref="AL1102:AO1131">
    <cfRule type="expression" dxfId="2397" priority="2881">
      <formula>IF(AND(AL1102&gt;=0, RIGHT(TEXT(AL1102,"0.#"),1)&lt;&gt;"."),TRUE,FALSE)</formula>
    </cfRule>
    <cfRule type="expression" dxfId="2396" priority="2882">
      <formula>IF(AND(AL1102&gt;=0, RIGHT(TEXT(AL1102,"0.#"),1)="."),TRUE,FALSE)</formula>
    </cfRule>
    <cfRule type="expression" dxfId="2395" priority="2883">
      <formula>IF(AND(AL1102&lt;0, RIGHT(TEXT(AL1102,"0.#"),1)&lt;&gt;"."),TRUE,FALSE)</formula>
    </cfRule>
    <cfRule type="expression" dxfId="2394" priority="2884">
      <formula>IF(AND(AL1102&lt;0, RIGHT(TEXT(AL1102,"0.#"),1)="."),TRUE,FALSE)</formula>
    </cfRule>
  </conditionalFormatting>
  <conditionalFormatting sqref="Y1102:Y1131">
    <cfRule type="expression" dxfId="2393" priority="2879">
      <formula>IF(RIGHT(TEXT(Y1102,"0.#"),1)=".",FALSE,TRUE)</formula>
    </cfRule>
    <cfRule type="expression" dxfId="2392" priority="2880">
      <formula>IF(RIGHT(TEXT(Y1102,"0.#"),1)=".",TRUE,FALSE)</formula>
    </cfRule>
  </conditionalFormatting>
  <conditionalFormatting sqref="AQ553">
    <cfRule type="expression" dxfId="2391" priority="1263">
      <formula>IF(RIGHT(TEXT(AQ553,"0.#"),1)=".",FALSE,TRUE)</formula>
    </cfRule>
    <cfRule type="expression" dxfId="2390" priority="1264">
      <formula>IF(RIGHT(TEXT(AQ553,"0.#"),1)=".",TRUE,FALSE)</formula>
    </cfRule>
  </conditionalFormatting>
  <conditionalFormatting sqref="AU552">
    <cfRule type="expression" dxfId="2389" priority="1275">
      <formula>IF(RIGHT(TEXT(AU552,"0.#"),1)=".",FALSE,TRUE)</formula>
    </cfRule>
    <cfRule type="expression" dxfId="2388" priority="1276">
      <formula>IF(RIGHT(TEXT(AU552,"0.#"),1)=".",TRUE,FALSE)</formula>
    </cfRule>
  </conditionalFormatting>
  <conditionalFormatting sqref="AE552">
    <cfRule type="expression" dxfId="2387" priority="1287">
      <formula>IF(RIGHT(TEXT(AE552,"0.#"),1)=".",FALSE,TRUE)</formula>
    </cfRule>
    <cfRule type="expression" dxfId="2386" priority="1288">
      <formula>IF(RIGHT(TEXT(AE552,"0.#"),1)=".",TRUE,FALSE)</formula>
    </cfRule>
  </conditionalFormatting>
  <conditionalFormatting sqref="AQ548">
    <cfRule type="expression" dxfId="2385" priority="1293">
      <formula>IF(RIGHT(TEXT(AQ548,"0.#"),1)=".",FALSE,TRUE)</formula>
    </cfRule>
    <cfRule type="expression" dxfId="2384" priority="1294">
      <formula>IF(RIGHT(TEXT(AQ548,"0.#"),1)=".",TRUE,FALSE)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80:Y899">
    <cfRule type="expression" dxfId="2067" priority="2091">
      <formula>IF(RIGHT(TEXT(Y880,"0.#"),1)=".",FALSE,TRUE)</formula>
    </cfRule>
    <cfRule type="expression" dxfId="2066" priority="2092">
      <formula>IF(RIGHT(TEXT(Y880,"0.#"),1)=".",TRUE,FALSE)</formula>
    </cfRule>
  </conditionalFormatting>
  <conditionalFormatting sqref="Y913:Y932">
    <cfRule type="expression" dxfId="2065" priority="2079">
      <formula>IF(RIGHT(TEXT(Y913,"0.#"),1)=".",FALSE,TRUE)</formula>
    </cfRule>
    <cfRule type="expression" dxfId="2064" priority="2080">
      <formula>IF(RIGHT(TEXT(Y913,"0.#"),1)=".",TRUE,FALSE)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899">
    <cfRule type="expression" dxfId="1973" priority="2093">
      <formula>IF(AND(AL880&gt;=0, RIGHT(TEXT(AL880,"0.#"),1)&lt;&gt;"."),TRUE,FALSE)</formula>
    </cfRule>
    <cfRule type="expression" dxfId="1972" priority="2094">
      <formula>IF(AND(AL880&gt;=0, RIGHT(TEXT(AL880,"0.#"),1)="."),TRUE,FALSE)</formula>
    </cfRule>
    <cfRule type="expression" dxfId="1971" priority="2095">
      <formula>IF(AND(AL880&lt;0, RIGHT(TEXT(AL880,"0.#"),1)&lt;&gt;"."),TRUE,FALSE)</formula>
    </cfRule>
    <cfRule type="expression" dxfId="1970" priority="2096">
      <formula>IF(AND(AL880&lt;0, RIGHT(TEXT(AL880,"0.#"),1)="."),TRUE,FALSE)</formula>
    </cfRule>
  </conditionalFormatting>
  <conditionalFormatting sqref="AL913:AO932">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46">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5:Y912">
    <cfRule type="expression" dxfId="707" priority="7">
      <formula>IF(RIGHT(TEXT(Y905,"0.#"),1)=".",FALSE,TRUE)</formula>
    </cfRule>
    <cfRule type="expression" dxfId="706" priority="8">
      <formula>IF(RIGHT(TEXT(Y905,"0.#"),1)=".",TRUE,FALSE)</formula>
    </cfRule>
  </conditionalFormatting>
  <conditionalFormatting sqref="Y903:Y904">
    <cfRule type="expression" dxfId="705" priority="1">
      <formula>IF(RIGHT(TEXT(Y903,"0.#"),1)=".",FALSE,TRUE)</formula>
    </cfRule>
    <cfRule type="expression" dxfId="704" priority="2">
      <formula>IF(RIGHT(TEXT(Y903,"0.#"),1)=".",TRUE,FALSE)</formula>
    </cfRule>
  </conditionalFormatting>
  <conditionalFormatting sqref="AL903:AO912">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16383" man="1"/>
    <brk id="833"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35"/>
      <c r="AA2" s="836"/>
      <c r="AB2" s="1037" t="s">
        <v>11</v>
      </c>
      <c r="AC2" s="1038"/>
      <c r="AD2" s="1039"/>
      <c r="AE2" s="1043" t="s">
        <v>357</v>
      </c>
      <c r="AF2" s="1043"/>
      <c r="AG2" s="1043"/>
      <c r="AH2" s="1043"/>
      <c r="AI2" s="1043" t="s">
        <v>363</v>
      </c>
      <c r="AJ2" s="1043"/>
      <c r="AK2" s="1043"/>
      <c r="AL2" s="1043"/>
      <c r="AM2" s="1043" t="s">
        <v>471</v>
      </c>
      <c r="AN2" s="1043"/>
      <c r="AO2" s="1043"/>
      <c r="AP2" s="559"/>
      <c r="AQ2" s="154"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0"/>
      <c r="I4" s="1010"/>
      <c r="J4" s="1010"/>
      <c r="K4" s="1010"/>
      <c r="L4" s="1010"/>
      <c r="M4" s="1010"/>
      <c r="N4" s="1010"/>
      <c r="O4" s="1011"/>
      <c r="P4" s="98"/>
      <c r="Q4" s="1018"/>
      <c r="R4" s="1018"/>
      <c r="S4" s="1018"/>
      <c r="T4" s="1018"/>
      <c r="U4" s="1018"/>
      <c r="V4" s="1018"/>
      <c r="W4" s="1018"/>
      <c r="X4" s="1019"/>
      <c r="Y4" s="1028" t="s">
        <v>12</v>
      </c>
      <c r="Z4" s="1029"/>
      <c r="AA4" s="1030"/>
      <c r="AB4" s="463"/>
      <c r="AC4" s="1032"/>
      <c r="AD4" s="103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5"/>
      <c r="AA5" s="1026"/>
      <c r="AB5" s="525"/>
      <c r="AC5" s="1031"/>
      <c r="AD5" s="103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301</v>
      </c>
      <c r="AC6" s="1027"/>
      <c r="AD6" s="102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35"/>
      <c r="AA9" s="836"/>
      <c r="AB9" s="1037" t="s">
        <v>11</v>
      </c>
      <c r="AC9" s="1038"/>
      <c r="AD9" s="1039"/>
      <c r="AE9" s="1043" t="s">
        <v>357</v>
      </c>
      <c r="AF9" s="1043"/>
      <c r="AG9" s="1043"/>
      <c r="AH9" s="1043"/>
      <c r="AI9" s="1043" t="s">
        <v>363</v>
      </c>
      <c r="AJ9" s="1043"/>
      <c r="AK9" s="1043"/>
      <c r="AL9" s="1043"/>
      <c r="AM9" s="1043" t="s">
        <v>471</v>
      </c>
      <c r="AN9" s="1043"/>
      <c r="AO9" s="1043"/>
      <c r="AP9" s="559"/>
      <c r="AQ9" s="154"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3"/>
      <c r="AC11" s="1032"/>
      <c r="AD11" s="103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5"/>
      <c r="AC12" s="1031"/>
      <c r="AD12" s="103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301</v>
      </c>
      <c r="AC13" s="1027"/>
      <c r="AD13" s="102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35"/>
      <c r="AA16" s="836"/>
      <c r="AB16" s="1037" t="s">
        <v>11</v>
      </c>
      <c r="AC16" s="1038"/>
      <c r="AD16" s="1039"/>
      <c r="AE16" s="1043" t="s">
        <v>357</v>
      </c>
      <c r="AF16" s="1043"/>
      <c r="AG16" s="1043"/>
      <c r="AH16" s="1043"/>
      <c r="AI16" s="1043" t="s">
        <v>363</v>
      </c>
      <c r="AJ16" s="1043"/>
      <c r="AK16" s="1043"/>
      <c r="AL16" s="1043"/>
      <c r="AM16" s="1043" t="s">
        <v>471</v>
      </c>
      <c r="AN16" s="1043"/>
      <c r="AO16" s="1043"/>
      <c r="AP16" s="559"/>
      <c r="AQ16" s="154"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3"/>
      <c r="AC18" s="1032"/>
      <c r="AD18" s="103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5"/>
      <c r="AC19" s="1031"/>
      <c r="AD19" s="103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301</v>
      </c>
      <c r="AC20" s="1027"/>
      <c r="AD20" s="102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35"/>
      <c r="AA23" s="836"/>
      <c r="AB23" s="1037" t="s">
        <v>11</v>
      </c>
      <c r="AC23" s="1038"/>
      <c r="AD23" s="1039"/>
      <c r="AE23" s="1043" t="s">
        <v>357</v>
      </c>
      <c r="AF23" s="1043"/>
      <c r="AG23" s="1043"/>
      <c r="AH23" s="1043"/>
      <c r="AI23" s="1043" t="s">
        <v>363</v>
      </c>
      <c r="AJ23" s="1043"/>
      <c r="AK23" s="1043"/>
      <c r="AL23" s="1043"/>
      <c r="AM23" s="1043" t="s">
        <v>471</v>
      </c>
      <c r="AN23" s="1043"/>
      <c r="AO23" s="1043"/>
      <c r="AP23" s="559"/>
      <c r="AQ23" s="154"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3"/>
      <c r="AC25" s="1032"/>
      <c r="AD25" s="103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5"/>
      <c r="AC26" s="1031"/>
      <c r="AD26" s="103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301</v>
      </c>
      <c r="AC27" s="1027"/>
      <c r="AD27" s="102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35"/>
      <c r="AA30" s="836"/>
      <c r="AB30" s="1037" t="s">
        <v>11</v>
      </c>
      <c r="AC30" s="1038"/>
      <c r="AD30" s="1039"/>
      <c r="AE30" s="1043" t="s">
        <v>357</v>
      </c>
      <c r="AF30" s="1043"/>
      <c r="AG30" s="1043"/>
      <c r="AH30" s="1043"/>
      <c r="AI30" s="1043" t="s">
        <v>363</v>
      </c>
      <c r="AJ30" s="1043"/>
      <c r="AK30" s="1043"/>
      <c r="AL30" s="1043"/>
      <c r="AM30" s="1043" t="s">
        <v>471</v>
      </c>
      <c r="AN30" s="1043"/>
      <c r="AO30" s="1043"/>
      <c r="AP30" s="559"/>
      <c r="AQ30" s="154"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3"/>
      <c r="AC32" s="1032"/>
      <c r="AD32" s="103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5"/>
      <c r="AC33" s="1031"/>
      <c r="AD33" s="103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35"/>
      <c r="AA37" s="836"/>
      <c r="AB37" s="1037" t="s">
        <v>11</v>
      </c>
      <c r="AC37" s="1038"/>
      <c r="AD37" s="1039"/>
      <c r="AE37" s="1043" t="s">
        <v>357</v>
      </c>
      <c r="AF37" s="1043"/>
      <c r="AG37" s="1043"/>
      <c r="AH37" s="1043"/>
      <c r="AI37" s="1043" t="s">
        <v>363</v>
      </c>
      <c r="AJ37" s="1043"/>
      <c r="AK37" s="1043"/>
      <c r="AL37" s="1043"/>
      <c r="AM37" s="1043" t="s">
        <v>471</v>
      </c>
      <c r="AN37" s="1043"/>
      <c r="AO37" s="1043"/>
      <c r="AP37" s="559"/>
      <c r="AQ37" s="154"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3"/>
      <c r="AC39" s="1032"/>
      <c r="AD39" s="103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5"/>
      <c r="AC40" s="1031"/>
      <c r="AD40" s="103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35"/>
      <c r="AA44" s="836"/>
      <c r="AB44" s="1037" t="s">
        <v>11</v>
      </c>
      <c r="AC44" s="1038"/>
      <c r="AD44" s="1039"/>
      <c r="AE44" s="1043" t="s">
        <v>357</v>
      </c>
      <c r="AF44" s="1043"/>
      <c r="AG44" s="1043"/>
      <c r="AH44" s="1043"/>
      <c r="AI44" s="1043" t="s">
        <v>363</v>
      </c>
      <c r="AJ44" s="1043"/>
      <c r="AK44" s="1043"/>
      <c r="AL44" s="1043"/>
      <c r="AM44" s="1043" t="s">
        <v>471</v>
      </c>
      <c r="AN44" s="1043"/>
      <c r="AO44" s="1043"/>
      <c r="AP44" s="559"/>
      <c r="AQ44" s="154"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3"/>
      <c r="AC46" s="1032"/>
      <c r="AD46" s="103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5"/>
      <c r="AC47" s="1031"/>
      <c r="AD47" s="103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35"/>
      <c r="AA51" s="836"/>
      <c r="AB51" s="559" t="s">
        <v>11</v>
      </c>
      <c r="AC51" s="1038"/>
      <c r="AD51" s="1039"/>
      <c r="AE51" s="1043" t="s">
        <v>357</v>
      </c>
      <c r="AF51" s="1043"/>
      <c r="AG51" s="1043"/>
      <c r="AH51" s="1043"/>
      <c r="AI51" s="1043" t="s">
        <v>363</v>
      </c>
      <c r="AJ51" s="1043"/>
      <c r="AK51" s="1043"/>
      <c r="AL51" s="1043"/>
      <c r="AM51" s="1043" t="s">
        <v>471</v>
      </c>
      <c r="AN51" s="1043"/>
      <c r="AO51" s="1043"/>
      <c r="AP51" s="559"/>
      <c r="AQ51" s="154"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3"/>
      <c r="AC53" s="1032"/>
      <c r="AD53" s="103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5"/>
      <c r="AC54" s="1031"/>
      <c r="AD54" s="103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35"/>
      <c r="AA58" s="836"/>
      <c r="AB58" s="1037" t="s">
        <v>11</v>
      </c>
      <c r="AC58" s="1038"/>
      <c r="AD58" s="1039"/>
      <c r="AE58" s="1043" t="s">
        <v>357</v>
      </c>
      <c r="AF58" s="1043"/>
      <c r="AG58" s="1043"/>
      <c r="AH58" s="1043"/>
      <c r="AI58" s="1043" t="s">
        <v>363</v>
      </c>
      <c r="AJ58" s="1043"/>
      <c r="AK58" s="1043"/>
      <c r="AL58" s="1043"/>
      <c r="AM58" s="1043" t="s">
        <v>471</v>
      </c>
      <c r="AN58" s="1043"/>
      <c r="AO58" s="1043"/>
      <c r="AP58" s="559"/>
      <c r="AQ58" s="154"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3"/>
      <c r="AC60" s="1032"/>
      <c r="AD60" s="103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5"/>
      <c r="AC61" s="1031"/>
      <c r="AD61" s="103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35"/>
      <c r="AA65" s="836"/>
      <c r="AB65" s="1037" t="s">
        <v>11</v>
      </c>
      <c r="AC65" s="1038"/>
      <c r="AD65" s="1039"/>
      <c r="AE65" s="1043" t="s">
        <v>357</v>
      </c>
      <c r="AF65" s="1043"/>
      <c r="AG65" s="1043"/>
      <c r="AH65" s="1043"/>
      <c r="AI65" s="1043" t="s">
        <v>363</v>
      </c>
      <c r="AJ65" s="1043"/>
      <c r="AK65" s="1043"/>
      <c r="AL65" s="1043"/>
      <c r="AM65" s="1043" t="s">
        <v>471</v>
      </c>
      <c r="AN65" s="1043"/>
      <c r="AO65" s="1043"/>
      <c r="AP65" s="559"/>
      <c r="AQ65" s="154"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3"/>
      <c r="AC67" s="1032"/>
      <c r="AD67" s="103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5"/>
      <c r="AC68" s="1031"/>
      <c r="AD68" s="103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8"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512</v>
      </c>
      <c r="H2" s="601"/>
      <c r="I2" s="601"/>
      <c r="J2" s="601"/>
      <c r="K2" s="601"/>
      <c r="L2" s="601"/>
      <c r="M2" s="601"/>
      <c r="N2" s="601"/>
      <c r="O2" s="601"/>
      <c r="P2" s="601"/>
      <c r="Q2" s="601"/>
      <c r="R2" s="601"/>
      <c r="S2" s="601"/>
      <c r="T2" s="601"/>
      <c r="U2" s="601"/>
      <c r="V2" s="601"/>
      <c r="W2" s="601"/>
      <c r="X2" s="601"/>
      <c r="Y2" s="601"/>
      <c r="Z2" s="601"/>
      <c r="AA2" s="601"/>
      <c r="AB2" s="602"/>
      <c r="AC2" s="600"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6"/>
      <c r="B16" s="1057"/>
      <c r="C16" s="1057"/>
      <c r="D16" s="1057"/>
      <c r="E16" s="1057"/>
      <c r="F16" s="1058"/>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6"/>
      <c r="B29" s="1057"/>
      <c r="C29" s="1057"/>
      <c r="D29" s="1057"/>
      <c r="E29" s="1057"/>
      <c r="F29" s="1058"/>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6"/>
      <c r="B42" s="1057"/>
      <c r="C42" s="1057"/>
      <c r="D42" s="1057"/>
      <c r="E42" s="1057"/>
      <c r="F42" s="1058"/>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6"/>
      <c r="B56" s="1057"/>
      <c r="C56" s="1057"/>
      <c r="D56" s="1057"/>
      <c r="E56" s="1057"/>
      <c r="F56" s="1058"/>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6"/>
      <c r="B69" s="1057"/>
      <c r="C69" s="1057"/>
      <c r="D69" s="1057"/>
      <c r="E69" s="1057"/>
      <c r="F69" s="1058"/>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6"/>
      <c r="B82" s="1057"/>
      <c r="C82" s="1057"/>
      <c r="D82" s="1057"/>
      <c r="E82" s="1057"/>
      <c r="F82" s="1058"/>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6"/>
      <c r="B95" s="1057"/>
      <c r="C95" s="1057"/>
      <c r="D95" s="1057"/>
      <c r="E95" s="1057"/>
      <c r="F95" s="1058"/>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6"/>
      <c r="B109" s="1057"/>
      <c r="C109" s="1057"/>
      <c r="D109" s="1057"/>
      <c r="E109" s="1057"/>
      <c r="F109" s="1058"/>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6"/>
      <c r="B122" s="1057"/>
      <c r="C122" s="1057"/>
      <c r="D122" s="1057"/>
      <c r="E122" s="1057"/>
      <c r="F122" s="1058"/>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6"/>
      <c r="B135" s="1057"/>
      <c r="C135" s="1057"/>
      <c r="D135" s="1057"/>
      <c r="E135" s="1057"/>
      <c r="F135" s="1058"/>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6"/>
      <c r="B148" s="1057"/>
      <c r="C148" s="1057"/>
      <c r="D148" s="1057"/>
      <c r="E148" s="1057"/>
      <c r="F148" s="1058"/>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6"/>
      <c r="B162" s="1057"/>
      <c r="C162" s="1057"/>
      <c r="D162" s="1057"/>
      <c r="E162" s="1057"/>
      <c r="F162" s="1058"/>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6"/>
      <c r="B175" s="1057"/>
      <c r="C175" s="1057"/>
      <c r="D175" s="1057"/>
      <c r="E175" s="1057"/>
      <c r="F175" s="1058"/>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6"/>
      <c r="B188" s="1057"/>
      <c r="C188" s="1057"/>
      <c r="D188" s="1057"/>
      <c r="E188" s="1057"/>
      <c r="F188" s="1058"/>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6"/>
      <c r="B201" s="1057"/>
      <c r="C201" s="1057"/>
      <c r="D201" s="1057"/>
      <c r="E201" s="1057"/>
      <c r="F201" s="1058"/>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6"/>
      <c r="B215" s="1057"/>
      <c r="C215" s="1057"/>
      <c r="D215" s="1057"/>
      <c r="E215" s="1057"/>
      <c r="F215" s="1058"/>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6"/>
      <c r="B228" s="1057"/>
      <c r="C228" s="1057"/>
      <c r="D228" s="1057"/>
      <c r="E228" s="1057"/>
      <c r="F228" s="1058"/>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6"/>
      <c r="B241" s="1057"/>
      <c r="C241" s="1057"/>
      <c r="D241" s="1057"/>
      <c r="E241" s="1057"/>
      <c r="F241" s="1058"/>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6"/>
      <c r="B254" s="1057"/>
      <c r="C254" s="1057"/>
      <c r="D254" s="1057"/>
      <c r="E254" s="1057"/>
      <c r="F254" s="1058"/>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7">
        <v>1</v>
      </c>
      <c r="B4" s="106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7">
        <v>2</v>
      </c>
      <c r="B5" s="106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7">
        <v>3</v>
      </c>
      <c r="B6" s="106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7">
        <v>4</v>
      </c>
      <c r="B7" s="106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7">
        <v>5</v>
      </c>
      <c r="B8" s="106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7">
        <v>6</v>
      </c>
      <c r="B9" s="106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7">
        <v>7</v>
      </c>
      <c r="B10" s="106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7">
        <v>8</v>
      </c>
      <c r="B11" s="106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7">
        <v>9</v>
      </c>
      <c r="B12" s="106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7">
        <v>10</v>
      </c>
      <c r="B13" s="106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7">
        <v>11</v>
      </c>
      <c r="B14" s="106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7">
        <v>12</v>
      </c>
      <c r="B15" s="106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7">
        <v>13</v>
      </c>
      <c r="B16" s="106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7">
        <v>14</v>
      </c>
      <c r="B17" s="106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7">
        <v>15</v>
      </c>
      <c r="B18" s="106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7">
        <v>16</v>
      </c>
      <c r="B19" s="106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7">
        <v>17</v>
      </c>
      <c r="B20" s="106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7">
        <v>18</v>
      </c>
      <c r="B21" s="106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7">
        <v>19</v>
      </c>
      <c r="B22" s="106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7">
        <v>20</v>
      </c>
      <c r="B23" s="106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7">
        <v>21</v>
      </c>
      <c r="B24" s="106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7">
        <v>22</v>
      </c>
      <c r="B25" s="106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7">
        <v>23</v>
      </c>
      <c r="B26" s="106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7">
        <v>24</v>
      </c>
      <c r="B27" s="106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7">
        <v>25</v>
      </c>
      <c r="B28" s="106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7">
        <v>26</v>
      </c>
      <c r="B29" s="106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7">
        <v>27</v>
      </c>
      <c r="B30" s="106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7">
        <v>28</v>
      </c>
      <c r="B31" s="106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7">
        <v>29</v>
      </c>
      <c r="B32" s="106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7">
        <v>30</v>
      </c>
      <c r="B33" s="106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7">
        <v>1</v>
      </c>
      <c r="B37" s="106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7">
        <v>2</v>
      </c>
      <c r="B38" s="106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7">
        <v>3</v>
      </c>
      <c r="B39" s="106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7">
        <v>4</v>
      </c>
      <c r="B40" s="106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7">
        <v>5</v>
      </c>
      <c r="B41" s="106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7">
        <v>6</v>
      </c>
      <c r="B42" s="106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7">
        <v>7</v>
      </c>
      <c r="B43" s="106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7">
        <v>8</v>
      </c>
      <c r="B44" s="106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7">
        <v>9</v>
      </c>
      <c r="B45" s="106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7">
        <v>10</v>
      </c>
      <c r="B46" s="106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7">
        <v>11</v>
      </c>
      <c r="B47" s="106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7">
        <v>12</v>
      </c>
      <c r="B48" s="106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7">
        <v>13</v>
      </c>
      <c r="B49" s="106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7">
        <v>14</v>
      </c>
      <c r="B50" s="106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7">
        <v>15</v>
      </c>
      <c r="B51" s="106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7">
        <v>16</v>
      </c>
      <c r="B52" s="106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7">
        <v>17</v>
      </c>
      <c r="B53" s="106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7">
        <v>18</v>
      </c>
      <c r="B54" s="106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7">
        <v>19</v>
      </c>
      <c r="B55" s="106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7">
        <v>20</v>
      </c>
      <c r="B56" s="106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7">
        <v>21</v>
      </c>
      <c r="B57" s="106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7">
        <v>22</v>
      </c>
      <c r="B58" s="106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7">
        <v>23</v>
      </c>
      <c r="B59" s="106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7">
        <v>24</v>
      </c>
      <c r="B60" s="106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7">
        <v>25</v>
      </c>
      <c r="B61" s="106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7">
        <v>26</v>
      </c>
      <c r="B62" s="106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7">
        <v>27</v>
      </c>
      <c r="B63" s="106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7">
        <v>28</v>
      </c>
      <c r="B64" s="106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7">
        <v>29</v>
      </c>
      <c r="B65" s="106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7">
        <v>30</v>
      </c>
      <c r="B66" s="106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7">
        <v>1</v>
      </c>
      <c r="B70" s="106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7">
        <v>2</v>
      </c>
      <c r="B71" s="106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7">
        <v>3</v>
      </c>
      <c r="B72" s="106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7">
        <v>4</v>
      </c>
      <c r="B73" s="106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7">
        <v>5</v>
      </c>
      <c r="B74" s="106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7">
        <v>6</v>
      </c>
      <c r="B75" s="106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7">
        <v>7</v>
      </c>
      <c r="B76" s="106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7">
        <v>8</v>
      </c>
      <c r="B77" s="106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7">
        <v>9</v>
      </c>
      <c r="B78" s="106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7">
        <v>10</v>
      </c>
      <c r="B79" s="106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7">
        <v>11</v>
      </c>
      <c r="B80" s="106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7">
        <v>12</v>
      </c>
      <c r="B81" s="106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7">
        <v>13</v>
      </c>
      <c r="B82" s="106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7">
        <v>14</v>
      </c>
      <c r="B83" s="106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7">
        <v>15</v>
      </c>
      <c r="B84" s="106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7">
        <v>16</v>
      </c>
      <c r="B85" s="106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7">
        <v>17</v>
      </c>
      <c r="B86" s="106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7">
        <v>18</v>
      </c>
      <c r="B87" s="106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7">
        <v>19</v>
      </c>
      <c r="B88" s="106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7">
        <v>20</v>
      </c>
      <c r="B89" s="106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7">
        <v>21</v>
      </c>
      <c r="B90" s="106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7">
        <v>22</v>
      </c>
      <c r="B91" s="106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7">
        <v>23</v>
      </c>
      <c r="B92" s="106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7">
        <v>24</v>
      </c>
      <c r="B93" s="106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7">
        <v>25</v>
      </c>
      <c r="B94" s="106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7">
        <v>26</v>
      </c>
      <c r="B95" s="106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7">
        <v>27</v>
      </c>
      <c r="B96" s="106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7">
        <v>28</v>
      </c>
      <c r="B97" s="106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7">
        <v>29</v>
      </c>
      <c r="B98" s="106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7">
        <v>30</v>
      </c>
      <c r="B99" s="106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7">
        <v>1</v>
      </c>
      <c r="B103" s="106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7">
        <v>2</v>
      </c>
      <c r="B104" s="106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7">
        <v>3</v>
      </c>
      <c r="B105" s="106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7">
        <v>4</v>
      </c>
      <c r="B106" s="106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7">
        <v>5</v>
      </c>
      <c r="B107" s="106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7">
        <v>6</v>
      </c>
      <c r="B108" s="106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7">
        <v>7</v>
      </c>
      <c r="B109" s="106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7">
        <v>8</v>
      </c>
      <c r="B110" s="106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7">
        <v>9</v>
      </c>
      <c r="B111" s="106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7">
        <v>10</v>
      </c>
      <c r="B112" s="106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7">
        <v>11</v>
      </c>
      <c r="B113" s="106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7">
        <v>12</v>
      </c>
      <c r="B114" s="106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7">
        <v>13</v>
      </c>
      <c r="B115" s="106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7">
        <v>14</v>
      </c>
      <c r="B116" s="106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7">
        <v>15</v>
      </c>
      <c r="B117" s="106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7">
        <v>16</v>
      </c>
      <c r="B118" s="106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7">
        <v>17</v>
      </c>
      <c r="B119" s="106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7">
        <v>18</v>
      </c>
      <c r="B120" s="106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7">
        <v>19</v>
      </c>
      <c r="B121" s="106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7">
        <v>20</v>
      </c>
      <c r="B122" s="106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7">
        <v>21</v>
      </c>
      <c r="B123" s="106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7">
        <v>22</v>
      </c>
      <c r="B124" s="106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7">
        <v>23</v>
      </c>
      <c r="B125" s="106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7">
        <v>24</v>
      </c>
      <c r="B126" s="106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7">
        <v>25</v>
      </c>
      <c r="B127" s="106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7">
        <v>26</v>
      </c>
      <c r="B128" s="106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7">
        <v>27</v>
      </c>
      <c r="B129" s="106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7">
        <v>28</v>
      </c>
      <c r="B130" s="106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7">
        <v>29</v>
      </c>
      <c r="B131" s="106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7">
        <v>30</v>
      </c>
      <c r="B132" s="106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7">
        <v>1</v>
      </c>
      <c r="B136" s="106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7">
        <v>2</v>
      </c>
      <c r="B137" s="106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7">
        <v>3</v>
      </c>
      <c r="B138" s="106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7">
        <v>4</v>
      </c>
      <c r="B139" s="106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7">
        <v>5</v>
      </c>
      <c r="B140" s="106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7">
        <v>6</v>
      </c>
      <c r="B141" s="106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7">
        <v>7</v>
      </c>
      <c r="B142" s="106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7">
        <v>8</v>
      </c>
      <c r="B143" s="106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7">
        <v>9</v>
      </c>
      <c r="B144" s="106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7">
        <v>10</v>
      </c>
      <c r="B145" s="106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7">
        <v>11</v>
      </c>
      <c r="B146" s="106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7">
        <v>12</v>
      </c>
      <c r="B147" s="106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7">
        <v>13</v>
      </c>
      <c r="B148" s="106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7">
        <v>14</v>
      </c>
      <c r="B149" s="106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7">
        <v>15</v>
      </c>
      <c r="B150" s="106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7">
        <v>16</v>
      </c>
      <c r="B151" s="106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7">
        <v>17</v>
      </c>
      <c r="B152" s="106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7">
        <v>18</v>
      </c>
      <c r="B153" s="106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7">
        <v>19</v>
      </c>
      <c r="B154" s="106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7">
        <v>20</v>
      </c>
      <c r="B155" s="106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7">
        <v>21</v>
      </c>
      <c r="B156" s="106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7">
        <v>22</v>
      </c>
      <c r="B157" s="106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7">
        <v>23</v>
      </c>
      <c r="B158" s="106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7">
        <v>24</v>
      </c>
      <c r="B159" s="106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7">
        <v>25</v>
      </c>
      <c r="B160" s="106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7">
        <v>26</v>
      </c>
      <c r="B161" s="106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7">
        <v>27</v>
      </c>
      <c r="B162" s="106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7">
        <v>28</v>
      </c>
      <c r="B163" s="106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7">
        <v>29</v>
      </c>
      <c r="B164" s="106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7">
        <v>30</v>
      </c>
      <c r="B165" s="106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7">
        <v>1</v>
      </c>
      <c r="B169" s="106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7">
        <v>2</v>
      </c>
      <c r="B170" s="106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7">
        <v>3</v>
      </c>
      <c r="B171" s="106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7">
        <v>4</v>
      </c>
      <c r="B172" s="106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7">
        <v>5</v>
      </c>
      <c r="B173" s="106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7">
        <v>6</v>
      </c>
      <c r="B174" s="106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7">
        <v>7</v>
      </c>
      <c r="B175" s="106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7">
        <v>8</v>
      </c>
      <c r="B176" s="106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7">
        <v>9</v>
      </c>
      <c r="B177" s="106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7">
        <v>10</v>
      </c>
      <c r="B178" s="106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7">
        <v>11</v>
      </c>
      <c r="B179" s="106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7">
        <v>12</v>
      </c>
      <c r="B180" s="106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7">
        <v>13</v>
      </c>
      <c r="B181" s="106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7">
        <v>14</v>
      </c>
      <c r="B182" s="106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7">
        <v>15</v>
      </c>
      <c r="B183" s="106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7">
        <v>16</v>
      </c>
      <c r="B184" s="106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7">
        <v>17</v>
      </c>
      <c r="B185" s="106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7">
        <v>18</v>
      </c>
      <c r="B186" s="106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7">
        <v>19</v>
      </c>
      <c r="B187" s="106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7">
        <v>20</v>
      </c>
      <c r="B188" s="106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7">
        <v>21</v>
      </c>
      <c r="B189" s="106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7">
        <v>22</v>
      </c>
      <c r="B190" s="106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7">
        <v>23</v>
      </c>
      <c r="B191" s="106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7">
        <v>24</v>
      </c>
      <c r="B192" s="106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7">
        <v>25</v>
      </c>
      <c r="B193" s="106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7">
        <v>26</v>
      </c>
      <c r="B194" s="106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7">
        <v>27</v>
      </c>
      <c r="B195" s="106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7">
        <v>28</v>
      </c>
      <c r="B196" s="106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7">
        <v>29</v>
      </c>
      <c r="B197" s="106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7">
        <v>30</v>
      </c>
      <c r="B198" s="106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7">
        <v>1</v>
      </c>
      <c r="B202" s="106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7">
        <v>2</v>
      </c>
      <c r="B203" s="106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7">
        <v>3</v>
      </c>
      <c r="B204" s="106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7">
        <v>4</v>
      </c>
      <c r="B205" s="106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7">
        <v>5</v>
      </c>
      <c r="B206" s="106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7">
        <v>6</v>
      </c>
      <c r="B207" s="106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7">
        <v>7</v>
      </c>
      <c r="B208" s="106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7">
        <v>8</v>
      </c>
      <c r="B209" s="106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7">
        <v>9</v>
      </c>
      <c r="B210" s="106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7">
        <v>10</v>
      </c>
      <c r="B211" s="106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7">
        <v>11</v>
      </c>
      <c r="B212" s="106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7">
        <v>12</v>
      </c>
      <c r="B213" s="106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7">
        <v>13</v>
      </c>
      <c r="B214" s="106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7">
        <v>14</v>
      </c>
      <c r="B215" s="106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7">
        <v>15</v>
      </c>
      <c r="B216" s="106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7">
        <v>16</v>
      </c>
      <c r="B217" s="106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7">
        <v>17</v>
      </c>
      <c r="B218" s="106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7">
        <v>18</v>
      </c>
      <c r="B219" s="106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7">
        <v>19</v>
      </c>
      <c r="B220" s="106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7">
        <v>20</v>
      </c>
      <c r="B221" s="106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7">
        <v>21</v>
      </c>
      <c r="B222" s="106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7">
        <v>22</v>
      </c>
      <c r="B223" s="106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7">
        <v>23</v>
      </c>
      <c r="B224" s="106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7">
        <v>24</v>
      </c>
      <c r="B225" s="106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7">
        <v>25</v>
      </c>
      <c r="B226" s="106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7">
        <v>26</v>
      </c>
      <c r="B227" s="106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7">
        <v>27</v>
      </c>
      <c r="B228" s="106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7">
        <v>28</v>
      </c>
      <c r="B229" s="106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7">
        <v>29</v>
      </c>
      <c r="B230" s="106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7">
        <v>30</v>
      </c>
      <c r="B231" s="106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7">
        <v>1</v>
      </c>
      <c r="B235" s="106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7">
        <v>2</v>
      </c>
      <c r="B236" s="106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7">
        <v>3</v>
      </c>
      <c r="B237" s="106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7">
        <v>4</v>
      </c>
      <c r="B238" s="106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7">
        <v>5</v>
      </c>
      <c r="B239" s="106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7">
        <v>6</v>
      </c>
      <c r="B240" s="106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7">
        <v>7</v>
      </c>
      <c r="B241" s="106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7">
        <v>8</v>
      </c>
      <c r="B242" s="106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7">
        <v>9</v>
      </c>
      <c r="B243" s="106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7">
        <v>10</v>
      </c>
      <c r="B244" s="106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7">
        <v>11</v>
      </c>
      <c r="B245" s="106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7">
        <v>12</v>
      </c>
      <c r="B246" s="106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7">
        <v>13</v>
      </c>
      <c r="B247" s="106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7">
        <v>14</v>
      </c>
      <c r="B248" s="106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7">
        <v>15</v>
      </c>
      <c r="B249" s="106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7">
        <v>16</v>
      </c>
      <c r="B250" s="106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7">
        <v>17</v>
      </c>
      <c r="B251" s="106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7">
        <v>18</v>
      </c>
      <c r="B252" s="106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7">
        <v>19</v>
      </c>
      <c r="B253" s="106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7">
        <v>20</v>
      </c>
      <c r="B254" s="106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7">
        <v>21</v>
      </c>
      <c r="B255" s="106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7">
        <v>22</v>
      </c>
      <c r="B256" s="106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7">
        <v>23</v>
      </c>
      <c r="B257" s="106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7">
        <v>24</v>
      </c>
      <c r="B258" s="106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7">
        <v>25</v>
      </c>
      <c r="B259" s="106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7">
        <v>26</v>
      </c>
      <c r="B260" s="106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7">
        <v>27</v>
      </c>
      <c r="B261" s="106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7">
        <v>28</v>
      </c>
      <c r="B262" s="106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7">
        <v>29</v>
      </c>
      <c r="B263" s="106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7">
        <v>30</v>
      </c>
      <c r="B264" s="106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7">
        <v>1</v>
      </c>
      <c r="B268" s="106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7">
        <v>2</v>
      </c>
      <c r="B269" s="106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7">
        <v>3</v>
      </c>
      <c r="B270" s="106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7">
        <v>4</v>
      </c>
      <c r="B271" s="106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7">
        <v>5</v>
      </c>
      <c r="B272" s="106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7">
        <v>6</v>
      </c>
      <c r="B273" s="106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7">
        <v>7</v>
      </c>
      <c r="B274" s="106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7">
        <v>8</v>
      </c>
      <c r="B275" s="106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7">
        <v>9</v>
      </c>
      <c r="B276" s="106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7">
        <v>10</v>
      </c>
      <c r="B277" s="106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7">
        <v>11</v>
      </c>
      <c r="B278" s="106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7">
        <v>12</v>
      </c>
      <c r="B279" s="106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7">
        <v>13</v>
      </c>
      <c r="B280" s="106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7">
        <v>14</v>
      </c>
      <c r="B281" s="106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7">
        <v>15</v>
      </c>
      <c r="B282" s="106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7">
        <v>16</v>
      </c>
      <c r="B283" s="106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7">
        <v>17</v>
      </c>
      <c r="B284" s="106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7">
        <v>18</v>
      </c>
      <c r="B285" s="106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7">
        <v>19</v>
      </c>
      <c r="B286" s="106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7">
        <v>20</v>
      </c>
      <c r="B287" s="106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7">
        <v>21</v>
      </c>
      <c r="B288" s="106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7">
        <v>22</v>
      </c>
      <c r="B289" s="106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7">
        <v>23</v>
      </c>
      <c r="B290" s="106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7">
        <v>24</v>
      </c>
      <c r="B291" s="106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7">
        <v>25</v>
      </c>
      <c r="B292" s="106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7">
        <v>26</v>
      </c>
      <c r="B293" s="106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7">
        <v>27</v>
      </c>
      <c r="B294" s="106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7">
        <v>28</v>
      </c>
      <c r="B295" s="106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7">
        <v>29</v>
      </c>
      <c r="B296" s="106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7">
        <v>30</v>
      </c>
      <c r="B297" s="106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7">
        <v>1</v>
      </c>
      <c r="B301" s="106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7">
        <v>2</v>
      </c>
      <c r="B302" s="106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7">
        <v>3</v>
      </c>
      <c r="B303" s="106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7">
        <v>4</v>
      </c>
      <c r="B304" s="106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7">
        <v>5</v>
      </c>
      <c r="B305" s="106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7">
        <v>6</v>
      </c>
      <c r="B306" s="106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7">
        <v>7</v>
      </c>
      <c r="B307" s="106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7">
        <v>8</v>
      </c>
      <c r="B308" s="106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7">
        <v>9</v>
      </c>
      <c r="B309" s="106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7">
        <v>10</v>
      </c>
      <c r="B310" s="106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7">
        <v>11</v>
      </c>
      <c r="B311" s="106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7">
        <v>12</v>
      </c>
      <c r="B312" s="106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7">
        <v>13</v>
      </c>
      <c r="B313" s="106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7">
        <v>14</v>
      </c>
      <c r="B314" s="106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7">
        <v>15</v>
      </c>
      <c r="B315" s="106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7">
        <v>16</v>
      </c>
      <c r="B316" s="106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7">
        <v>17</v>
      </c>
      <c r="B317" s="106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7">
        <v>18</v>
      </c>
      <c r="B318" s="106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7">
        <v>19</v>
      </c>
      <c r="B319" s="106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7">
        <v>20</v>
      </c>
      <c r="B320" s="106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7">
        <v>21</v>
      </c>
      <c r="B321" s="106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7">
        <v>22</v>
      </c>
      <c r="B322" s="106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7">
        <v>23</v>
      </c>
      <c r="B323" s="106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7">
        <v>24</v>
      </c>
      <c r="B324" s="106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7">
        <v>25</v>
      </c>
      <c r="B325" s="106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7">
        <v>26</v>
      </c>
      <c r="B326" s="106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7">
        <v>27</v>
      </c>
      <c r="B327" s="106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7">
        <v>28</v>
      </c>
      <c r="B328" s="106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7">
        <v>29</v>
      </c>
      <c r="B329" s="106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7">
        <v>30</v>
      </c>
      <c r="B330" s="106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7">
        <v>1</v>
      </c>
      <c r="B334" s="106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7">
        <v>2</v>
      </c>
      <c r="B335" s="106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7">
        <v>3</v>
      </c>
      <c r="B336" s="106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7">
        <v>4</v>
      </c>
      <c r="B337" s="106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7">
        <v>5</v>
      </c>
      <c r="B338" s="106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7">
        <v>6</v>
      </c>
      <c r="B339" s="106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7">
        <v>7</v>
      </c>
      <c r="B340" s="106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7">
        <v>8</v>
      </c>
      <c r="B341" s="106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7">
        <v>9</v>
      </c>
      <c r="B342" s="106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7">
        <v>10</v>
      </c>
      <c r="B343" s="106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7">
        <v>11</v>
      </c>
      <c r="B344" s="106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7">
        <v>12</v>
      </c>
      <c r="B345" s="106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7">
        <v>13</v>
      </c>
      <c r="B346" s="106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7">
        <v>14</v>
      </c>
      <c r="B347" s="106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7">
        <v>15</v>
      </c>
      <c r="B348" s="106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7">
        <v>16</v>
      </c>
      <c r="B349" s="106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7">
        <v>17</v>
      </c>
      <c r="B350" s="106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7">
        <v>18</v>
      </c>
      <c r="B351" s="106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7">
        <v>19</v>
      </c>
      <c r="B352" s="106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7">
        <v>20</v>
      </c>
      <c r="B353" s="106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7">
        <v>21</v>
      </c>
      <c r="B354" s="106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7">
        <v>22</v>
      </c>
      <c r="B355" s="106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7">
        <v>23</v>
      </c>
      <c r="B356" s="106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7">
        <v>24</v>
      </c>
      <c r="B357" s="106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7">
        <v>25</v>
      </c>
      <c r="B358" s="106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7">
        <v>26</v>
      </c>
      <c r="B359" s="106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7">
        <v>27</v>
      </c>
      <c r="B360" s="106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7">
        <v>28</v>
      </c>
      <c r="B361" s="106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7">
        <v>29</v>
      </c>
      <c r="B362" s="106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7">
        <v>30</v>
      </c>
      <c r="B363" s="106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7">
        <v>1</v>
      </c>
      <c r="B367" s="106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7">
        <v>2</v>
      </c>
      <c r="B368" s="106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7">
        <v>3</v>
      </c>
      <c r="B369" s="106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7">
        <v>4</v>
      </c>
      <c r="B370" s="106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7">
        <v>5</v>
      </c>
      <c r="B371" s="106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7">
        <v>6</v>
      </c>
      <c r="B372" s="106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7">
        <v>7</v>
      </c>
      <c r="B373" s="106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7">
        <v>8</v>
      </c>
      <c r="B374" s="106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7">
        <v>9</v>
      </c>
      <c r="B375" s="106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7">
        <v>10</v>
      </c>
      <c r="B376" s="106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7">
        <v>11</v>
      </c>
      <c r="B377" s="106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7">
        <v>12</v>
      </c>
      <c r="B378" s="106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7">
        <v>13</v>
      </c>
      <c r="B379" s="106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7">
        <v>14</v>
      </c>
      <c r="B380" s="106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7">
        <v>15</v>
      </c>
      <c r="B381" s="106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7">
        <v>16</v>
      </c>
      <c r="B382" s="106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7">
        <v>17</v>
      </c>
      <c r="B383" s="106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7">
        <v>18</v>
      </c>
      <c r="B384" s="106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7">
        <v>19</v>
      </c>
      <c r="B385" s="106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7">
        <v>20</v>
      </c>
      <c r="B386" s="106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7">
        <v>21</v>
      </c>
      <c r="B387" s="106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7">
        <v>22</v>
      </c>
      <c r="B388" s="106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7">
        <v>23</v>
      </c>
      <c r="B389" s="106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7">
        <v>24</v>
      </c>
      <c r="B390" s="106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7">
        <v>25</v>
      </c>
      <c r="B391" s="106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7">
        <v>26</v>
      </c>
      <c r="B392" s="106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7">
        <v>27</v>
      </c>
      <c r="B393" s="106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7">
        <v>28</v>
      </c>
      <c r="B394" s="106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7">
        <v>29</v>
      </c>
      <c r="B395" s="106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7">
        <v>30</v>
      </c>
      <c r="B396" s="106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7">
        <v>1</v>
      </c>
      <c r="B400" s="106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7">
        <v>2</v>
      </c>
      <c r="B401" s="106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7">
        <v>3</v>
      </c>
      <c r="B402" s="106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7">
        <v>4</v>
      </c>
      <c r="B403" s="106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7">
        <v>5</v>
      </c>
      <c r="B404" s="106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7">
        <v>6</v>
      </c>
      <c r="B405" s="106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7">
        <v>7</v>
      </c>
      <c r="B406" s="106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7">
        <v>8</v>
      </c>
      <c r="B407" s="106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7">
        <v>9</v>
      </c>
      <c r="B408" s="106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7">
        <v>10</v>
      </c>
      <c r="B409" s="106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7">
        <v>11</v>
      </c>
      <c r="B410" s="106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7">
        <v>12</v>
      </c>
      <c r="B411" s="106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7">
        <v>13</v>
      </c>
      <c r="B412" s="106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7">
        <v>14</v>
      </c>
      <c r="B413" s="106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7">
        <v>15</v>
      </c>
      <c r="B414" s="106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7">
        <v>16</v>
      </c>
      <c r="B415" s="106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7">
        <v>17</v>
      </c>
      <c r="B416" s="106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7">
        <v>18</v>
      </c>
      <c r="B417" s="106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7">
        <v>19</v>
      </c>
      <c r="B418" s="106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7">
        <v>20</v>
      </c>
      <c r="B419" s="106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7">
        <v>21</v>
      </c>
      <c r="B420" s="106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7">
        <v>22</v>
      </c>
      <c r="B421" s="106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7">
        <v>23</v>
      </c>
      <c r="B422" s="106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7">
        <v>24</v>
      </c>
      <c r="B423" s="106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7">
        <v>25</v>
      </c>
      <c r="B424" s="106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7">
        <v>26</v>
      </c>
      <c r="B425" s="106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7">
        <v>27</v>
      </c>
      <c r="B426" s="106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7">
        <v>28</v>
      </c>
      <c r="B427" s="106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7">
        <v>29</v>
      </c>
      <c r="B428" s="106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7">
        <v>30</v>
      </c>
      <c r="B429" s="106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7">
        <v>1</v>
      </c>
      <c r="B433" s="106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7">
        <v>2</v>
      </c>
      <c r="B434" s="106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7">
        <v>3</v>
      </c>
      <c r="B435" s="106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7">
        <v>4</v>
      </c>
      <c r="B436" s="106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7">
        <v>5</v>
      </c>
      <c r="B437" s="106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7">
        <v>6</v>
      </c>
      <c r="B438" s="106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7">
        <v>7</v>
      </c>
      <c r="B439" s="106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7">
        <v>8</v>
      </c>
      <c r="B440" s="106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7">
        <v>9</v>
      </c>
      <c r="B441" s="106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7">
        <v>10</v>
      </c>
      <c r="B442" s="106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7">
        <v>11</v>
      </c>
      <c r="B443" s="106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7">
        <v>12</v>
      </c>
      <c r="B444" s="106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7">
        <v>13</v>
      </c>
      <c r="B445" s="106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7">
        <v>14</v>
      </c>
      <c r="B446" s="106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7">
        <v>15</v>
      </c>
      <c r="B447" s="106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7">
        <v>16</v>
      </c>
      <c r="B448" s="106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7">
        <v>17</v>
      </c>
      <c r="B449" s="106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7">
        <v>18</v>
      </c>
      <c r="B450" s="106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7">
        <v>19</v>
      </c>
      <c r="B451" s="106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7">
        <v>20</v>
      </c>
      <c r="B452" s="106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7">
        <v>21</v>
      </c>
      <c r="B453" s="106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7">
        <v>22</v>
      </c>
      <c r="B454" s="106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7">
        <v>23</v>
      </c>
      <c r="B455" s="106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7">
        <v>24</v>
      </c>
      <c r="B456" s="106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7">
        <v>25</v>
      </c>
      <c r="B457" s="106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7">
        <v>26</v>
      </c>
      <c r="B458" s="106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7">
        <v>27</v>
      </c>
      <c r="B459" s="106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7">
        <v>28</v>
      </c>
      <c r="B460" s="106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7">
        <v>29</v>
      </c>
      <c r="B461" s="106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7">
        <v>30</v>
      </c>
      <c r="B462" s="106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7">
        <v>1</v>
      </c>
      <c r="B466" s="106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7">
        <v>2</v>
      </c>
      <c r="B467" s="106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7">
        <v>3</v>
      </c>
      <c r="B468" s="106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7">
        <v>4</v>
      </c>
      <c r="B469" s="106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7">
        <v>5</v>
      </c>
      <c r="B470" s="106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7">
        <v>6</v>
      </c>
      <c r="B471" s="106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7">
        <v>7</v>
      </c>
      <c r="B472" s="106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7">
        <v>8</v>
      </c>
      <c r="B473" s="106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7">
        <v>9</v>
      </c>
      <c r="B474" s="106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7">
        <v>10</v>
      </c>
      <c r="B475" s="106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7">
        <v>11</v>
      </c>
      <c r="B476" s="106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7">
        <v>12</v>
      </c>
      <c r="B477" s="106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7">
        <v>13</v>
      </c>
      <c r="B478" s="106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7">
        <v>14</v>
      </c>
      <c r="B479" s="106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7">
        <v>15</v>
      </c>
      <c r="B480" s="106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7">
        <v>16</v>
      </c>
      <c r="B481" s="106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7">
        <v>17</v>
      </c>
      <c r="B482" s="106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7">
        <v>18</v>
      </c>
      <c r="B483" s="106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7">
        <v>19</v>
      </c>
      <c r="B484" s="106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7">
        <v>20</v>
      </c>
      <c r="B485" s="106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7">
        <v>21</v>
      </c>
      <c r="B486" s="106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7">
        <v>22</v>
      </c>
      <c r="B487" s="106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7">
        <v>23</v>
      </c>
      <c r="B488" s="106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7">
        <v>24</v>
      </c>
      <c r="B489" s="106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7">
        <v>25</v>
      </c>
      <c r="B490" s="106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7">
        <v>26</v>
      </c>
      <c r="B491" s="106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7">
        <v>27</v>
      </c>
      <c r="B492" s="106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7">
        <v>28</v>
      </c>
      <c r="B493" s="106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7">
        <v>29</v>
      </c>
      <c r="B494" s="106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7">
        <v>30</v>
      </c>
      <c r="B495" s="106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7">
        <v>1</v>
      </c>
      <c r="B499" s="106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7">
        <v>2</v>
      </c>
      <c r="B500" s="106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7">
        <v>3</v>
      </c>
      <c r="B501" s="106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7">
        <v>4</v>
      </c>
      <c r="B502" s="106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7">
        <v>5</v>
      </c>
      <c r="B503" s="106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7">
        <v>6</v>
      </c>
      <c r="B504" s="106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7">
        <v>7</v>
      </c>
      <c r="B505" s="106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7">
        <v>8</v>
      </c>
      <c r="B506" s="106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7">
        <v>9</v>
      </c>
      <c r="B507" s="106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7">
        <v>10</v>
      </c>
      <c r="B508" s="106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7">
        <v>11</v>
      </c>
      <c r="B509" s="106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7">
        <v>12</v>
      </c>
      <c r="B510" s="106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7">
        <v>13</v>
      </c>
      <c r="B511" s="106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7">
        <v>14</v>
      </c>
      <c r="B512" s="106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7">
        <v>15</v>
      </c>
      <c r="B513" s="106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7">
        <v>16</v>
      </c>
      <c r="B514" s="106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7">
        <v>17</v>
      </c>
      <c r="B515" s="106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7">
        <v>18</v>
      </c>
      <c r="B516" s="106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7">
        <v>19</v>
      </c>
      <c r="B517" s="106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7">
        <v>20</v>
      </c>
      <c r="B518" s="106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7">
        <v>21</v>
      </c>
      <c r="B519" s="106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7">
        <v>22</v>
      </c>
      <c r="B520" s="106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7">
        <v>23</v>
      </c>
      <c r="B521" s="106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7">
        <v>24</v>
      </c>
      <c r="B522" s="106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7">
        <v>25</v>
      </c>
      <c r="B523" s="106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7">
        <v>26</v>
      </c>
      <c r="B524" s="106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7">
        <v>27</v>
      </c>
      <c r="B525" s="106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7">
        <v>28</v>
      </c>
      <c r="B526" s="106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7">
        <v>29</v>
      </c>
      <c r="B527" s="106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7">
        <v>30</v>
      </c>
      <c r="B528" s="106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7">
        <v>1</v>
      </c>
      <c r="B532" s="106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7">
        <v>2</v>
      </c>
      <c r="B533" s="106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7">
        <v>3</v>
      </c>
      <c r="B534" s="106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7">
        <v>4</v>
      </c>
      <c r="B535" s="106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7">
        <v>5</v>
      </c>
      <c r="B536" s="106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7">
        <v>6</v>
      </c>
      <c r="B537" s="106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7">
        <v>7</v>
      </c>
      <c r="B538" s="106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7">
        <v>8</v>
      </c>
      <c r="B539" s="106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7">
        <v>9</v>
      </c>
      <c r="B540" s="106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7">
        <v>10</v>
      </c>
      <c r="B541" s="106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7">
        <v>11</v>
      </c>
      <c r="B542" s="106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7">
        <v>12</v>
      </c>
      <c r="B543" s="106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7">
        <v>13</v>
      </c>
      <c r="B544" s="106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7">
        <v>14</v>
      </c>
      <c r="B545" s="106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7">
        <v>15</v>
      </c>
      <c r="B546" s="106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7">
        <v>16</v>
      </c>
      <c r="B547" s="106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7">
        <v>17</v>
      </c>
      <c r="B548" s="106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7">
        <v>18</v>
      </c>
      <c r="B549" s="106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7">
        <v>19</v>
      </c>
      <c r="B550" s="106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7">
        <v>20</v>
      </c>
      <c r="B551" s="106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7">
        <v>21</v>
      </c>
      <c r="B552" s="106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7">
        <v>22</v>
      </c>
      <c r="B553" s="106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7">
        <v>23</v>
      </c>
      <c r="B554" s="106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7">
        <v>24</v>
      </c>
      <c r="B555" s="106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7">
        <v>25</v>
      </c>
      <c r="B556" s="106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7">
        <v>26</v>
      </c>
      <c r="B557" s="106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7">
        <v>27</v>
      </c>
      <c r="B558" s="106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7">
        <v>28</v>
      </c>
      <c r="B559" s="106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7">
        <v>29</v>
      </c>
      <c r="B560" s="106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7">
        <v>30</v>
      </c>
      <c r="B561" s="106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7">
        <v>1</v>
      </c>
      <c r="B565" s="106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7">
        <v>2</v>
      </c>
      <c r="B566" s="106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7">
        <v>3</v>
      </c>
      <c r="B567" s="106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7">
        <v>4</v>
      </c>
      <c r="B568" s="106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7">
        <v>5</v>
      </c>
      <c r="B569" s="106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7">
        <v>6</v>
      </c>
      <c r="B570" s="106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7">
        <v>7</v>
      </c>
      <c r="B571" s="106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7">
        <v>8</v>
      </c>
      <c r="B572" s="106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7">
        <v>9</v>
      </c>
      <c r="B573" s="106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7">
        <v>10</v>
      </c>
      <c r="B574" s="106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7">
        <v>11</v>
      </c>
      <c r="B575" s="106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7">
        <v>12</v>
      </c>
      <c r="B576" s="106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7">
        <v>13</v>
      </c>
      <c r="B577" s="106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7">
        <v>14</v>
      </c>
      <c r="B578" s="106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7">
        <v>15</v>
      </c>
      <c r="B579" s="106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7">
        <v>16</v>
      </c>
      <c r="B580" s="106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7">
        <v>17</v>
      </c>
      <c r="B581" s="106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7">
        <v>18</v>
      </c>
      <c r="B582" s="106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7">
        <v>19</v>
      </c>
      <c r="B583" s="106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7">
        <v>20</v>
      </c>
      <c r="B584" s="106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7">
        <v>21</v>
      </c>
      <c r="B585" s="106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7">
        <v>22</v>
      </c>
      <c r="B586" s="106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7">
        <v>23</v>
      </c>
      <c r="B587" s="106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7">
        <v>24</v>
      </c>
      <c r="B588" s="106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7">
        <v>25</v>
      </c>
      <c r="B589" s="106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7">
        <v>26</v>
      </c>
      <c r="B590" s="106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7">
        <v>27</v>
      </c>
      <c r="B591" s="106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7">
        <v>28</v>
      </c>
      <c r="B592" s="106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7">
        <v>29</v>
      </c>
      <c r="B593" s="106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7">
        <v>30</v>
      </c>
      <c r="B594" s="106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7">
        <v>1</v>
      </c>
      <c r="B598" s="106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7">
        <v>2</v>
      </c>
      <c r="B599" s="106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7">
        <v>3</v>
      </c>
      <c r="B600" s="106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7">
        <v>4</v>
      </c>
      <c r="B601" s="106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7">
        <v>5</v>
      </c>
      <c r="B602" s="106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7">
        <v>6</v>
      </c>
      <c r="B603" s="106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7">
        <v>7</v>
      </c>
      <c r="B604" s="106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7">
        <v>8</v>
      </c>
      <c r="B605" s="106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7">
        <v>9</v>
      </c>
      <c r="B606" s="106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7">
        <v>10</v>
      </c>
      <c r="B607" s="106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7">
        <v>11</v>
      </c>
      <c r="B608" s="106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7">
        <v>12</v>
      </c>
      <c r="B609" s="106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7">
        <v>13</v>
      </c>
      <c r="B610" s="106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7">
        <v>14</v>
      </c>
      <c r="B611" s="106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7">
        <v>15</v>
      </c>
      <c r="B612" s="106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7">
        <v>16</v>
      </c>
      <c r="B613" s="106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7">
        <v>17</v>
      </c>
      <c r="B614" s="106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7">
        <v>18</v>
      </c>
      <c r="B615" s="106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7">
        <v>19</v>
      </c>
      <c r="B616" s="106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7">
        <v>20</v>
      </c>
      <c r="B617" s="106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7">
        <v>21</v>
      </c>
      <c r="B618" s="106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7">
        <v>22</v>
      </c>
      <c r="B619" s="106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7">
        <v>23</v>
      </c>
      <c r="B620" s="106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7">
        <v>24</v>
      </c>
      <c r="B621" s="106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7">
        <v>25</v>
      </c>
      <c r="B622" s="106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7">
        <v>26</v>
      </c>
      <c r="B623" s="106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7">
        <v>27</v>
      </c>
      <c r="B624" s="106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7">
        <v>28</v>
      </c>
      <c r="B625" s="106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7">
        <v>29</v>
      </c>
      <c r="B626" s="106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7">
        <v>30</v>
      </c>
      <c r="B627" s="106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7">
        <v>1</v>
      </c>
      <c r="B631" s="106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7">
        <v>2</v>
      </c>
      <c r="B632" s="106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7">
        <v>3</v>
      </c>
      <c r="B633" s="106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7">
        <v>4</v>
      </c>
      <c r="B634" s="106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7">
        <v>5</v>
      </c>
      <c r="B635" s="106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7">
        <v>6</v>
      </c>
      <c r="B636" s="106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7">
        <v>7</v>
      </c>
      <c r="B637" s="106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7">
        <v>8</v>
      </c>
      <c r="B638" s="106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7">
        <v>9</v>
      </c>
      <c r="B639" s="106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7">
        <v>10</v>
      </c>
      <c r="B640" s="106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7">
        <v>11</v>
      </c>
      <c r="B641" s="106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7">
        <v>12</v>
      </c>
      <c r="B642" s="106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7">
        <v>13</v>
      </c>
      <c r="B643" s="106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7">
        <v>14</v>
      </c>
      <c r="B644" s="106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7">
        <v>15</v>
      </c>
      <c r="B645" s="106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7">
        <v>16</v>
      </c>
      <c r="B646" s="106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7">
        <v>17</v>
      </c>
      <c r="B647" s="106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7">
        <v>18</v>
      </c>
      <c r="B648" s="106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7">
        <v>19</v>
      </c>
      <c r="B649" s="106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7">
        <v>20</v>
      </c>
      <c r="B650" s="106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7">
        <v>21</v>
      </c>
      <c r="B651" s="106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7">
        <v>22</v>
      </c>
      <c r="B652" s="106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7">
        <v>23</v>
      </c>
      <c r="B653" s="106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7">
        <v>24</v>
      </c>
      <c r="B654" s="106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7">
        <v>25</v>
      </c>
      <c r="B655" s="106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7">
        <v>26</v>
      </c>
      <c r="B656" s="106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7">
        <v>27</v>
      </c>
      <c r="B657" s="106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7">
        <v>28</v>
      </c>
      <c r="B658" s="106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7">
        <v>29</v>
      </c>
      <c r="B659" s="106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7">
        <v>30</v>
      </c>
      <c r="B660" s="106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7">
        <v>1</v>
      </c>
      <c r="B664" s="106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7">
        <v>2</v>
      </c>
      <c r="B665" s="106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7">
        <v>3</v>
      </c>
      <c r="B666" s="106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7">
        <v>4</v>
      </c>
      <c r="B667" s="106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7">
        <v>5</v>
      </c>
      <c r="B668" s="106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7">
        <v>6</v>
      </c>
      <c r="B669" s="106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7">
        <v>7</v>
      </c>
      <c r="B670" s="106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7">
        <v>8</v>
      </c>
      <c r="B671" s="106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7">
        <v>9</v>
      </c>
      <c r="B672" s="106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7">
        <v>10</v>
      </c>
      <c r="B673" s="106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7">
        <v>11</v>
      </c>
      <c r="B674" s="106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7">
        <v>12</v>
      </c>
      <c r="B675" s="106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7">
        <v>13</v>
      </c>
      <c r="B676" s="106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7">
        <v>14</v>
      </c>
      <c r="B677" s="106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7">
        <v>15</v>
      </c>
      <c r="B678" s="106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7">
        <v>16</v>
      </c>
      <c r="B679" s="106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7">
        <v>17</v>
      </c>
      <c r="B680" s="106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7">
        <v>18</v>
      </c>
      <c r="B681" s="106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7">
        <v>19</v>
      </c>
      <c r="B682" s="106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7">
        <v>20</v>
      </c>
      <c r="B683" s="106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7">
        <v>21</v>
      </c>
      <c r="B684" s="106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7">
        <v>22</v>
      </c>
      <c r="B685" s="106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7">
        <v>23</v>
      </c>
      <c r="B686" s="106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7">
        <v>24</v>
      </c>
      <c r="B687" s="106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7">
        <v>25</v>
      </c>
      <c r="B688" s="106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7">
        <v>26</v>
      </c>
      <c r="B689" s="106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7">
        <v>27</v>
      </c>
      <c r="B690" s="106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7">
        <v>28</v>
      </c>
      <c r="B691" s="106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7">
        <v>29</v>
      </c>
      <c r="B692" s="106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7">
        <v>30</v>
      </c>
      <c r="B693" s="106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7">
        <v>1</v>
      </c>
      <c r="B697" s="106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7">
        <v>2</v>
      </c>
      <c r="B698" s="106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7">
        <v>3</v>
      </c>
      <c r="B699" s="106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7">
        <v>4</v>
      </c>
      <c r="B700" s="106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7">
        <v>5</v>
      </c>
      <c r="B701" s="106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7">
        <v>6</v>
      </c>
      <c r="B702" s="106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7">
        <v>7</v>
      </c>
      <c r="B703" s="106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7">
        <v>8</v>
      </c>
      <c r="B704" s="106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7">
        <v>9</v>
      </c>
      <c r="B705" s="106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7">
        <v>10</v>
      </c>
      <c r="B706" s="106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7">
        <v>11</v>
      </c>
      <c r="B707" s="106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7">
        <v>12</v>
      </c>
      <c r="B708" s="106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7">
        <v>13</v>
      </c>
      <c r="B709" s="106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7">
        <v>14</v>
      </c>
      <c r="B710" s="106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7">
        <v>15</v>
      </c>
      <c r="B711" s="106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7">
        <v>16</v>
      </c>
      <c r="B712" s="106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7">
        <v>17</v>
      </c>
      <c r="B713" s="106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7">
        <v>18</v>
      </c>
      <c r="B714" s="106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7">
        <v>19</v>
      </c>
      <c r="B715" s="106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7">
        <v>20</v>
      </c>
      <c r="B716" s="106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7">
        <v>21</v>
      </c>
      <c r="B717" s="106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7">
        <v>22</v>
      </c>
      <c r="B718" s="106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7">
        <v>23</v>
      </c>
      <c r="B719" s="106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7">
        <v>24</v>
      </c>
      <c r="B720" s="106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7">
        <v>25</v>
      </c>
      <c r="B721" s="106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7">
        <v>26</v>
      </c>
      <c r="B722" s="106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7">
        <v>27</v>
      </c>
      <c r="B723" s="106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7">
        <v>28</v>
      </c>
      <c r="B724" s="106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7">
        <v>29</v>
      </c>
      <c r="B725" s="106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7">
        <v>30</v>
      </c>
      <c r="B726" s="106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7">
        <v>1</v>
      </c>
      <c r="B730" s="106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7">
        <v>2</v>
      </c>
      <c r="B731" s="106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7">
        <v>3</v>
      </c>
      <c r="B732" s="106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7">
        <v>4</v>
      </c>
      <c r="B733" s="106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7">
        <v>5</v>
      </c>
      <c r="B734" s="106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7">
        <v>6</v>
      </c>
      <c r="B735" s="106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7">
        <v>7</v>
      </c>
      <c r="B736" s="106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7">
        <v>8</v>
      </c>
      <c r="B737" s="106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7">
        <v>9</v>
      </c>
      <c r="B738" s="106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7">
        <v>10</v>
      </c>
      <c r="B739" s="106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7">
        <v>11</v>
      </c>
      <c r="B740" s="106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7">
        <v>12</v>
      </c>
      <c r="B741" s="106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7">
        <v>13</v>
      </c>
      <c r="B742" s="106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7">
        <v>14</v>
      </c>
      <c r="B743" s="106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7">
        <v>15</v>
      </c>
      <c r="B744" s="106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7">
        <v>16</v>
      </c>
      <c r="B745" s="106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7">
        <v>17</v>
      </c>
      <c r="B746" s="106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7">
        <v>18</v>
      </c>
      <c r="B747" s="106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7">
        <v>19</v>
      </c>
      <c r="B748" s="106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7">
        <v>20</v>
      </c>
      <c r="B749" s="106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7">
        <v>21</v>
      </c>
      <c r="B750" s="106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7">
        <v>22</v>
      </c>
      <c r="B751" s="106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7">
        <v>23</v>
      </c>
      <c r="B752" s="106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7">
        <v>24</v>
      </c>
      <c r="B753" s="106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7">
        <v>25</v>
      </c>
      <c r="B754" s="106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7">
        <v>26</v>
      </c>
      <c r="B755" s="106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7">
        <v>27</v>
      </c>
      <c r="B756" s="106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7">
        <v>28</v>
      </c>
      <c r="B757" s="106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7">
        <v>29</v>
      </c>
      <c r="B758" s="106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7">
        <v>30</v>
      </c>
      <c r="B759" s="106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7">
        <v>1</v>
      </c>
      <c r="B763" s="106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7">
        <v>2</v>
      </c>
      <c r="B764" s="106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7">
        <v>3</v>
      </c>
      <c r="B765" s="106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7">
        <v>4</v>
      </c>
      <c r="B766" s="106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7">
        <v>5</v>
      </c>
      <c r="B767" s="106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7">
        <v>6</v>
      </c>
      <c r="B768" s="106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7">
        <v>7</v>
      </c>
      <c r="B769" s="106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7">
        <v>8</v>
      </c>
      <c r="B770" s="106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7">
        <v>9</v>
      </c>
      <c r="B771" s="106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7">
        <v>10</v>
      </c>
      <c r="B772" s="106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7">
        <v>11</v>
      </c>
      <c r="B773" s="106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7">
        <v>12</v>
      </c>
      <c r="B774" s="106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7">
        <v>13</v>
      </c>
      <c r="B775" s="106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7">
        <v>14</v>
      </c>
      <c r="B776" s="106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7">
        <v>15</v>
      </c>
      <c r="B777" s="106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7">
        <v>16</v>
      </c>
      <c r="B778" s="106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7">
        <v>17</v>
      </c>
      <c r="B779" s="106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7">
        <v>18</v>
      </c>
      <c r="B780" s="106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7">
        <v>19</v>
      </c>
      <c r="B781" s="106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7">
        <v>20</v>
      </c>
      <c r="B782" s="106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7">
        <v>21</v>
      </c>
      <c r="B783" s="106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7">
        <v>22</v>
      </c>
      <c r="B784" s="106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7">
        <v>23</v>
      </c>
      <c r="B785" s="106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7">
        <v>24</v>
      </c>
      <c r="B786" s="106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7">
        <v>25</v>
      </c>
      <c r="B787" s="106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7">
        <v>26</v>
      </c>
      <c r="B788" s="106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7">
        <v>27</v>
      </c>
      <c r="B789" s="106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7">
        <v>28</v>
      </c>
      <c r="B790" s="106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7">
        <v>29</v>
      </c>
      <c r="B791" s="106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7">
        <v>30</v>
      </c>
      <c r="B792" s="106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7">
        <v>1</v>
      </c>
      <c r="B796" s="106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7">
        <v>2</v>
      </c>
      <c r="B797" s="106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7">
        <v>3</v>
      </c>
      <c r="B798" s="106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7">
        <v>4</v>
      </c>
      <c r="B799" s="106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7">
        <v>5</v>
      </c>
      <c r="B800" s="106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7">
        <v>6</v>
      </c>
      <c r="B801" s="106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7">
        <v>7</v>
      </c>
      <c r="B802" s="106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7">
        <v>8</v>
      </c>
      <c r="B803" s="106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7">
        <v>9</v>
      </c>
      <c r="B804" s="106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7">
        <v>10</v>
      </c>
      <c r="B805" s="106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7">
        <v>11</v>
      </c>
      <c r="B806" s="106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7">
        <v>12</v>
      </c>
      <c r="B807" s="106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7">
        <v>13</v>
      </c>
      <c r="B808" s="106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7">
        <v>14</v>
      </c>
      <c r="B809" s="106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7">
        <v>15</v>
      </c>
      <c r="B810" s="106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7">
        <v>16</v>
      </c>
      <c r="B811" s="106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7">
        <v>17</v>
      </c>
      <c r="B812" s="106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7">
        <v>18</v>
      </c>
      <c r="B813" s="106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7">
        <v>19</v>
      </c>
      <c r="B814" s="106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7">
        <v>20</v>
      </c>
      <c r="B815" s="106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7">
        <v>21</v>
      </c>
      <c r="B816" s="106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7">
        <v>22</v>
      </c>
      <c r="B817" s="106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7">
        <v>23</v>
      </c>
      <c r="B818" s="106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7">
        <v>24</v>
      </c>
      <c r="B819" s="106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7">
        <v>25</v>
      </c>
      <c r="B820" s="106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7">
        <v>26</v>
      </c>
      <c r="B821" s="106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7">
        <v>27</v>
      </c>
      <c r="B822" s="106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7">
        <v>28</v>
      </c>
      <c r="B823" s="106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7">
        <v>29</v>
      </c>
      <c r="B824" s="106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7">
        <v>30</v>
      </c>
      <c r="B825" s="106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7">
        <v>1</v>
      </c>
      <c r="B829" s="106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7">
        <v>2</v>
      </c>
      <c r="B830" s="106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7">
        <v>3</v>
      </c>
      <c r="B831" s="106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7">
        <v>4</v>
      </c>
      <c r="B832" s="106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7">
        <v>5</v>
      </c>
      <c r="B833" s="106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7">
        <v>6</v>
      </c>
      <c r="B834" s="106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7">
        <v>7</v>
      </c>
      <c r="B835" s="106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7">
        <v>8</v>
      </c>
      <c r="B836" s="106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7">
        <v>9</v>
      </c>
      <c r="B837" s="106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7">
        <v>10</v>
      </c>
      <c r="B838" s="106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7">
        <v>11</v>
      </c>
      <c r="B839" s="106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7">
        <v>12</v>
      </c>
      <c r="B840" s="106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7">
        <v>13</v>
      </c>
      <c r="B841" s="106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7">
        <v>14</v>
      </c>
      <c r="B842" s="106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7">
        <v>15</v>
      </c>
      <c r="B843" s="106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7">
        <v>16</v>
      </c>
      <c r="B844" s="106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7">
        <v>17</v>
      </c>
      <c r="B845" s="106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7">
        <v>18</v>
      </c>
      <c r="B846" s="106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7">
        <v>19</v>
      </c>
      <c r="B847" s="106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7">
        <v>20</v>
      </c>
      <c r="B848" s="106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7">
        <v>21</v>
      </c>
      <c r="B849" s="106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7">
        <v>22</v>
      </c>
      <c r="B850" s="106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7">
        <v>23</v>
      </c>
      <c r="B851" s="106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7">
        <v>24</v>
      </c>
      <c r="B852" s="106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7">
        <v>25</v>
      </c>
      <c r="B853" s="106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7">
        <v>26</v>
      </c>
      <c r="B854" s="106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7">
        <v>27</v>
      </c>
      <c r="B855" s="106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7">
        <v>28</v>
      </c>
      <c r="B856" s="106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7">
        <v>29</v>
      </c>
      <c r="B857" s="106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7">
        <v>30</v>
      </c>
      <c r="B858" s="106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7">
        <v>1</v>
      </c>
      <c r="B862" s="106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7">
        <v>2</v>
      </c>
      <c r="B863" s="106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7">
        <v>3</v>
      </c>
      <c r="B864" s="106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7">
        <v>4</v>
      </c>
      <c r="B865" s="106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7">
        <v>5</v>
      </c>
      <c r="B866" s="106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7">
        <v>6</v>
      </c>
      <c r="B867" s="106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7">
        <v>7</v>
      </c>
      <c r="B868" s="106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7">
        <v>8</v>
      </c>
      <c r="B869" s="106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7">
        <v>9</v>
      </c>
      <c r="B870" s="106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7">
        <v>10</v>
      </c>
      <c r="B871" s="106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7">
        <v>11</v>
      </c>
      <c r="B872" s="106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7">
        <v>12</v>
      </c>
      <c r="B873" s="106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7">
        <v>13</v>
      </c>
      <c r="B874" s="106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7">
        <v>14</v>
      </c>
      <c r="B875" s="106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7">
        <v>15</v>
      </c>
      <c r="B876" s="106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7">
        <v>16</v>
      </c>
      <c r="B877" s="106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7">
        <v>17</v>
      </c>
      <c r="B878" s="106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7">
        <v>18</v>
      </c>
      <c r="B879" s="106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7">
        <v>19</v>
      </c>
      <c r="B880" s="106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7">
        <v>20</v>
      </c>
      <c r="B881" s="106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7">
        <v>21</v>
      </c>
      <c r="B882" s="106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7">
        <v>22</v>
      </c>
      <c r="B883" s="106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7">
        <v>23</v>
      </c>
      <c r="B884" s="106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7">
        <v>24</v>
      </c>
      <c r="B885" s="106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7">
        <v>25</v>
      </c>
      <c r="B886" s="106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7">
        <v>26</v>
      </c>
      <c r="B887" s="106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7">
        <v>27</v>
      </c>
      <c r="B888" s="106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7">
        <v>28</v>
      </c>
      <c r="B889" s="106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7">
        <v>29</v>
      </c>
      <c r="B890" s="106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7">
        <v>30</v>
      </c>
      <c r="B891" s="106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7">
        <v>1</v>
      </c>
      <c r="B895" s="106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7">
        <v>2</v>
      </c>
      <c r="B896" s="106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7">
        <v>3</v>
      </c>
      <c r="B897" s="106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7">
        <v>4</v>
      </c>
      <c r="B898" s="106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7">
        <v>5</v>
      </c>
      <c r="B899" s="106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7">
        <v>6</v>
      </c>
      <c r="B900" s="106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7">
        <v>7</v>
      </c>
      <c r="B901" s="106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7">
        <v>8</v>
      </c>
      <c r="B902" s="106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7">
        <v>9</v>
      </c>
      <c r="B903" s="106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7">
        <v>10</v>
      </c>
      <c r="B904" s="106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7">
        <v>11</v>
      </c>
      <c r="B905" s="106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7">
        <v>12</v>
      </c>
      <c r="B906" s="106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7">
        <v>13</v>
      </c>
      <c r="B907" s="106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7">
        <v>14</v>
      </c>
      <c r="B908" s="106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7">
        <v>15</v>
      </c>
      <c r="B909" s="106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7">
        <v>16</v>
      </c>
      <c r="B910" s="106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7">
        <v>17</v>
      </c>
      <c r="B911" s="106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7">
        <v>18</v>
      </c>
      <c r="B912" s="106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7">
        <v>19</v>
      </c>
      <c r="B913" s="106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7">
        <v>20</v>
      </c>
      <c r="B914" s="106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7">
        <v>21</v>
      </c>
      <c r="B915" s="106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7">
        <v>22</v>
      </c>
      <c r="B916" s="106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7">
        <v>23</v>
      </c>
      <c r="B917" s="106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7">
        <v>24</v>
      </c>
      <c r="B918" s="106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7">
        <v>25</v>
      </c>
      <c r="B919" s="106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7">
        <v>26</v>
      </c>
      <c r="B920" s="106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7">
        <v>27</v>
      </c>
      <c r="B921" s="106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7">
        <v>28</v>
      </c>
      <c r="B922" s="106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7">
        <v>29</v>
      </c>
      <c r="B923" s="106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7">
        <v>30</v>
      </c>
      <c r="B924" s="106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7">
        <v>1</v>
      </c>
      <c r="B928" s="106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7">
        <v>2</v>
      </c>
      <c r="B929" s="106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7">
        <v>3</v>
      </c>
      <c r="B930" s="106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7">
        <v>4</v>
      </c>
      <c r="B931" s="106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7">
        <v>5</v>
      </c>
      <c r="B932" s="106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7">
        <v>6</v>
      </c>
      <c r="B933" s="106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7">
        <v>7</v>
      </c>
      <c r="B934" s="106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7">
        <v>8</v>
      </c>
      <c r="B935" s="106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7">
        <v>9</v>
      </c>
      <c r="B936" s="106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7">
        <v>10</v>
      </c>
      <c r="B937" s="106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7">
        <v>11</v>
      </c>
      <c r="B938" s="106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7">
        <v>12</v>
      </c>
      <c r="B939" s="106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7">
        <v>13</v>
      </c>
      <c r="B940" s="106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7">
        <v>14</v>
      </c>
      <c r="B941" s="106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7">
        <v>15</v>
      </c>
      <c r="B942" s="106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7">
        <v>16</v>
      </c>
      <c r="B943" s="106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7">
        <v>17</v>
      </c>
      <c r="B944" s="106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7">
        <v>18</v>
      </c>
      <c r="B945" s="106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7">
        <v>19</v>
      </c>
      <c r="B946" s="106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7">
        <v>20</v>
      </c>
      <c r="B947" s="106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7">
        <v>21</v>
      </c>
      <c r="B948" s="106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7">
        <v>22</v>
      </c>
      <c r="B949" s="106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7">
        <v>23</v>
      </c>
      <c r="B950" s="106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7">
        <v>24</v>
      </c>
      <c r="B951" s="106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7">
        <v>25</v>
      </c>
      <c r="B952" s="106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7">
        <v>26</v>
      </c>
      <c r="B953" s="106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7">
        <v>27</v>
      </c>
      <c r="B954" s="106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7">
        <v>28</v>
      </c>
      <c r="B955" s="106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7">
        <v>29</v>
      </c>
      <c r="B956" s="106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7">
        <v>30</v>
      </c>
      <c r="B957" s="106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7">
        <v>1</v>
      </c>
      <c r="B961" s="106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7">
        <v>2</v>
      </c>
      <c r="B962" s="106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7">
        <v>3</v>
      </c>
      <c r="B963" s="106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7">
        <v>4</v>
      </c>
      <c r="B964" s="106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7">
        <v>5</v>
      </c>
      <c r="B965" s="106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7">
        <v>6</v>
      </c>
      <c r="B966" s="106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7">
        <v>7</v>
      </c>
      <c r="B967" s="106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7">
        <v>8</v>
      </c>
      <c r="B968" s="106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7">
        <v>9</v>
      </c>
      <c r="B969" s="106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7">
        <v>10</v>
      </c>
      <c r="B970" s="106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7">
        <v>11</v>
      </c>
      <c r="B971" s="106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7">
        <v>12</v>
      </c>
      <c r="B972" s="106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7">
        <v>13</v>
      </c>
      <c r="B973" s="106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7">
        <v>14</v>
      </c>
      <c r="B974" s="106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7">
        <v>15</v>
      </c>
      <c r="B975" s="106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7">
        <v>16</v>
      </c>
      <c r="B976" s="106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7">
        <v>17</v>
      </c>
      <c r="B977" s="106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7">
        <v>18</v>
      </c>
      <c r="B978" s="106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7">
        <v>19</v>
      </c>
      <c r="B979" s="106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7">
        <v>20</v>
      </c>
      <c r="B980" s="106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7">
        <v>21</v>
      </c>
      <c r="B981" s="106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7">
        <v>22</v>
      </c>
      <c r="B982" s="106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7">
        <v>23</v>
      </c>
      <c r="B983" s="106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7">
        <v>24</v>
      </c>
      <c r="B984" s="106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7">
        <v>25</v>
      </c>
      <c r="B985" s="106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7">
        <v>26</v>
      </c>
      <c r="B986" s="106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7">
        <v>27</v>
      </c>
      <c r="B987" s="106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7">
        <v>28</v>
      </c>
      <c r="B988" s="106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7">
        <v>29</v>
      </c>
      <c r="B989" s="106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7">
        <v>30</v>
      </c>
      <c r="B990" s="106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7">
        <v>1</v>
      </c>
      <c r="B994" s="106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7">
        <v>2</v>
      </c>
      <c r="B995" s="106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7">
        <v>3</v>
      </c>
      <c r="B996" s="106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7">
        <v>4</v>
      </c>
      <c r="B997" s="106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7">
        <v>5</v>
      </c>
      <c r="B998" s="106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7">
        <v>6</v>
      </c>
      <c r="B999" s="106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7">
        <v>7</v>
      </c>
      <c r="B1000" s="106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7">
        <v>8</v>
      </c>
      <c r="B1001" s="106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7">
        <v>9</v>
      </c>
      <c r="B1002" s="106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7">
        <v>10</v>
      </c>
      <c r="B1003" s="106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7">
        <v>11</v>
      </c>
      <c r="B1004" s="106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7">
        <v>12</v>
      </c>
      <c r="B1005" s="106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7">
        <v>13</v>
      </c>
      <c r="B1006" s="106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7">
        <v>14</v>
      </c>
      <c r="B1007" s="106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7">
        <v>15</v>
      </c>
      <c r="B1008" s="106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7">
        <v>16</v>
      </c>
      <c r="B1009" s="106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7">
        <v>17</v>
      </c>
      <c r="B1010" s="106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7">
        <v>18</v>
      </c>
      <c r="B1011" s="106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7">
        <v>19</v>
      </c>
      <c r="B1012" s="106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7">
        <v>20</v>
      </c>
      <c r="B1013" s="106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7">
        <v>21</v>
      </c>
      <c r="B1014" s="106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7">
        <v>22</v>
      </c>
      <c r="B1015" s="106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7">
        <v>23</v>
      </c>
      <c r="B1016" s="106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7">
        <v>24</v>
      </c>
      <c r="B1017" s="106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7">
        <v>25</v>
      </c>
      <c r="B1018" s="106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7">
        <v>26</v>
      </c>
      <c r="B1019" s="106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7">
        <v>27</v>
      </c>
      <c r="B1020" s="106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7">
        <v>28</v>
      </c>
      <c r="B1021" s="106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7">
        <v>29</v>
      </c>
      <c r="B1022" s="106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7">
        <v>30</v>
      </c>
      <c r="B1023" s="106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7">
        <v>1</v>
      </c>
      <c r="B1027" s="106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7">
        <v>2</v>
      </c>
      <c r="B1028" s="106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7">
        <v>3</v>
      </c>
      <c r="B1029" s="106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7">
        <v>4</v>
      </c>
      <c r="B1030" s="106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7">
        <v>5</v>
      </c>
      <c r="B1031" s="106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7">
        <v>6</v>
      </c>
      <c r="B1032" s="106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7">
        <v>7</v>
      </c>
      <c r="B1033" s="106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7">
        <v>8</v>
      </c>
      <c r="B1034" s="106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7">
        <v>9</v>
      </c>
      <c r="B1035" s="106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7">
        <v>10</v>
      </c>
      <c r="B1036" s="106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7">
        <v>11</v>
      </c>
      <c r="B1037" s="106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7">
        <v>12</v>
      </c>
      <c r="B1038" s="106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7">
        <v>13</v>
      </c>
      <c r="B1039" s="106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7">
        <v>14</v>
      </c>
      <c r="B1040" s="106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7">
        <v>15</v>
      </c>
      <c r="B1041" s="106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7">
        <v>16</v>
      </c>
      <c r="B1042" s="106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7">
        <v>17</v>
      </c>
      <c r="B1043" s="106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7">
        <v>18</v>
      </c>
      <c r="B1044" s="106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7">
        <v>19</v>
      </c>
      <c r="B1045" s="106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7">
        <v>20</v>
      </c>
      <c r="B1046" s="106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7">
        <v>21</v>
      </c>
      <c r="B1047" s="106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7">
        <v>22</v>
      </c>
      <c r="B1048" s="106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7">
        <v>23</v>
      </c>
      <c r="B1049" s="106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7">
        <v>24</v>
      </c>
      <c r="B1050" s="106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7">
        <v>25</v>
      </c>
      <c r="B1051" s="106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7">
        <v>26</v>
      </c>
      <c r="B1052" s="106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7">
        <v>27</v>
      </c>
      <c r="B1053" s="106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7">
        <v>28</v>
      </c>
      <c r="B1054" s="106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7">
        <v>29</v>
      </c>
      <c r="B1055" s="106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7">
        <v>30</v>
      </c>
      <c r="B1056" s="106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7">
        <v>1</v>
      </c>
      <c r="B1060" s="106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7">
        <v>2</v>
      </c>
      <c r="B1061" s="106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7">
        <v>3</v>
      </c>
      <c r="B1062" s="106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7">
        <v>4</v>
      </c>
      <c r="B1063" s="106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7">
        <v>5</v>
      </c>
      <c r="B1064" s="106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7">
        <v>6</v>
      </c>
      <c r="B1065" s="106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7">
        <v>7</v>
      </c>
      <c r="B1066" s="106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7">
        <v>8</v>
      </c>
      <c r="B1067" s="106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7">
        <v>9</v>
      </c>
      <c r="B1068" s="106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7">
        <v>10</v>
      </c>
      <c r="B1069" s="106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7">
        <v>11</v>
      </c>
      <c r="B1070" s="106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7">
        <v>12</v>
      </c>
      <c r="B1071" s="106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7">
        <v>13</v>
      </c>
      <c r="B1072" s="106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7">
        <v>14</v>
      </c>
      <c r="B1073" s="106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7">
        <v>15</v>
      </c>
      <c r="B1074" s="106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7">
        <v>16</v>
      </c>
      <c r="B1075" s="106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7">
        <v>17</v>
      </c>
      <c r="B1076" s="106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7">
        <v>18</v>
      </c>
      <c r="B1077" s="106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7">
        <v>19</v>
      </c>
      <c r="B1078" s="106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7">
        <v>20</v>
      </c>
      <c r="B1079" s="106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7">
        <v>21</v>
      </c>
      <c r="B1080" s="106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7">
        <v>22</v>
      </c>
      <c r="B1081" s="106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7">
        <v>23</v>
      </c>
      <c r="B1082" s="106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7">
        <v>24</v>
      </c>
      <c r="B1083" s="106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7">
        <v>25</v>
      </c>
      <c r="B1084" s="106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7">
        <v>26</v>
      </c>
      <c r="B1085" s="106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7">
        <v>27</v>
      </c>
      <c r="B1086" s="106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7">
        <v>28</v>
      </c>
      <c r="B1087" s="106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7">
        <v>29</v>
      </c>
      <c r="B1088" s="106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7">
        <v>30</v>
      </c>
      <c r="B1089" s="106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7">
        <v>1</v>
      </c>
      <c r="B1093" s="106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7">
        <v>2</v>
      </c>
      <c r="B1094" s="106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7">
        <v>3</v>
      </c>
      <c r="B1095" s="106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7">
        <v>4</v>
      </c>
      <c r="B1096" s="106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7">
        <v>5</v>
      </c>
      <c r="B1097" s="106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7">
        <v>6</v>
      </c>
      <c r="B1098" s="106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7">
        <v>7</v>
      </c>
      <c r="B1099" s="106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7">
        <v>8</v>
      </c>
      <c r="B1100" s="106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7">
        <v>9</v>
      </c>
      <c r="B1101" s="106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7">
        <v>10</v>
      </c>
      <c r="B1102" s="106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7">
        <v>11</v>
      </c>
      <c r="B1103" s="106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7">
        <v>12</v>
      </c>
      <c r="B1104" s="106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7">
        <v>13</v>
      </c>
      <c r="B1105" s="106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7">
        <v>14</v>
      </c>
      <c r="B1106" s="106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7">
        <v>15</v>
      </c>
      <c r="B1107" s="106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7">
        <v>16</v>
      </c>
      <c r="B1108" s="106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7">
        <v>17</v>
      </c>
      <c r="B1109" s="106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7">
        <v>18</v>
      </c>
      <c r="B1110" s="106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7">
        <v>19</v>
      </c>
      <c r="B1111" s="106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7">
        <v>20</v>
      </c>
      <c r="B1112" s="106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7">
        <v>21</v>
      </c>
      <c r="B1113" s="106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7">
        <v>22</v>
      </c>
      <c r="B1114" s="106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7">
        <v>23</v>
      </c>
      <c r="B1115" s="106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7">
        <v>24</v>
      </c>
      <c r="B1116" s="106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7">
        <v>25</v>
      </c>
      <c r="B1117" s="106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7">
        <v>26</v>
      </c>
      <c r="B1118" s="106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7">
        <v>27</v>
      </c>
      <c r="B1119" s="106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7">
        <v>28</v>
      </c>
      <c r="B1120" s="106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7">
        <v>29</v>
      </c>
      <c r="B1121" s="106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7">
        <v>30</v>
      </c>
      <c r="B1122" s="106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7">
        <v>1</v>
      </c>
      <c r="B1126" s="106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7">
        <v>2</v>
      </c>
      <c r="B1127" s="106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7">
        <v>3</v>
      </c>
      <c r="B1128" s="106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7">
        <v>4</v>
      </c>
      <c r="B1129" s="106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7">
        <v>5</v>
      </c>
      <c r="B1130" s="106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7">
        <v>6</v>
      </c>
      <c r="B1131" s="106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7">
        <v>7</v>
      </c>
      <c r="B1132" s="106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7">
        <v>8</v>
      </c>
      <c r="B1133" s="106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7">
        <v>9</v>
      </c>
      <c r="B1134" s="106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7">
        <v>10</v>
      </c>
      <c r="B1135" s="106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7">
        <v>11</v>
      </c>
      <c r="B1136" s="106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7">
        <v>12</v>
      </c>
      <c r="B1137" s="106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7">
        <v>13</v>
      </c>
      <c r="B1138" s="106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7">
        <v>14</v>
      </c>
      <c r="B1139" s="106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7">
        <v>15</v>
      </c>
      <c r="B1140" s="106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7">
        <v>16</v>
      </c>
      <c r="B1141" s="106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7">
        <v>17</v>
      </c>
      <c r="B1142" s="106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7">
        <v>18</v>
      </c>
      <c r="B1143" s="106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7">
        <v>19</v>
      </c>
      <c r="B1144" s="106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7">
        <v>20</v>
      </c>
      <c r="B1145" s="106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7">
        <v>21</v>
      </c>
      <c r="B1146" s="106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7">
        <v>22</v>
      </c>
      <c r="B1147" s="106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7">
        <v>23</v>
      </c>
      <c r="B1148" s="106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7">
        <v>24</v>
      </c>
      <c r="B1149" s="106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7">
        <v>25</v>
      </c>
      <c r="B1150" s="106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7">
        <v>26</v>
      </c>
      <c r="B1151" s="106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7">
        <v>27</v>
      </c>
      <c r="B1152" s="106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7">
        <v>28</v>
      </c>
      <c r="B1153" s="106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7">
        <v>29</v>
      </c>
      <c r="B1154" s="106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7">
        <v>30</v>
      </c>
      <c r="B1155" s="106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7">
        <v>1</v>
      </c>
      <c r="B1159" s="106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7">
        <v>2</v>
      </c>
      <c r="B1160" s="106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7">
        <v>3</v>
      </c>
      <c r="B1161" s="106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7">
        <v>4</v>
      </c>
      <c r="B1162" s="106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7">
        <v>5</v>
      </c>
      <c r="B1163" s="106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7">
        <v>6</v>
      </c>
      <c r="B1164" s="106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7">
        <v>7</v>
      </c>
      <c r="B1165" s="106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7">
        <v>8</v>
      </c>
      <c r="B1166" s="106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7">
        <v>9</v>
      </c>
      <c r="B1167" s="106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7">
        <v>10</v>
      </c>
      <c r="B1168" s="106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7">
        <v>11</v>
      </c>
      <c r="B1169" s="106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7">
        <v>12</v>
      </c>
      <c r="B1170" s="106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7">
        <v>13</v>
      </c>
      <c r="B1171" s="106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7">
        <v>14</v>
      </c>
      <c r="B1172" s="106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7">
        <v>15</v>
      </c>
      <c r="B1173" s="106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7">
        <v>16</v>
      </c>
      <c r="B1174" s="106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7">
        <v>17</v>
      </c>
      <c r="B1175" s="106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7">
        <v>18</v>
      </c>
      <c r="B1176" s="106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7">
        <v>19</v>
      </c>
      <c r="B1177" s="106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7">
        <v>20</v>
      </c>
      <c r="B1178" s="106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7">
        <v>21</v>
      </c>
      <c r="B1179" s="106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7">
        <v>22</v>
      </c>
      <c r="B1180" s="106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7">
        <v>23</v>
      </c>
      <c r="B1181" s="106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7">
        <v>24</v>
      </c>
      <c r="B1182" s="106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7">
        <v>25</v>
      </c>
      <c r="B1183" s="106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7">
        <v>26</v>
      </c>
      <c r="B1184" s="106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7">
        <v>27</v>
      </c>
      <c r="B1185" s="106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7">
        <v>28</v>
      </c>
      <c r="B1186" s="106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7">
        <v>29</v>
      </c>
      <c r="B1187" s="106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7">
        <v>30</v>
      </c>
      <c r="B1188" s="106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7">
        <v>1</v>
      </c>
      <c r="B1192" s="106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7">
        <v>2</v>
      </c>
      <c r="B1193" s="106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7">
        <v>3</v>
      </c>
      <c r="B1194" s="106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7">
        <v>4</v>
      </c>
      <c r="B1195" s="106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7">
        <v>5</v>
      </c>
      <c r="B1196" s="106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7">
        <v>6</v>
      </c>
      <c r="B1197" s="106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7">
        <v>7</v>
      </c>
      <c r="B1198" s="106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7">
        <v>8</v>
      </c>
      <c r="B1199" s="106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7">
        <v>9</v>
      </c>
      <c r="B1200" s="106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7">
        <v>10</v>
      </c>
      <c r="B1201" s="106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7">
        <v>11</v>
      </c>
      <c r="B1202" s="106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7">
        <v>12</v>
      </c>
      <c r="B1203" s="106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7">
        <v>13</v>
      </c>
      <c r="B1204" s="106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7">
        <v>14</v>
      </c>
      <c r="B1205" s="106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7">
        <v>15</v>
      </c>
      <c r="B1206" s="106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7">
        <v>16</v>
      </c>
      <c r="B1207" s="106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7">
        <v>17</v>
      </c>
      <c r="B1208" s="106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7">
        <v>18</v>
      </c>
      <c r="B1209" s="106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7">
        <v>19</v>
      </c>
      <c r="B1210" s="106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7">
        <v>20</v>
      </c>
      <c r="B1211" s="106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7">
        <v>21</v>
      </c>
      <c r="B1212" s="106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7">
        <v>22</v>
      </c>
      <c r="B1213" s="106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7">
        <v>23</v>
      </c>
      <c r="B1214" s="106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7">
        <v>24</v>
      </c>
      <c r="B1215" s="106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7">
        <v>25</v>
      </c>
      <c r="B1216" s="106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7">
        <v>26</v>
      </c>
      <c r="B1217" s="106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7">
        <v>27</v>
      </c>
      <c r="B1218" s="106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7">
        <v>28</v>
      </c>
      <c r="B1219" s="106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7">
        <v>29</v>
      </c>
      <c r="B1220" s="106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7">
        <v>30</v>
      </c>
      <c r="B1221" s="106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7">
        <v>1</v>
      </c>
      <c r="B1225" s="106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7">
        <v>2</v>
      </c>
      <c r="B1226" s="106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7">
        <v>3</v>
      </c>
      <c r="B1227" s="106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7">
        <v>4</v>
      </c>
      <c r="B1228" s="106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7">
        <v>5</v>
      </c>
      <c r="B1229" s="106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7">
        <v>6</v>
      </c>
      <c r="B1230" s="106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7">
        <v>7</v>
      </c>
      <c r="B1231" s="106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7">
        <v>8</v>
      </c>
      <c r="B1232" s="106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7">
        <v>9</v>
      </c>
      <c r="B1233" s="106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7">
        <v>10</v>
      </c>
      <c r="B1234" s="106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7">
        <v>11</v>
      </c>
      <c r="B1235" s="106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7">
        <v>12</v>
      </c>
      <c r="B1236" s="106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7">
        <v>13</v>
      </c>
      <c r="B1237" s="106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7">
        <v>14</v>
      </c>
      <c r="B1238" s="106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7">
        <v>15</v>
      </c>
      <c r="B1239" s="106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7">
        <v>16</v>
      </c>
      <c r="B1240" s="106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7">
        <v>17</v>
      </c>
      <c r="B1241" s="106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7">
        <v>18</v>
      </c>
      <c r="B1242" s="106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7">
        <v>19</v>
      </c>
      <c r="B1243" s="106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7">
        <v>20</v>
      </c>
      <c r="B1244" s="106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7">
        <v>21</v>
      </c>
      <c r="B1245" s="106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7">
        <v>22</v>
      </c>
      <c r="B1246" s="106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7">
        <v>23</v>
      </c>
      <c r="B1247" s="106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7">
        <v>24</v>
      </c>
      <c r="B1248" s="106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7">
        <v>25</v>
      </c>
      <c r="B1249" s="106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7">
        <v>26</v>
      </c>
      <c r="B1250" s="106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7">
        <v>27</v>
      </c>
      <c r="B1251" s="106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7">
        <v>28</v>
      </c>
      <c r="B1252" s="106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7">
        <v>29</v>
      </c>
      <c r="B1253" s="106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7">
        <v>30</v>
      </c>
      <c r="B1254" s="106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7">
        <v>1</v>
      </c>
      <c r="B1258" s="106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7">
        <v>2</v>
      </c>
      <c r="B1259" s="106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7">
        <v>3</v>
      </c>
      <c r="B1260" s="106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7">
        <v>4</v>
      </c>
      <c r="B1261" s="106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7">
        <v>5</v>
      </c>
      <c r="B1262" s="106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7">
        <v>6</v>
      </c>
      <c r="B1263" s="106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7">
        <v>7</v>
      </c>
      <c r="B1264" s="106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7">
        <v>8</v>
      </c>
      <c r="B1265" s="106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7">
        <v>9</v>
      </c>
      <c r="B1266" s="106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7">
        <v>10</v>
      </c>
      <c r="B1267" s="106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7">
        <v>11</v>
      </c>
      <c r="B1268" s="106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7">
        <v>12</v>
      </c>
      <c r="B1269" s="106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7">
        <v>13</v>
      </c>
      <c r="B1270" s="106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7">
        <v>14</v>
      </c>
      <c r="B1271" s="106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7">
        <v>15</v>
      </c>
      <c r="B1272" s="106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7">
        <v>16</v>
      </c>
      <c r="B1273" s="106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7">
        <v>17</v>
      </c>
      <c r="B1274" s="106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7">
        <v>18</v>
      </c>
      <c r="B1275" s="106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7">
        <v>19</v>
      </c>
      <c r="B1276" s="106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7">
        <v>20</v>
      </c>
      <c r="B1277" s="106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7">
        <v>21</v>
      </c>
      <c r="B1278" s="106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7">
        <v>22</v>
      </c>
      <c r="B1279" s="106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7">
        <v>23</v>
      </c>
      <c r="B1280" s="106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7">
        <v>24</v>
      </c>
      <c r="B1281" s="106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7">
        <v>25</v>
      </c>
      <c r="B1282" s="106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7">
        <v>26</v>
      </c>
      <c r="B1283" s="106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7">
        <v>27</v>
      </c>
      <c r="B1284" s="106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7">
        <v>28</v>
      </c>
      <c r="B1285" s="106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7">
        <v>29</v>
      </c>
      <c r="B1286" s="106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7">
        <v>30</v>
      </c>
      <c r="B1287" s="106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7">
        <v>1</v>
      </c>
      <c r="B1291" s="106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7">
        <v>2</v>
      </c>
      <c r="B1292" s="106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7">
        <v>3</v>
      </c>
      <c r="B1293" s="106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7">
        <v>4</v>
      </c>
      <c r="B1294" s="106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7">
        <v>5</v>
      </c>
      <c r="B1295" s="106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7">
        <v>6</v>
      </c>
      <c r="B1296" s="106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7">
        <v>7</v>
      </c>
      <c r="B1297" s="106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7">
        <v>8</v>
      </c>
      <c r="B1298" s="106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7">
        <v>9</v>
      </c>
      <c r="B1299" s="106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7">
        <v>10</v>
      </c>
      <c r="B1300" s="106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7">
        <v>11</v>
      </c>
      <c r="B1301" s="106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7">
        <v>12</v>
      </c>
      <c r="B1302" s="106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7">
        <v>13</v>
      </c>
      <c r="B1303" s="106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7">
        <v>14</v>
      </c>
      <c r="B1304" s="106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7">
        <v>15</v>
      </c>
      <c r="B1305" s="106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7">
        <v>16</v>
      </c>
      <c r="B1306" s="106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7">
        <v>17</v>
      </c>
      <c r="B1307" s="106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7">
        <v>18</v>
      </c>
      <c r="B1308" s="106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7">
        <v>19</v>
      </c>
      <c r="B1309" s="106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7">
        <v>20</v>
      </c>
      <c r="B1310" s="106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7">
        <v>21</v>
      </c>
      <c r="B1311" s="106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7">
        <v>22</v>
      </c>
      <c r="B1312" s="106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7">
        <v>23</v>
      </c>
      <c r="B1313" s="106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7">
        <v>24</v>
      </c>
      <c r="B1314" s="106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7">
        <v>25</v>
      </c>
      <c r="B1315" s="106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7">
        <v>26</v>
      </c>
      <c r="B1316" s="106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7">
        <v>27</v>
      </c>
      <c r="B1317" s="106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7">
        <v>28</v>
      </c>
      <c r="B1318" s="106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7">
        <v>29</v>
      </c>
      <c r="B1319" s="106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7">
        <v>30</v>
      </c>
      <c r="B1320" s="106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2018-05-22T06:45:51Z</cp:lastPrinted>
  <dcterms:created xsi:type="dcterms:W3CDTF">2012-03-13T00:50:25Z</dcterms:created>
  <dcterms:modified xsi:type="dcterms:W3CDTF">2018-07-04T05:10:00Z</dcterms:modified>
</cp:coreProperties>
</file>