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89" i="3" l="1"/>
  <c r="AQ89" i="3"/>
  <c r="AM89" i="3"/>
  <c r="AI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<sst xmlns="http://schemas.openxmlformats.org/spreadsheetml/2006/main" count="2987" uniqueCount="721">
  <si>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</si>
  <si>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</si>
  <si>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</si>
  <si>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</si>
  <si>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</si>
  <si>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</si>
  <si>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</si>
  <si>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</si>
  <si>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</si>
  <si>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</si>
  <si>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</si>
  <si>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</si>
  <si>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</si>
  <si>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</si>
  <si>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</si>
  <si>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</si>
  <si>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</si>
  <si>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</si>
  <si>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</si>
  <si>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</si>
  <si>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</si>
  <si>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</si>
  <si>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</si>
  <si>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</si>
  <si>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</si>
  <si>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</si>
  <si>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</si>
  <si>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</si>
  <si>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</si>
  <si>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</si>
  <si>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</si>
  <si>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</si>
  <si>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</si>
  <si>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</si>
  <si>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</si>
  <si>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</si>
  <si>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</si>
  <si>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</si>
  <si>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</si>
  <si>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</si>
  <si>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</si>
  <si>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</si>
  <si>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</si>
  <si>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</si>
  <si>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</si>
  <si>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</si>
  <si>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</si>
  <si>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</si>
  <si>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</si>
  <si>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</si>
  <si>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</si>
  <si>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</si>
  <si>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</si>
  <si>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</si>
  <si>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</si>
  <si>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</si>
  <si>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</si>
  <si>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</si>
  <si>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</si>
  <si>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</si>
  <si>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</si>
  <si>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</si>
  <si>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</si>
  <si>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</si>
  <si>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</si>
  <si>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</si>
  <si>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</si>
  <si>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</si>
  <si>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</si>
  <si>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</si>
  <si>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</si>
  <si>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</si>
  <si>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</si>
  <si>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</si>
  <si>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</si>
  <si>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</si>
  <si>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</si>
  <si>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</si>
  <si>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</si>
  <si>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</si>
  <si>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</si>
  <si>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</si>
  <si>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</si>
  <si>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</si>
  <si>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</si>
  <si>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</si>
  <si>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</si>
  <si>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</si>
  <si>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</si>
  <si>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</si>
  <si>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</si>
  <si>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</si>
  <si>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</si>
  <si>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</si>
  <si>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</si>
  <si>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</si>
  <si>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</si>
  <si>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</si>
  <si>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</si>
  <si>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</si>
  <si>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</si>
  <si>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</si>
  <si>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</si>
  <si>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</si>
  <si>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</si>
  <si>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</si>
  <si>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</si>
  <si>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</si>
  <si>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</si>
  <si>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</si>
  <si>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</si>
  <si>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</si>
  <si>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</si>
  <si>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</si>
  <si>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</si>
  <si>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</si>
  <si>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</si>
  <si>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</si>
  <si>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</si>
  <si>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</si>
  <si>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</si>
  <si>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</si>
  <si>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</si>
  <si>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</si>
  <si>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</si>
  <si>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</si>
  <si>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</si>
  <si>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</si>
  <si>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</si>
  <si>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</si>
  <si>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</si>
  <si>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</si>
  <si>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</si>
  <si>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</si>
  <si>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</si>
  <si>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</si>
  <si>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</si>
  <si>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</si>
  <si>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</si>
  <si>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</si>
  <si>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</si>
  <si>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</si>
  <si>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</si>
  <si>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</si>
  <si>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</si>
  <si>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</si>
  <si>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</si>
  <si>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</si>
  <si>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</si>
  <si>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</si>
  <si>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</si>
  <si>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</si>
  <si>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</si>
  <si>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</si>
  <si>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</si>
  <si>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</si>
  <si>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</si>
  <si>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</si>
  <si>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</si>
  <si>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</si>
  <si>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</si>
  <si>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</si>
  <si>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</si>
  <si>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</si>
  <si>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</si>
  <si>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</si>
  <si>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</si>
  <si>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</si>
  <si>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</si>
  <si>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</si>
  <si>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</si>
  <si>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</si>
  <si>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</si>
  <si>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</si>
  <si>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</si>
  <si>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</si>
  <si>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</si>
  <si>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</si>
  <si>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</si>
  <si>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</si>
  <si>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</si>
  <si>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</si>
  <si>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</si>
  <si>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</si>
  <si>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</si>
  <si>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</si>
  <si>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</si>
  <si>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</si>
  <si>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</si>
  <si>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</si>
  <si>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</si>
  <si>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</si>
  <si>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</si>
  <si>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</si>
  <si>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</si>
  <si>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</si>
  <si>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</si>
  <si>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</si>
  <si>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</si>
  <si>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</si>
  <si>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</si>
  <si>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</si>
  <si>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</si>
  <si>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</si>
  <si>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</si>
  <si>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</si>
  <si>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</si>
  <si>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</si>
  <si>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</si>
  <si>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</si>
  <si>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</si>
  <si>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</si>
  <si>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</si>
  <si>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</si>
  <si>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</si>
  <si>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</si>
  <si>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</si>
  <si>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</si>
  <si>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</si>
  <si>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</si>
  <si>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</si>
  <si>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</si>
  <si>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</si>
  <si>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</si>
  <si>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</si>
  <si>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</si>
  <si>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</si>
  <si>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</si>
  <si>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</si>
  <si>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</si>
  <si>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</si>
  <si>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</si>
  <si>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</si>
  <si>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</si>
  <si>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</si>
  <si>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</si>
  <si>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</si>
  <si>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</si>
  <si>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</si>
  <si>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</si>
  <si>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</si>
  <si>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</si>
  <si>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</si>
  <si>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</si>
  <si>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</si>
  <si>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</si>
  <si>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</si>
  <si>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</si>
  <si>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</si>
  <si>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</si>
  <si>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</si>
  <si>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</si>
  <si>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</si>
  <si>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</si>
  <si>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</si>
  <si>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</si>
  <si>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</si>
  <si>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</si>
  <si>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</si>
  <si>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</si>
  <si>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</si>
  <si>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</si>
  <si>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</si>
  <si>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</si>
  <si>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</si>
  <si>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</si>
  <si>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</si>
  <si>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</si>
  <si>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</si>
  <si>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</si>
  <si>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</si>
  <si>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</si>
  <si>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</si>
  <si>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</si>
  <si>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</si>
  <si>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</si>
  <si>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</si>
  <si>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</si>
  <si>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</si>
  <si>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</si>
  <si>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</si>
  <si>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</si>
  <si>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</si>
  <si>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</si>
  <si>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</si>
  <si>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</si>
  <si>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</si>
  <si>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</si>
  <si>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</si>
  <si>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</si>
  <si>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</si>
  <si>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</si>
  <si>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</si>
  <si>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</si>
  <si>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</si>
  <si>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</si>
  <si>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</si>
  <si>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</si>
  <si>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</si>
  <si>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</si>
  <si>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</si>
  <si>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</si>
  <si>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</si>
  <si>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</si>
  <si>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</si>
  <si>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</si>
  <si>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</si>
  <si>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</si>
  <si>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</si>
  <si>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</si>
  <si>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</si>
  <si>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</si>
  <si>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</si>
  <si>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</si>
  <si>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</si>
  <si>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</si>
  <si>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</si>
  <si>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</si>
  <si>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</si>
  <si>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</si>
  <si>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</si>
  <si>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</si>
  <si>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</si>
  <si>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</si>
  <si>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</si>
  <si>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</si>
  <si>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</si>
  <si>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</si>
  <si>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</si>
  <si>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</si>
  <si>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</si>
  <si>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</si>
  <si>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</si>
  <si>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</si>
  <si>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</si>
  <si>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</si>
  <si>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</si>
  <si>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</si>
  <si>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</si>
  <si>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</si>
  <si>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</si>
  <si>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</si>
  <si>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</si>
  <si>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</si>
  <si>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</si>
  <si>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</si>
  <si>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</si>
  <si>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</si>
  <si>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</si>
  <si>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</si>
  <si>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</si>
  <si>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</si>
  <si>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</si>
  <si>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</si>
  <si>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</si>
  <si>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</si>
  <si>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</si>
  <si>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</si>
  <si>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</si>
  <si>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</si>
  <si>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</si>
  <si>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</si>
  <si>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</si>
  <si>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</si>
  <si>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</si>
  <si>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</si>
  <si>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</si>
  <si>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</si>
  <si>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</si>
  <si>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</si>
  <si>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</si>
  <si>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</si>
  <si>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</si>
  <si>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</si>
  <si>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</si>
  <si>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</si>
  <si>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</si>
  <si>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</si>
  <si>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</si>
  <si>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</si>
  <si>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</si>
  <si>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</si>
  <si>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</si>
  <si>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</si>
  <si>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</si>
  <si>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</si>
  <si>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</si>
  <si>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</si>
  <si>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</si>
  <si>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</si>
  <si>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</si>
  <si>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</si>
  <si>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</si>
  <si>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</si>
  <si>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</si>
  <si>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</si>
  <si>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</si>
  <si>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</si>
  <si>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</si>
  <si>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</si>
  <si>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</si>
  <si>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</si>
  <si>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</si>
  <si>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</si>
  <si>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</si>
  <si>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</si>
  <si>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</si>
  <si>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</si>
  <si>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</si>
  <si>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</si>
  <si>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</si>
  <si>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</si>
  <si>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</si>
  <si>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</si>
  <si>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</si>
  <si>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</si>
  <si>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</si>
  <si>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</si>
  <si>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</si>
  <si>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</si>
  <si>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</si>
  <si>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</si>
  <si>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</si>
  <si>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</si>
  <si>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</si>
  <si>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</si>
  <si>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</si>
  <si>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</si>
  <si>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</si>
  <si>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</si>
  <si>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</si>
  <si>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</si>
  <si>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</si>
  <si>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</si>
  <si>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</si>
  <si>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</si>
  <si>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</si>
  <si>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</si>
  <si>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</si>
  <si>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</si>
  <si>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</si>
  <si>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</si>
  <si>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</si>
  <si>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</si>
  <si>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</si>
  <si>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</si>
  <si>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</si>
  <si>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</si>
  <si>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</si>
  <si>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</si>
  <si>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</si>
  <si>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</si>
  <si>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</si>
  <si>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</si>
  <si>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</si>
  <si>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</si>
  <si>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</si>
  <si>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</si>
  <si>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</si>
  <si>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</si>
  <si>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</si>
  <si>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</si>
  <si>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</si>
  <si>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</si>
  <si>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</si>
  <si>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</si>
  <si>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</si>
  <si>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</si>
  <si>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</si>
  <si>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</si>
  <si>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</si>
  <si>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</si>
  <si>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</si>
  <si>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</si>
  <si>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</si>
  <si>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</si>
  <si>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</si>
  <si>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</si>
  <si>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</si>
  <si>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</si>
  <si>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</si>
  <si>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</si>
  <si>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</si>
  <si>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</si>
  <si>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</si>
  <si>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</si>
  <si>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</si>
  <si>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</si>
  <si>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</si>
  <si>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</si>
  <si>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</si>
  <si>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</si>
  <si>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</si>
  <si>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</si>
  <si>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</si>
  <si>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</si>
  <si>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</si>
  <si>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</si>
  <si>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</si>
  <si>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</si>
  <si>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</si>
  <si>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</si>
  <si>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</si>
  <si>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</si>
  <si>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</si>
  <si>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</si>
  <si>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</si>
  <si>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</si>
  <si>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</si>
  <si>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</si>
  <si>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</si>
  <si>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</si>
  <si>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</si>
  <si>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</si>
  <si>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</si>
  <si>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</si>
  <si>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</si>
  <si>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</si>
  <si>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</si>
  <si>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</si>
  <si>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</si>
  <si>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</si>
  <si>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</si>
  <si>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</si>
  <si>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</si>
  <si>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</si>
  <si>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</si>
  <si>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</si>
  <si>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</si>
  <si>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</si>
  <si>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</si>
  <si>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</si>
  <si>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</si>
  <si>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</si>
  <si>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</si>
  <si>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</si>
  <si>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</si>
  <si>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</si>
  <si>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</si>
  <si>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</si>
  <si>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</si>
  <si>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</si>
  <si>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</si>
  <si>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</si>
  <si>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</si>
  <si>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</si>
  <si>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</si>
  <si>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</si>
  <si>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</si>
  <si>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</si>
  <si>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</si>
  <si>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</si>
  <si>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</si>
  <si>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政策課</t>
    <rPh sb="0" eb="2">
      <t>セイサク</t>
    </rPh>
    <rPh sb="2" eb="3">
      <t>カ</t>
    </rPh>
    <phoneticPr fontId="5"/>
  </si>
  <si>
    <t>課長　森川　徹</t>
    <rPh sb="0" eb="2">
      <t>カチョウ</t>
    </rPh>
    <rPh sb="3" eb="5">
      <t>モリカワ</t>
    </rPh>
    <rPh sb="6" eb="7">
      <t>トオル</t>
    </rPh>
    <phoneticPr fontId="5"/>
  </si>
  <si>
    <t>○</t>
  </si>
  <si>
    <t>公職選挙法第30条の2及び49条の２
外務省組織令第13条第4項</t>
    <rPh sb="0" eb="2">
      <t>コウショク</t>
    </rPh>
    <rPh sb="2" eb="5">
      <t>センキョホウ</t>
    </rPh>
    <rPh sb="5" eb="6">
      <t>ダイ</t>
    </rPh>
    <rPh sb="8" eb="9">
      <t>ジョウ</t>
    </rPh>
    <rPh sb="11" eb="12">
      <t>オヨ</t>
    </rPh>
    <rPh sb="15" eb="16">
      <t>ジョウ</t>
    </rPh>
    <rPh sb="19" eb="22">
      <t>ガイムショウ</t>
    </rPh>
    <rPh sb="22" eb="24">
      <t>ソシキ</t>
    </rPh>
    <rPh sb="24" eb="25">
      <t>レイ</t>
    </rPh>
    <rPh sb="25" eb="26">
      <t>ダイ</t>
    </rPh>
    <rPh sb="28" eb="29">
      <t>ジョウ</t>
    </rPh>
    <rPh sb="29" eb="30">
      <t>ダイ</t>
    </rPh>
    <rPh sb="31" eb="32">
      <t>コウ</t>
    </rPh>
    <phoneticPr fontId="5"/>
  </si>
  <si>
    <t>-</t>
    <phoneticPr fontId="5"/>
  </si>
  <si>
    <t>-</t>
    <phoneticPr fontId="5"/>
  </si>
  <si>
    <t>-</t>
    <phoneticPr fontId="5"/>
  </si>
  <si>
    <t>-</t>
    <phoneticPr fontId="5"/>
  </si>
  <si>
    <t>-</t>
    <phoneticPr fontId="5"/>
  </si>
  <si>
    <t>（外務本省）在外選挙事務謝金他領事事務庁費</t>
    <rPh sb="1" eb="3">
      <t>ガイム</t>
    </rPh>
    <rPh sb="3" eb="5">
      <t>ホンショウ</t>
    </rPh>
    <rPh sb="6" eb="8">
      <t>ザイガイ</t>
    </rPh>
    <rPh sb="8" eb="10">
      <t>センキョ</t>
    </rPh>
    <rPh sb="10" eb="12">
      <t>ジム</t>
    </rPh>
    <rPh sb="12" eb="14">
      <t>シャキン</t>
    </rPh>
    <rPh sb="14" eb="15">
      <t>ホカ</t>
    </rPh>
    <rPh sb="15" eb="17">
      <t>リョウジ</t>
    </rPh>
    <rPh sb="17" eb="19">
      <t>ジム</t>
    </rPh>
    <rPh sb="19" eb="21">
      <t>チョウヒ</t>
    </rPh>
    <phoneticPr fontId="5"/>
  </si>
  <si>
    <t>（外務本省）
在外選挙事務庁費</t>
    <rPh sb="1" eb="3">
      <t>ガイム</t>
    </rPh>
    <rPh sb="3" eb="5">
      <t>ホンショウ</t>
    </rPh>
    <rPh sb="7" eb="9">
      <t>ザイガイ</t>
    </rPh>
    <rPh sb="9" eb="11">
      <t>センキョ</t>
    </rPh>
    <rPh sb="11" eb="13">
      <t>ジム</t>
    </rPh>
    <rPh sb="13" eb="15">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</si>
  <si>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</si>
  <si>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5">
      <t>チョウヒ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</si>
  <si>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</si>
  <si>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</si>
  <si>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在外選挙人名簿登録者数の増加</t>
    <phoneticPr fontId="5"/>
  </si>
  <si>
    <t>２月１５日現在の登録者数</t>
    <phoneticPr fontId="5"/>
  </si>
  <si>
    <t>投票者数</t>
    <phoneticPr fontId="5"/>
  </si>
  <si>
    <t>人</t>
    <rPh sb="0" eb="1">
      <t>ニン</t>
    </rPh>
    <phoneticPr fontId="5"/>
  </si>
  <si>
    <t>人</t>
    <rPh sb="0" eb="1">
      <t>ニン</t>
    </rPh>
    <phoneticPr fontId="5"/>
  </si>
  <si>
    <t>-</t>
    <phoneticPr fontId="5"/>
  </si>
  <si>
    <t>-</t>
    <phoneticPr fontId="5"/>
  </si>
  <si>
    <t>執行額／投票者数　　　　　　　　　　　　　　</t>
    <rPh sb="0" eb="2">
      <t>シッコウ</t>
    </rPh>
    <rPh sb="2" eb="3">
      <t>ガク</t>
    </rPh>
    <rPh sb="4" eb="7">
      <t>トウヒョウシャ</t>
    </rPh>
    <rPh sb="7" eb="8">
      <t>スウ</t>
    </rPh>
    <phoneticPr fontId="5"/>
  </si>
  <si>
    <t>円</t>
    <rPh sb="0" eb="1">
      <t>エン</t>
    </rPh>
    <phoneticPr fontId="5"/>
  </si>
  <si>
    <t>345百万円　/　23613</t>
    <rPh sb="3" eb="5">
      <t>ヒャクマン</t>
    </rPh>
    <rPh sb="5" eb="6">
      <t>エン</t>
    </rPh>
    <phoneticPr fontId="5"/>
  </si>
  <si>
    <t>-</t>
    <phoneticPr fontId="5"/>
  </si>
  <si>
    <t>-</t>
    <phoneticPr fontId="5"/>
  </si>
  <si>
    <t>151百万円　/　21485</t>
    <rPh sb="3" eb="5">
      <t>ヒャクマン</t>
    </rPh>
    <rPh sb="5" eb="6">
      <t>エン</t>
    </rPh>
    <phoneticPr fontId="5"/>
  </si>
  <si>
    <t>基本目標　Ⅳ　領事政策：国民の利便に資する。</t>
    <rPh sb="0" eb="2">
      <t>キホン</t>
    </rPh>
    <rPh sb="2" eb="4">
      <t>モクヒョウ</t>
    </rPh>
    <rPh sb="7" eb="9">
      <t>リョウジ</t>
    </rPh>
    <rPh sb="9" eb="11">
      <t>セイサク</t>
    </rPh>
    <rPh sb="12" eb="14">
      <t>コクミン</t>
    </rPh>
    <rPh sb="15" eb="17">
      <t>リベン</t>
    </rPh>
    <rPh sb="18" eb="19">
      <t>シ</t>
    </rPh>
    <phoneticPr fontId="5"/>
  </si>
  <si>
    <t>施策　Ⅳ－１　領事業務の充実（１領事サービスの充実）</t>
    <rPh sb="0" eb="2">
      <t>セサク</t>
    </rPh>
    <rPh sb="7" eb="9">
      <t>リョウジ</t>
    </rPh>
    <rPh sb="9" eb="11">
      <t>ギョウム</t>
    </rPh>
    <rPh sb="12" eb="14">
      <t>ジュウジツ</t>
    </rPh>
    <rPh sb="16" eb="18">
      <t>リョウジ</t>
    </rPh>
    <rPh sb="23" eb="25">
      <t>ジュウジツ</t>
    </rPh>
    <phoneticPr fontId="5"/>
  </si>
  <si>
    <t>－</t>
    <phoneticPr fontId="5"/>
  </si>
  <si>
    <t>－</t>
    <phoneticPr fontId="5"/>
  </si>
  <si>
    <t>-</t>
    <phoneticPr fontId="5"/>
  </si>
  <si>
    <t>－</t>
    <phoneticPr fontId="5"/>
  </si>
  <si>
    <t>-</t>
    <phoneticPr fontId="5"/>
  </si>
  <si>
    <t>在外選挙関連事務と「経済・財政再生アクション・プログラム」の改革項目との関連性はない。</t>
    <rPh sb="0" eb="2">
      <t>ザイガイ</t>
    </rPh>
    <rPh sb="2" eb="4">
      <t>センキョ</t>
    </rPh>
    <rPh sb="4" eb="6">
      <t>カンレン</t>
    </rPh>
    <rPh sb="6" eb="8">
      <t>ジム</t>
    </rPh>
    <rPh sb="10" eb="12">
      <t>ケイザイ</t>
    </rPh>
    <rPh sb="13" eb="15">
      <t>ザイセイ</t>
    </rPh>
    <rPh sb="15" eb="17">
      <t>サイセイ</t>
    </rPh>
    <rPh sb="30" eb="32">
      <t>カイカク</t>
    </rPh>
    <rPh sb="32" eb="34">
      <t>コウモク</t>
    </rPh>
    <rPh sb="36" eb="38">
      <t>カンレン</t>
    </rPh>
    <rPh sb="38" eb="39">
      <t>セイ</t>
    </rPh>
    <phoneticPr fontId="5"/>
  </si>
  <si>
    <t>参政権は国民の基本的権利であることから，必須の事業である。</t>
    <phoneticPr fontId="5"/>
  </si>
  <si>
    <t>海外における事業であるので，地方自治体に委任することは不可，国政選挙に関する事務であることから，民間に委ねることは不可。</t>
    <phoneticPr fontId="5"/>
  </si>
  <si>
    <t>参政権は国民の権利であることから，必須の事業である。</t>
    <phoneticPr fontId="5"/>
  </si>
  <si>
    <t>支出の際には入札・見積もり合わせを実施しており，支出としては妥当である。</t>
    <phoneticPr fontId="5"/>
  </si>
  <si>
    <t>無</t>
  </si>
  <si>
    <t>選挙の事務にかかる費用は，公職選挙法第263条の規定により国が負担することとされている。また，公職選挙法第261条の２は，選挙に関する啓発及び周知に関する費用について，国が財政措置を講ずる旨規定しており，本件経費の負担は国の責務である。</t>
    <phoneticPr fontId="5"/>
  </si>
  <si>
    <t>妥当である。</t>
    <rPh sb="0" eb="2">
      <t>ダトウ</t>
    </rPh>
    <phoneticPr fontId="5"/>
  </si>
  <si>
    <t>合理的である。</t>
    <rPh sb="0" eb="3">
      <t>ゴウリテキ</t>
    </rPh>
    <phoneticPr fontId="5"/>
  </si>
  <si>
    <t>広報経費，登録に関する経費，実施経費であり，目的に則し真に必要なものに限定されている。</t>
    <rPh sb="22" eb="24">
      <t>モクテキ</t>
    </rPh>
    <rPh sb="25" eb="26">
      <t>ソク</t>
    </rPh>
    <rPh sb="27" eb="28">
      <t>シン</t>
    </rPh>
    <rPh sb="29" eb="31">
      <t>ヒツヨウ</t>
    </rPh>
    <phoneticPr fontId="5"/>
  </si>
  <si>
    <t>適切執行に努めている。</t>
    <rPh sb="0" eb="2">
      <t>テキセツ</t>
    </rPh>
    <rPh sb="2" eb="4">
      <t>シッコウ</t>
    </rPh>
    <rPh sb="5" eb="6">
      <t>ツト</t>
    </rPh>
    <phoneticPr fontId="5"/>
  </si>
  <si>
    <t>‐</t>
  </si>
  <si>
    <t>繰越額はない。</t>
    <rPh sb="0" eb="3">
      <t>クリコシガク</t>
    </rPh>
    <phoneticPr fontId="5"/>
  </si>
  <si>
    <t>広報媒体原稿の一括作成や,記載済投票用紙運搬の地域ﾈｯﾄﾜｰｸ網を構築する等，効率化に努めている。</t>
    <phoneticPr fontId="5"/>
  </si>
  <si>
    <t>選挙人名簿への登録，選挙への投票共に選挙人の意思によるものの,一定の成果は上げている。</t>
    <phoneticPr fontId="5"/>
  </si>
  <si>
    <t>実施方法などが細かく法律に規定されており，事業の性質から他の適当手段は見受けられない。</t>
    <phoneticPr fontId="5"/>
  </si>
  <si>
    <t>重層的な広報が選挙人制度啓発につながり，投票者数の見込みに見合ったものとなっている。</t>
    <rPh sb="0" eb="2">
      <t>ジュウソウ</t>
    </rPh>
    <phoneticPr fontId="5"/>
  </si>
  <si>
    <t>本省で一括作成した広報媒体を在外公館で広く活用している。</t>
    <phoneticPr fontId="5"/>
  </si>
  <si>
    <t>選挙制度の周知，選挙の広報について，在外公館で使用する広報原案を本省で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引き続き在外選挙人の投票権行使の機会を確保し，適正かつ円滑な在外投票を実施する必要がある。</t>
    <phoneticPr fontId="5"/>
  </si>
  <si>
    <t>効率的・効果的かつ適正な執行に努める。</t>
    <phoneticPr fontId="5"/>
  </si>
  <si>
    <t>-</t>
    <phoneticPr fontId="5"/>
  </si>
  <si>
    <t>617</t>
    <phoneticPr fontId="5"/>
  </si>
  <si>
    <t>5</t>
    <phoneticPr fontId="5"/>
  </si>
  <si>
    <t>90</t>
    <phoneticPr fontId="5"/>
  </si>
  <si>
    <t>85</t>
    <phoneticPr fontId="5"/>
  </si>
  <si>
    <t>新27-0038 0088 0089</t>
    <rPh sb="0" eb="1">
      <t>シン</t>
    </rPh>
    <phoneticPr fontId="5"/>
  </si>
  <si>
    <t>117</t>
    <phoneticPr fontId="5"/>
  </si>
  <si>
    <t>【在外選挙人登録促進経費】</t>
    <rPh sb="1" eb="3">
      <t>ザイガイ</t>
    </rPh>
    <rPh sb="3" eb="6">
      <t>センキョニン</t>
    </rPh>
    <rPh sb="6" eb="8">
      <t>トウロク</t>
    </rPh>
    <rPh sb="8" eb="10">
      <t>ソクシン</t>
    </rPh>
    <rPh sb="10" eb="12">
      <t>ケイヒ</t>
    </rPh>
    <phoneticPr fontId="5"/>
  </si>
  <si>
    <t>【H29第48回衆議院総選挙実施経費】</t>
    <rPh sb="4" eb="5">
      <t>ダイ</t>
    </rPh>
    <rPh sb="7" eb="8">
      <t>カイ</t>
    </rPh>
    <rPh sb="8" eb="11">
      <t>シュウギイン</t>
    </rPh>
    <rPh sb="11" eb="14">
      <t>ソウセンキョ</t>
    </rPh>
    <rPh sb="12" eb="14">
      <t>センキョ</t>
    </rPh>
    <rPh sb="14" eb="16">
      <t>ジッシ</t>
    </rPh>
    <rPh sb="16" eb="18">
      <t>ケイヒ</t>
    </rPh>
    <phoneticPr fontId="5"/>
  </si>
  <si>
    <t>○一般予算</t>
    <rPh sb="1" eb="3">
      <t>イッパン</t>
    </rPh>
    <rPh sb="3" eb="5">
      <t>ヨサン</t>
    </rPh>
    <phoneticPr fontId="5"/>
  </si>
  <si>
    <t>○予備費</t>
    <rPh sb="1" eb="4">
      <t>ヨビヒ</t>
    </rPh>
    <phoneticPr fontId="5"/>
  </si>
  <si>
    <t>在外選挙事務謝金（外務本省）</t>
    <rPh sb="0" eb="2">
      <t>ザイガイ</t>
    </rPh>
    <rPh sb="2" eb="4">
      <t>センキョ</t>
    </rPh>
    <rPh sb="4" eb="6">
      <t>ジム</t>
    </rPh>
    <rPh sb="6" eb="8">
      <t>シャキン</t>
    </rPh>
    <rPh sb="9" eb="11">
      <t>ガイム</t>
    </rPh>
    <rPh sb="11" eb="13">
      <t>ホンショウ</t>
    </rPh>
    <phoneticPr fontId="5"/>
  </si>
  <si>
    <t>在外選挙人証等仕分け事前準備臨時職員</t>
    <rPh sb="0" eb="2">
      <t>ザイガイ</t>
    </rPh>
    <rPh sb="2" eb="5">
      <t>センキョニン</t>
    </rPh>
    <rPh sb="5" eb="6">
      <t>ショウ</t>
    </rPh>
    <rPh sb="6" eb="7">
      <t>トウ</t>
    </rPh>
    <rPh sb="7" eb="9">
      <t>シワ</t>
    </rPh>
    <rPh sb="10" eb="12">
      <t>ジゼン</t>
    </rPh>
    <rPh sb="12" eb="14">
      <t>ジュンビ</t>
    </rPh>
    <rPh sb="14" eb="16">
      <t>リンジ</t>
    </rPh>
    <rPh sb="16" eb="18">
      <t>ショクイン</t>
    </rPh>
    <phoneticPr fontId="5"/>
  </si>
  <si>
    <t>記載済み等用用紙仕分け臨時職員</t>
    <rPh sb="0" eb="2">
      <t>キサイ</t>
    </rPh>
    <rPh sb="2" eb="3">
      <t>ズ</t>
    </rPh>
    <rPh sb="4" eb="6">
      <t>トウヨウ</t>
    </rPh>
    <rPh sb="6" eb="8">
      <t>ヨウシ</t>
    </rPh>
    <rPh sb="8" eb="10">
      <t>シワ</t>
    </rPh>
    <rPh sb="11" eb="13">
      <t>リンジ</t>
    </rPh>
    <rPh sb="13" eb="15">
      <t>ショクイン</t>
    </rPh>
    <phoneticPr fontId="5"/>
  </si>
  <si>
    <t>在外選挙事務庁費（外務本省）</t>
  </si>
  <si>
    <t>未記入投票用紙等送料</t>
  </si>
  <si>
    <t>在外選挙事務庁費（外務本省）</t>
    <rPh sb="0" eb="2">
      <t>ザイガイ</t>
    </rPh>
    <rPh sb="2" eb="4">
      <t>センキョ</t>
    </rPh>
    <rPh sb="4" eb="6">
      <t>ジム</t>
    </rPh>
    <rPh sb="6" eb="8">
      <t>チョウヒ</t>
    </rPh>
    <rPh sb="9" eb="11">
      <t>ガイム</t>
    </rPh>
    <rPh sb="11" eb="13">
      <t>ホンショウ</t>
    </rPh>
    <phoneticPr fontId="5"/>
  </si>
  <si>
    <t>在外選挙事務謝金（在外公館）</t>
  </si>
  <si>
    <t>投票記載場所要員，警備要員，広報事務補助者</t>
  </si>
  <si>
    <t>在外選挙事務職員旅費(在外公館)</t>
  </si>
  <si>
    <t>記載済み投票用紙運搬クーリエ旅費</t>
  </si>
  <si>
    <t>在外選挙事務庁費（在外公館）</t>
  </si>
  <si>
    <t>選挙実施広告掲載料</t>
  </si>
  <si>
    <t>郵送料，選挙制度広報　ほか</t>
    <rPh sb="0" eb="3">
      <t>ユウソウリョウ</t>
    </rPh>
    <rPh sb="4" eb="6">
      <t>センキョ</t>
    </rPh>
    <rPh sb="6" eb="8">
      <t>セイド</t>
    </rPh>
    <rPh sb="8" eb="10">
      <t>コウホウ</t>
    </rPh>
    <phoneticPr fontId="5"/>
  </si>
  <si>
    <t>領事事務庁費(外務本省)</t>
    <rPh sb="0" eb="2">
      <t>リョウジ</t>
    </rPh>
    <rPh sb="2" eb="4">
      <t>ジム</t>
    </rPh>
    <rPh sb="4" eb="6">
      <t>チョウヒ</t>
    </rPh>
    <rPh sb="7" eb="9">
      <t>ガイム</t>
    </rPh>
    <rPh sb="9" eb="11">
      <t>ホンショウ</t>
    </rPh>
    <phoneticPr fontId="5"/>
  </si>
  <si>
    <t>在外選挙人登録通常事務補助</t>
    <rPh sb="0" eb="2">
      <t>ザイガイ</t>
    </rPh>
    <rPh sb="2" eb="5">
      <t>センキョニン</t>
    </rPh>
    <rPh sb="5" eb="7">
      <t>トウロク</t>
    </rPh>
    <rPh sb="7" eb="9">
      <t>ツウジョウ</t>
    </rPh>
    <rPh sb="9" eb="11">
      <t>ジム</t>
    </rPh>
    <rPh sb="11" eb="13">
      <t>ホジョ</t>
    </rPh>
    <phoneticPr fontId="5"/>
  </si>
  <si>
    <t>在外選挙事務謝金（在外公館）</t>
    <rPh sb="0" eb="2">
      <t>ザイガイ</t>
    </rPh>
    <rPh sb="2" eb="4">
      <t>センキョ</t>
    </rPh>
    <rPh sb="4" eb="6">
      <t>ジム</t>
    </rPh>
    <rPh sb="6" eb="8">
      <t>シャキン</t>
    </rPh>
    <rPh sb="9" eb="11">
      <t>ザイガイ</t>
    </rPh>
    <rPh sb="11" eb="13">
      <t>コウカン</t>
    </rPh>
    <phoneticPr fontId="5"/>
  </si>
  <si>
    <t>登録促進事務補助</t>
    <rPh sb="0" eb="2">
      <t>トウロク</t>
    </rPh>
    <rPh sb="2" eb="4">
      <t>ソクシン</t>
    </rPh>
    <rPh sb="4" eb="6">
      <t>ジム</t>
    </rPh>
    <rPh sb="6" eb="8">
      <t>ホジョ</t>
    </rPh>
    <phoneticPr fontId="5"/>
  </si>
  <si>
    <t>☑</t>
  </si>
  <si>
    <t>在外選挙事務庁費（在外公館）</t>
    <rPh sb="0" eb="2">
      <t>ザイガイ</t>
    </rPh>
    <rPh sb="2" eb="4">
      <t>センキョ</t>
    </rPh>
    <rPh sb="4" eb="6">
      <t>ジム</t>
    </rPh>
    <rPh sb="6" eb="8">
      <t>チョウヒ</t>
    </rPh>
    <rPh sb="9" eb="11">
      <t>ザイガイ</t>
    </rPh>
    <rPh sb="11" eb="13">
      <t>コウカン</t>
    </rPh>
    <phoneticPr fontId="5"/>
  </si>
  <si>
    <t>在外選挙人名簿登録促進のための広告掲載等</t>
    <rPh sb="0" eb="2">
      <t>ザイガイ</t>
    </rPh>
    <rPh sb="2" eb="5">
      <t>センキョニン</t>
    </rPh>
    <rPh sb="5" eb="7">
      <t>メイボ</t>
    </rPh>
    <rPh sb="7" eb="9">
      <t>トウロク</t>
    </rPh>
    <rPh sb="9" eb="11">
      <t>ソクシン</t>
    </rPh>
    <rPh sb="15" eb="17">
      <t>コウコク</t>
    </rPh>
    <rPh sb="17" eb="19">
      <t>ケイサイ</t>
    </rPh>
    <rPh sb="19" eb="20">
      <t>トウ</t>
    </rPh>
    <phoneticPr fontId="5"/>
  </si>
  <si>
    <t>在外選挙人名簿登録関係郵送料等</t>
    <rPh sb="0" eb="2">
      <t>ザイガイ</t>
    </rPh>
    <rPh sb="2" eb="5">
      <t>センキョニン</t>
    </rPh>
    <rPh sb="5" eb="7">
      <t>メイボ</t>
    </rPh>
    <rPh sb="7" eb="9">
      <t>トウロク</t>
    </rPh>
    <rPh sb="9" eb="11">
      <t>カンケイ</t>
    </rPh>
    <rPh sb="11" eb="14">
      <t>ユウソウリョウ</t>
    </rPh>
    <rPh sb="14" eb="15">
      <t>トウ</t>
    </rPh>
    <phoneticPr fontId="5"/>
  </si>
  <si>
    <t>在外選挙人名簿登録関係消耗品購入等</t>
    <rPh sb="0" eb="2">
      <t>ザイガイ</t>
    </rPh>
    <rPh sb="2" eb="5">
      <t>センキョニン</t>
    </rPh>
    <rPh sb="5" eb="7">
      <t>メイボ</t>
    </rPh>
    <rPh sb="7" eb="9">
      <t>トウロク</t>
    </rPh>
    <rPh sb="9" eb="11">
      <t>カンケイ</t>
    </rPh>
    <rPh sb="11" eb="14">
      <t>ショウモウヒン</t>
    </rPh>
    <rPh sb="14" eb="16">
      <t>コウニュウ</t>
    </rPh>
    <rPh sb="16" eb="17">
      <t>トウ</t>
    </rPh>
    <phoneticPr fontId="5"/>
  </si>
  <si>
    <t>ＪＰキャリアコンサルティング</t>
    <phoneticPr fontId="5"/>
  </si>
  <si>
    <t>労働者派遣</t>
    <rPh sb="0" eb="3">
      <t>ロウドウシャ</t>
    </rPh>
    <rPh sb="3" eb="5">
      <t>ハケン</t>
    </rPh>
    <phoneticPr fontId="5"/>
  </si>
  <si>
    <t>ヒューマンリソシア株式会社</t>
    <rPh sb="9" eb="13">
      <t>カブシキガイシャ</t>
    </rPh>
    <phoneticPr fontId="5"/>
  </si>
  <si>
    <t>ＤＨＬジャパン</t>
    <phoneticPr fontId="5"/>
  </si>
  <si>
    <t>集配航空輸送通関業務</t>
    <rPh sb="0" eb="2">
      <t>シュウハイ</t>
    </rPh>
    <rPh sb="2" eb="4">
      <t>コウクウ</t>
    </rPh>
    <rPh sb="4" eb="6">
      <t>ユソウ</t>
    </rPh>
    <rPh sb="6" eb="8">
      <t>ツウカン</t>
    </rPh>
    <rPh sb="8" eb="10">
      <t>ギョウム</t>
    </rPh>
    <phoneticPr fontId="5"/>
  </si>
  <si>
    <t>情報通信課単価契約済</t>
    <rPh sb="0" eb="4">
      <t>ジョウホウツウシン</t>
    </rPh>
    <rPh sb="4" eb="5">
      <t>カ</t>
    </rPh>
    <rPh sb="5" eb="7">
      <t>タンカ</t>
    </rPh>
    <rPh sb="7" eb="9">
      <t>ケイヤク</t>
    </rPh>
    <rPh sb="9" eb="10">
      <t>ズ</t>
    </rPh>
    <phoneticPr fontId="5"/>
  </si>
  <si>
    <t>在サンパウロ日本国総領事館</t>
    <rPh sb="0" eb="1">
      <t>ザイ</t>
    </rPh>
    <rPh sb="6" eb="9">
      <t>ニホンコク</t>
    </rPh>
    <rPh sb="9" eb="13">
      <t>ソウリョウジカン</t>
    </rPh>
    <phoneticPr fontId="5"/>
  </si>
  <si>
    <t>在外公館投票事務補助員</t>
    <rPh sb="0" eb="2">
      <t>ザイガイ</t>
    </rPh>
    <rPh sb="2" eb="4">
      <t>コウカン</t>
    </rPh>
    <rPh sb="4" eb="6">
      <t>トウヒョウ</t>
    </rPh>
    <rPh sb="6" eb="8">
      <t>ジム</t>
    </rPh>
    <rPh sb="8" eb="11">
      <t>ホジョイン</t>
    </rPh>
    <phoneticPr fontId="5"/>
  </si>
  <si>
    <t>在ニューヨーク日本国総領事館</t>
    <rPh sb="0" eb="1">
      <t>ザイ</t>
    </rPh>
    <rPh sb="7" eb="10">
      <t>ニホンコク</t>
    </rPh>
    <rPh sb="10" eb="13">
      <t>ソウリョウジ</t>
    </rPh>
    <rPh sb="13" eb="14">
      <t>カン</t>
    </rPh>
    <phoneticPr fontId="5"/>
  </si>
  <si>
    <t>在シドニー日本国総領事館</t>
    <rPh sb="0" eb="1">
      <t>ザイ</t>
    </rPh>
    <rPh sb="5" eb="8">
      <t>ニホンコク</t>
    </rPh>
    <rPh sb="8" eb="12">
      <t>ソウリョウジカン</t>
    </rPh>
    <phoneticPr fontId="5"/>
  </si>
  <si>
    <t>在ロサンゼルス日本国総領事館</t>
    <rPh sb="0" eb="1">
      <t>ザイ</t>
    </rPh>
    <rPh sb="7" eb="10">
      <t>ニホンコク</t>
    </rPh>
    <rPh sb="10" eb="14">
      <t>ソウリョウジカン</t>
    </rPh>
    <phoneticPr fontId="5"/>
  </si>
  <si>
    <t>在シンガポール日本国総領事館</t>
    <rPh sb="0" eb="1">
      <t>ザイ</t>
    </rPh>
    <rPh sb="7" eb="10">
      <t>ニホンコク</t>
    </rPh>
    <rPh sb="10" eb="14">
      <t>ソウリョウジカン</t>
    </rPh>
    <phoneticPr fontId="5"/>
  </si>
  <si>
    <t>在英国日本国総領事館</t>
    <rPh sb="0" eb="1">
      <t>ザイ</t>
    </rPh>
    <rPh sb="1" eb="3">
      <t>エイコク</t>
    </rPh>
    <rPh sb="3" eb="6">
      <t>ニホンコク</t>
    </rPh>
    <rPh sb="6" eb="10">
      <t>ソウリョウジカン</t>
    </rPh>
    <phoneticPr fontId="5"/>
  </si>
  <si>
    <t>在サンフランシスコ日本国総領事館</t>
    <rPh sb="0" eb="1">
      <t>ザイ</t>
    </rPh>
    <rPh sb="9" eb="12">
      <t>ニホンコク</t>
    </rPh>
    <rPh sb="12" eb="16">
      <t>ソウリョウジカン</t>
    </rPh>
    <phoneticPr fontId="5"/>
  </si>
  <si>
    <t>在シカゴ日本国総領事館</t>
    <rPh sb="0" eb="1">
      <t>ザイ</t>
    </rPh>
    <rPh sb="4" eb="7">
      <t>ニホンコク</t>
    </rPh>
    <rPh sb="7" eb="11">
      <t>ソウリョウジカン</t>
    </rPh>
    <phoneticPr fontId="5"/>
  </si>
  <si>
    <t>在米国日本国総領事館</t>
    <rPh sb="0" eb="1">
      <t>ザイ</t>
    </rPh>
    <rPh sb="1" eb="3">
      <t>ベイコク</t>
    </rPh>
    <rPh sb="3" eb="6">
      <t>ニホンコク</t>
    </rPh>
    <rPh sb="6" eb="10">
      <t>ソウリョウジカン</t>
    </rPh>
    <phoneticPr fontId="5"/>
  </si>
  <si>
    <t>在メルボルン日本国総領事館</t>
    <rPh sb="0" eb="1">
      <t>ザイ</t>
    </rPh>
    <rPh sb="6" eb="9">
      <t>ニホンコク</t>
    </rPh>
    <rPh sb="9" eb="13">
      <t>ソウリョウジカン</t>
    </rPh>
    <phoneticPr fontId="5"/>
  </si>
  <si>
    <t>投票用紙運搬クーリエ６名分</t>
    <rPh sb="0" eb="2">
      <t>トウヒョウ</t>
    </rPh>
    <rPh sb="2" eb="4">
      <t>ヨウシ</t>
    </rPh>
    <rPh sb="4" eb="6">
      <t>ウンパン</t>
    </rPh>
    <rPh sb="11" eb="13">
      <t>メイブン</t>
    </rPh>
    <phoneticPr fontId="5"/>
  </si>
  <si>
    <t>在英国日本国大使館</t>
    <rPh sb="0" eb="1">
      <t>ザイ</t>
    </rPh>
    <rPh sb="1" eb="3">
      <t>エイコク</t>
    </rPh>
    <rPh sb="3" eb="6">
      <t>ニホンコク</t>
    </rPh>
    <rPh sb="6" eb="9">
      <t>タイシカン</t>
    </rPh>
    <phoneticPr fontId="5"/>
  </si>
  <si>
    <t>在米国日本国大使館</t>
    <rPh sb="0" eb="1">
      <t>ザイ</t>
    </rPh>
    <rPh sb="1" eb="3">
      <t>ベイコク</t>
    </rPh>
    <rPh sb="3" eb="6">
      <t>ニホンコク</t>
    </rPh>
    <rPh sb="6" eb="9">
      <t>タイシカン</t>
    </rPh>
    <phoneticPr fontId="5"/>
  </si>
  <si>
    <t>投票用紙運搬クーリエ３名分</t>
    <rPh sb="0" eb="2">
      <t>トウヒョウ</t>
    </rPh>
    <rPh sb="2" eb="4">
      <t>ヨウシ</t>
    </rPh>
    <rPh sb="4" eb="6">
      <t>ウンパン</t>
    </rPh>
    <rPh sb="11" eb="13">
      <t>メイブン</t>
    </rPh>
    <phoneticPr fontId="5"/>
  </si>
  <si>
    <t>在ニューヨーク日本国総領事館</t>
    <rPh sb="0" eb="1">
      <t>ザイ</t>
    </rPh>
    <rPh sb="7" eb="10">
      <t>ニホンコク</t>
    </rPh>
    <rPh sb="10" eb="14">
      <t>ソウリョウジカン</t>
    </rPh>
    <phoneticPr fontId="5"/>
  </si>
  <si>
    <t>投票用紙運搬クーリエ４名分</t>
    <rPh sb="0" eb="2">
      <t>トウヒョウ</t>
    </rPh>
    <rPh sb="2" eb="4">
      <t>ヨウシ</t>
    </rPh>
    <rPh sb="4" eb="6">
      <t>ウンパン</t>
    </rPh>
    <rPh sb="11" eb="13">
      <t>メイブン</t>
    </rPh>
    <phoneticPr fontId="5"/>
  </si>
  <si>
    <t>在アルゼンチン日本国大使館</t>
    <rPh sb="0" eb="1">
      <t>ザイ</t>
    </rPh>
    <rPh sb="7" eb="10">
      <t>ニホンコク</t>
    </rPh>
    <rPh sb="10" eb="13">
      <t>タイシカン</t>
    </rPh>
    <phoneticPr fontId="5"/>
  </si>
  <si>
    <t>投票用紙運搬クーリエ１名分</t>
    <rPh sb="0" eb="2">
      <t>トウヒョウ</t>
    </rPh>
    <rPh sb="2" eb="4">
      <t>ヨウシ</t>
    </rPh>
    <rPh sb="4" eb="6">
      <t>ウンパン</t>
    </rPh>
    <rPh sb="11" eb="13">
      <t>メイブン</t>
    </rPh>
    <phoneticPr fontId="5"/>
  </si>
  <si>
    <t>在ベレン日本国総領事館</t>
    <rPh sb="0" eb="1">
      <t>ザイ</t>
    </rPh>
    <rPh sb="4" eb="7">
      <t>ニホンコク</t>
    </rPh>
    <rPh sb="7" eb="11">
      <t>ソウリョウジカン</t>
    </rPh>
    <phoneticPr fontId="5"/>
  </si>
  <si>
    <t>在ドイツ日本国大使館</t>
    <rPh sb="0" eb="1">
      <t>ザイ</t>
    </rPh>
    <rPh sb="4" eb="7">
      <t>ニホンコク</t>
    </rPh>
    <rPh sb="7" eb="10">
      <t>タイシカン</t>
    </rPh>
    <phoneticPr fontId="5"/>
  </si>
  <si>
    <t>投票用紙運搬クーリエ２名分</t>
    <rPh sb="0" eb="2">
      <t>トウヒョウ</t>
    </rPh>
    <rPh sb="2" eb="4">
      <t>ヨウシ</t>
    </rPh>
    <rPh sb="4" eb="6">
      <t>ウンパン</t>
    </rPh>
    <rPh sb="11" eb="13">
      <t>メイブン</t>
    </rPh>
    <phoneticPr fontId="5"/>
  </si>
  <si>
    <t>在クリチバ日本国総領事館</t>
    <rPh sb="0" eb="1">
      <t>ザイ</t>
    </rPh>
    <rPh sb="5" eb="8">
      <t>ニホンコク</t>
    </rPh>
    <rPh sb="8" eb="12">
      <t>ソウリョウジカン</t>
    </rPh>
    <phoneticPr fontId="5"/>
  </si>
  <si>
    <t>在フランクフルト日本国総領事館</t>
    <rPh sb="0" eb="1">
      <t>ザイ</t>
    </rPh>
    <rPh sb="8" eb="11">
      <t>ニホンコク</t>
    </rPh>
    <rPh sb="11" eb="15">
      <t>ソウリョウジカン</t>
    </rPh>
    <phoneticPr fontId="5"/>
  </si>
  <si>
    <t>在フランス日本国大使館</t>
    <rPh sb="0" eb="1">
      <t>ザイ</t>
    </rPh>
    <rPh sb="5" eb="8">
      <t>ニホンコク</t>
    </rPh>
    <rPh sb="8" eb="11">
      <t>タイシカン</t>
    </rPh>
    <phoneticPr fontId="5"/>
  </si>
  <si>
    <t>衆議院選挙実施広報経費</t>
    <rPh sb="0" eb="3">
      <t>シュウギイン</t>
    </rPh>
    <rPh sb="3" eb="5">
      <t>センキョ</t>
    </rPh>
    <rPh sb="5" eb="7">
      <t>ジッシ</t>
    </rPh>
    <rPh sb="7" eb="9">
      <t>コウホウ</t>
    </rPh>
    <rPh sb="9" eb="11">
      <t>ケイヒ</t>
    </rPh>
    <phoneticPr fontId="5"/>
  </si>
  <si>
    <t>在タイ日本国大使館</t>
    <rPh sb="0" eb="1">
      <t>ザイ</t>
    </rPh>
    <rPh sb="3" eb="6">
      <t>ニホンコク</t>
    </rPh>
    <rPh sb="6" eb="9">
      <t>タイシカン</t>
    </rPh>
    <phoneticPr fontId="5"/>
  </si>
  <si>
    <t>在英日本国大使館</t>
    <rPh sb="0" eb="1">
      <t>ザイ</t>
    </rPh>
    <rPh sb="1" eb="2">
      <t>エイ</t>
    </rPh>
    <rPh sb="2" eb="5">
      <t>ニホンコク</t>
    </rPh>
    <rPh sb="5" eb="8">
      <t>タイシカン</t>
    </rPh>
    <phoneticPr fontId="5"/>
  </si>
  <si>
    <t>在ニューヨーク日本国総領事館</t>
    <rPh sb="0" eb="1">
      <t>ザイ</t>
    </rPh>
    <rPh sb="7" eb="10">
      <t>ニホンコク</t>
    </rPh>
    <rPh sb="10" eb="14">
      <t>ソウリョウジカン</t>
    </rPh>
    <phoneticPr fontId="5"/>
  </si>
  <si>
    <t>在サンフランシスコ日本国総領事館</t>
    <rPh sb="0" eb="1">
      <t>ザイ</t>
    </rPh>
    <rPh sb="9" eb="12">
      <t>ニホンコク</t>
    </rPh>
    <rPh sb="12" eb="16">
      <t>ソウリョウジカン</t>
    </rPh>
    <phoneticPr fontId="5"/>
  </si>
  <si>
    <t>在ホノルル日本国総領事館</t>
    <rPh sb="0" eb="1">
      <t>ザイ</t>
    </rPh>
    <rPh sb="5" eb="8">
      <t>ニホンコク</t>
    </rPh>
    <rPh sb="8" eb="12">
      <t>ソウリョウジカン</t>
    </rPh>
    <phoneticPr fontId="5"/>
  </si>
  <si>
    <t>在インドネシア日本国大使館</t>
    <rPh sb="0" eb="1">
      <t>ザイ</t>
    </rPh>
    <rPh sb="7" eb="10">
      <t>ニホンコク</t>
    </rPh>
    <rPh sb="10" eb="13">
      <t>タイシカン</t>
    </rPh>
    <phoneticPr fontId="5"/>
  </si>
  <si>
    <t>在韓国日本国総領事館</t>
    <rPh sb="0" eb="1">
      <t>ザイ</t>
    </rPh>
    <rPh sb="1" eb="3">
      <t>カンコク</t>
    </rPh>
    <rPh sb="3" eb="6">
      <t>ニホンコク</t>
    </rPh>
    <rPh sb="6" eb="10">
      <t>ソウリョウジカン</t>
    </rPh>
    <phoneticPr fontId="5"/>
  </si>
  <si>
    <t>在アルゼンチン日本国大使館</t>
    <rPh sb="0" eb="1">
      <t>ザイ</t>
    </rPh>
    <rPh sb="7" eb="10">
      <t>ニホンコク</t>
    </rPh>
    <rPh sb="10" eb="13">
      <t>タイシカン</t>
    </rPh>
    <phoneticPr fontId="5"/>
  </si>
  <si>
    <t>在ロサンゼルス日本国総領事館</t>
    <rPh sb="0" eb="1">
      <t>ザイ</t>
    </rPh>
    <rPh sb="7" eb="10">
      <t>ニホンコク</t>
    </rPh>
    <rPh sb="10" eb="14">
      <t>ソウリョウジカン</t>
    </rPh>
    <phoneticPr fontId="5"/>
  </si>
  <si>
    <t>在サンパウロ日本国総領事館</t>
    <rPh sb="0" eb="1">
      <t>ザイ</t>
    </rPh>
    <rPh sb="6" eb="9">
      <t>ニホンコク</t>
    </rPh>
    <rPh sb="9" eb="13">
      <t>ソウリョウジカン</t>
    </rPh>
    <phoneticPr fontId="5"/>
  </si>
  <si>
    <t>株式会社I&amp;SBBDO</t>
    <rPh sb="0" eb="4">
      <t>カブシキガイシャ</t>
    </rPh>
    <phoneticPr fontId="5"/>
  </si>
  <si>
    <t>在外選挙制度周知広報</t>
    <rPh sb="0" eb="2">
      <t>ザイガイ</t>
    </rPh>
    <rPh sb="2" eb="4">
      <t>センキョ</t>
    </rPh>
    <rPh sb="4" eb="6">
      <t>セイド</t>
    </rPh>
    <rPh sb="6" eb="8">
      <t>シュウチ</t>
    </rPh>
    <rPh sb="8" eb="10">
      <t>コウホウ</t>
    </rPh>
    <phoneticPr fontId="5"/>
  </si>
  <si>
    <t>株式会社コウヨウ</t>
    <rPh sb="0" eb="4">
      <t>カブシキガイシャ</t>
    </rPh>
    <phoneticPr fontId="5"/>
  </si>
  <si>
    <t>在外選挙人登録申請管理用バーコードシール作成</t>
    <rPh sb="0" eb="2">
      <t>ザイガイ</t>
    </rPh>
    <rPh sb="2" eb="5">
      <t>センキョニン</t>
    </rPh>
    <rPh sb="5" eb="7">
      <t>トウロク</t>
    </rPh>
    <rPh sb="7" eb="9">
      <t>シンセイ</t>
    </rPh>
    <rPh sb="9" eb="12">
      <t>カンリヨウ</t>
    </rPh>
    <rPh sb="20" eb="22">
      <t>サクセイ</t>
    </rPh>
    <phoneticPr fontId="5"/>
  </si>
  <si>
    <t>日本選挙センター</t>
    <rPh sb="0" eb="4">
      <t>ニホンセンキョ</t>
    </rPh>
    <phoneticPr fontId="5"/>
  </si>
  <si>
    <t>在外選挙用物品調達</t>
    <rPh sb="0" eb="2">
      <t>ザイガイ</t>
    </rPh>
    <rPh sb="2" eb="5">
      <t>センキョヨウ</t>
    </rPh>
    <rPh sb="5" eb="7">
      <t>ブッピン</t>
    </rPh>
    <rPh sb="7" eb="9">
      <t>チョウタツ</t>
    </rPh>
    <phoneticPr fontId="5"/>
  </si>
  <si>
    <t>個人A</t>
    <rPh sb="0" eb="2">
      <t>コジン</t>
    </rPh>
    <phoneticPr fontId="5"/>
  </si>
  <si>
    <t>-</t>
    <phoneticPr fontId="5"/>
  </si>
  <si>
    <t>在外選挙人名簿登録事務補助</t>
    <rPh sb="0" eb="2">
      <t>ザイガイ</t>
    </rPh>
    <rPh sb="2" eb="5">
      <t>センキョニン</t>
    </rPh>
    <rPh sb="5" eb="7">
      <t>メイボ</t>
    </rPh>
    <rPh sb="7" eb="9">
      <t>トウロク</t>
    </rPh>
    <rPh sb="9" eb="11">
      <t>ジム</t>
    </rPh>
    <rPh sb="11" eb="13">
      <t>ホジョ</t>
    </rPh>
    <phoneticPr fontId="5"/>
  </si>
  <si>
    <t>在外選挙事務補助</t>
    <rPh sb="0" eb="2">
      <t>ザイガイ</t>
    </rPh>
    <rPh sb="2" eb="4">
      <t>センキョ</t>
    </rPh>
    <rPh sb="4" eb="6">
      <t>ジム</t>
    </rPh>
    <rPh sb="6" eb="8">
      <t>ホジョ</t>
    </rPh>
    <phoneticPr fontId="5"/>
  </si>
  <si>
    <t>在ニューヨーク総領事館</t>
    <rPh sb="0" eb="1">
      <t>ザイ</t>
    </rPh>
    <rPh sb="7" eb="11">
      <t>ソウリョウジカン</t>
    </rPh>
    <phoneticPr fontId="5"/>
  </si>
  <si>
    <t>在メルボルン総領事館</t>
    <rPh sb="0" eb="1">
      <t>ザイ</t>
    </rPh>
    <rPh sb="6" eb="10">
      <t>ソウリョウジカン</t>
    </rPh>
    <phoneticPr fontId="5"/>
  </si>
  <si>
    <t>在シドニー総領事館</t>
    <rPh sb="0" eb="1">
      <t>ザイ</t>
    </rPh>
    <rPh sb="5" eb="9">
      <t>ソウリョウジカン</t>
    </rPh>
    <phoneticPr fontId="5"/>
  </si>
  <si>
    <t>在デトロイト総領事館</t>
    <rPh sb="0" eb="1">
      <t>ザイ</t>
    </rPh>
    <rPh sb="6" eb="10">
      <t>ソウリョウジカン</t>
    </rPh>
    <phoneticPr fontId="5"/>
  </si>
  <si>
    <t>在香港総領事館</t>
    <rPh sb="0" eb="1">
      <t>ザイ</t>
    </rPh>
    <rPh sb="1" eb="3">
      <t>ホンコン</t>
    </rPh>
    <rPh sb="3" eb="7">
      <t>ソウリョウジカン</t>
    </rPh>
    <phoneticPr fontId="5"/>
  </si>
  <si>
    <t>在バンクーバー総領事館</t>
    <rPh sb="0" eb="1">
      <t>ザイ</t>
    </rPh>
    <rPh sb="7" eb="11">
      <t>ソウリョウジカン</t>
    </rPh>
    <phoneticPr fontId="5"/>
  </si>
  <si>
    <t>在韓国大使館</t>
    <rPh sb="0" eb="1">
      <t>ザイ</t>
    </rPh>
    <rPh sb="1" eb="3">
      <t>カンコク</t>
    </rPh>
    <rPh sb="3" eb="6">
      <t>タイシカン</t>
    </rPh>
    <phoneticPr fontId="5"/>
  </si>
  <si>
    <t>在シンガポール大使館</t>
    <rPh sb="0" eb="1">
      <t>ザイ</t>
    </rPh>
    <rPh sb="7" eb="10">
      <t>タイシカン</t>
    </rPh>
    <phoneticPr fontId="5"/>
  </si>
  <si>
    <t>在中国大使館</t>
    <rPh sb="0" eb="1">
      <t>ザイ</t>
    </rPh>
    <rPh sb="1" eb="3">
      <t>チュウゴク</t>
    </rPh>
    <rPh sb="3" eb="6">
      <t>タイシカン</t>
    </rPh>
    <phoneticPr fontId="5"/>
  </si>
  <si>
    <t>在米国大使館</t>
    <rPh sb="0" eb="1">
      <t>ザイ</t>
    </rPh>
    <rPh sb="1" eb="3">
      <t>ベイコク</t>
    </rPh>
    <rPh sb="3" eb="6">
      <t>タイシカン</t>
    </rPh>
    <phoneticPr fontId="5"/>
  </si>
  <si>
    <t>在英国日本国大使館</t>
    <rPh sb="0" eb="1">
      <t>ザイ</t>
    </rPh>
    <rPh sb="1" eb="3">
      <t>エイコク</t>
    </rPh>
    <rPh sb="3" eb="5">
      <t>ニホン</t>
    </rPh>
    <rPh sb="5" eb="6">
      <t>コク</t>
    </rPh>
    <rPh sb="6" eb="9">
      <t>タイシカン</t>
    </rPh>
    <phoneticPr fontId="5"/>
  </si>
  <si>
    <t>現地広報経費</t>
    <rPh sb="0" eb="2">
      <t>ゲンチ</t>
    </rPh>
    <rPh sb="2" eb="4">
      <t>コウホウ</t>
    </rPh>
    <rPh sb="4" eb="6">
      <t>ケイヒ</t>
    </rPh>
    <phoneticPr fontId="5"/>
  </si>
  <si>
    <t>在フランス日本国大使館</t>
    <rPh sb="0" eb="1">
      <t>ザイ</t>
    </rPh>
    <rPh sb="5" eb="8">
      <t>ニホンコク</t>
    </rPh>
    <rPh sb="8" eb="11">
      <t>タイシカン</t>
    </rPh>
    <phoneticPr fontId="5"/>
  </si>
  <si>
    <t>在マレーシア日本国大使館</t>
    <rPh sb="0" eb="1">
      <t>ザイ</t>
    </rPh>
    <rPh sb="6" eb="9">
      <t>ニホンコク</t>
    </rPh>
    <rPh sb="9" eb="11">
      <t>タイシ</t>
    </rPh>
    <rPh sb="11" eb="12">
      <t>カン</t>
    </rPh>
    <phoneticPr fontId="5"/>
  </si>
  <si>
    <t>在香港日本国総領事館</t>
    <rPh sb="0" eb="1">
      <t>ザイ</t>
    </rPh>
    <rPh sb="1" eb="3">
      <t>ホンコン</t>
    </rPh>
    <rPh sb="3" eb="6">
      <t>ニホンコク</t>
    </rPh>
    <rPh sb="6" eb="10">
      <t>ソウリョウジカン</t>
    </rPh>
    <phoneticPr fontId="5"/>
  </si>
  <si>
    <t>在メキシコ日本国大使館</t>
    <rPh sb="0" eb="1">
      <t>ザイ</t>
    </rPh>
    <rPh sb="5" eb="8">
      <t>ニホンコク</t>
    </rPh>
    <rPh sb="8" eb="11">
      <t>タイシカン</t>
    </rPh>
    <phoneticPr fontId="5"/>
  </si>
  <si>
    <t>在ドイツ日本国大使館</t>
    <rPh sb="0" eb="1">
      <t>ザイ</t>
    </rPh>
    <rPh sb="4" eb="7">
      <t>ニホンコク</t>
    </rPh>
    <rPh sb="7" eb="10">
      <t>タイシカン</t>
    </rPh>
    <phoneticPr fontId="5"/>
  </si>
  <si>
    <t>在シドニー日本国総領事館</t>
    <rPh sb="0" eb="1">
      <t>ザイ</t>
    </rPh>
    <rPh sb="5" eb="8">
      <t>ニホンコク</t>
    </rPh>
    <rPh sb="8" eb="12">
      <t>ソウリョウジカン</t>
    </rPh>
    <phoneticPr fontId="5"/>
  </si>
  <si>
    <t>憲法第15条及び公職選挙法第9条第1項で保障された国民の参政権を海外在留邦人に担保すること。</t>
    <rPh sb="0" eb="2">
      <t>ケンポウ</t>
    </rPh>
    <rPh sb="2" eb="3">
      <t>ダイ</t>
    </rPh>
    <rPh sb="5" eb="6">
      <t>ジョウ</t>
    </rPh>
    <rPh sb="6" eb="7">
      <t>オヨ</t>
    </rPh>
    <rPh sb="8" eb="10">
      <t>コウショク</t>
    </rPh>
    <rPh sb="10" eb="13">
      <t>センキョホウ</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タンポ</t>
    </rPh>
    <phoneticPr fontId="5"/>
  </si>
  <si>
    <t>在外選挙人名簿登録手続及び制度の周知並びに登録申請の適正な処理</t>
    <rPh sb="0" eb="2">
      <t>ザイガイ</t>
    </rPh>
    <rPh sb="2" eb="5">
      <t>センキョニン</t>
    </rPh>
    <rPh sb="5" eb="7">
      <t>メイボ</t>
    </rPh>
    <rPh sb="7" eb="9">
      <t>トウロク</t>
    </rPh>
    <rPh sb="9" eb="11">
      <t>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</si>
  <si>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海外に居住する日本国民が，憲法第15条により保障されている選挙権を行使する機会を確保する。</t>
    <rPh sb="0" eb="2">
      <t>カイガイ</t>
    </rPh>
    <rPh sb="3" eb="5">
      <t>キョジュウ</t>
    </rPh>
    <rPh sb="7" eb="9">
      <t>ニホン</t>
    </rPh>
    <rPh sb="9" eb="11">
      <t>コクミン</t>
    </rPh>
    <rPh sb="13" eb="15">
      <t>ケンポウ</t>
    </rPh>
    <rPh sb="15" eb="16">
      <t>ダイ</t>
    </rPh>
    <rPh sb="18" eb="19">
      <t>ジョウ</t>
    </rPh>
    <rPh sb="22" eb="24">
      <t>ホショウ</t>
    </rPh>
    <rPh sb="29" eb="32">
      <t>センキョケン</t>
    </rPh>
    <rPh sb="33" eb="35">
      <t>コウシ</t>
    </rPh>
    <rPh sb="37" eb="39">
      <t>キカイ</t>
    </rPh>
    <rPh sb="40" eb="42">
      <t>カクホ</t>
    </rPh>
    <phoneticPr fontId="5"/>
  </si>
  <si>
    <t>１．平成30年6月からの出国時申請の運用に向け，施行令の策定やシステムの構築等必要な準備を総務省と協議の上進める。
２．出国時申請を含む在外選挙制度の周知・啓発，関連事務の適正かつ迅速な処理など，海外に居住する日本国民が，憲法で保障されている選挙権を行使する機会を確保していく。</t>
    <rPh sb="2" eb="4">
      <t>ヘイセイ</t>
    </rPh>
    <rPh sb="6" eb="7">
      <t>ネン</t>
    </rPh>
    <rPh sb="8" eb="9">
      <t>ガツ</t>
    </rPh>
    <rPh sb="12" eb="15">
      <t>シュッコクジ</t>
    </rPh>
    <rPh sb="15" eb="17">
      <t>シンセイ</t>
    </rPh>
    <rPh sb="18" eb="20">
      <t>ウンヨウ</t>
    </rPh>
    <rPh sb="21" eb="22">
      <t>ム</t>
    </rPh>
    <rPh sb="24" eb="27">
      <t>シコウレイ</t>
    </rPh>
    <rPh sb="28" eb="30">
      <t>サクテイ</t>
    </rPh>
    <rPh sb="36" eb="38">
      <t>コウチク</t>
    </rPh>
    <rPh sb="38" eb="39">
      <t>トウ</t>
    </rPh>
    <rPh sb="39" eb="41">
      <t>ヒツヨウ</t>
    </rPh>
    <rPh sb="42" eb="44">
      <t>ジュンビ</t>
    </rPh>
    <rPh sb="45" eb="48">
      <t>ソウムショウ</t>
    </rPh>
    <rPh sb="49" eb="51">
      <t>キョウギ</t>
    </rPh>
    <rPh sb="52" eb="53">
      <t>ウエ</t>
    </rPh>
    <rPh sb="53" eb="54">
      <t>スス</t>
    </rPh>
    <rPh sb="60" eb="63">
      <t>シュッコクジ</t>
    </rPh>
    <rPh sb="63" eb="65">
      <t>シンセイ</t>
    </rPh>
    <rPh sb="66" eb="67">
      <t>フク</t>
    </rPh>
    <rPh sb="68" eb="70">
      <t>ザイガイ</t>
    </rPh>
    <rPh sb="70" eb="72">
      <t>センキョ</t>
    </rPh>
    <rPh sb="72" eb="74">
      <t>セイド</t>
    </rPh>
    <rPh sb="75" eb="77">
      <t>シュウチ</t>
    </rPh>
    <rPh sb="78" eb="80">
      <t>ケイハツ</t>
    </rPh>
    <rPh sb="81" eb="83">
      <t>カンレン</t>
    </rPh>
    <rPh sb="83" eb="85">
      <t>ジム</t>
    </rPh>
    <rPh sb="86" eb="88">
      <t>テキセイ</t>
    </rPh>
    <rPh sb="90" eb="92">
      <t>ジンソク</t>
    </rPh>
    <rPh sb="93" eb="95">
      <t>ショリ</t>
    </rPh>
    <rPh sb="98" eb="100">
      <t>カイガイ</t>
    </rPh>
    <rPh sb="101" eb="103">
      <t>キョジュウ</t>
    </rPh>
    <rPh sb="105" eb="107">
      <t>ニホン</t>
    </rPh>
    <rPh sb="107" eb="109">
      <t>コクミン</t>
    </rPh>
    <rPh sb="111" eb="113">
      <t>ケンポウ</t>
    </rPh>
    <rPh sb="114" eb="116">
      <t>ホショウ</t>
    </rPh>
    <rPh sb="121" eb="124">
      <t>センキョケン</t>
    </rPh>
    <rPh sb="125" eb="127">
      <t>コウシ</t>
    </rPh>
    <rPh sb="129" eb="131">
      <t>キカイ</t>
    </rPh>
    <rPh sb="132" eb="134">
      <t>カクホ</t>
    </rPh>
    <phoneticPr fontId="5"/>
  </si>
  <si>
    <t>１．在外選挙人名簿登録手続や在外投票方法の周知を図るため，在外公館窓口来訪者への呼び掛け，外務省及び在外公館ホームページへの掲載，領事メールの発出，領事出張サービスの際の案内，現地日本人団体等を通じた広報・啓発を重層的に実施した。
２．29年度における在外選挙人名簿登録申請関係の取扱は，30年2月末現在で約3万6千件に上り，適正かつ迅速に処理している。
３．29年10月に実施された第48回衆議院解散総選挙では，223の在外公館で在外公館投票が実施され，投票者数は21,000人を超えた。</t>
    <rPh sb="2" eb="4">
      <t>ザイガイ</t>
    </rPh>
    <rPh sb="4" eb="7">
      <t>センキョニン</t>
    </rPh>
    <rPh sb="7" eb="9">
      <t>メイボ</t>
    </rPh>
    <rPh sb="9" eb="11">
      <t>トウロク</t>
    </rPh>
    <rPh sb="11" eb="13">
      <t>テツヅキ</t>
    </rPh>
    <rPh sb="14" eb="16">
      <t>ザイガイ</t>
    </rPh>
    <rPh sb="16" eb="18">
      <t>トウヒョウ</t>
    </rPh>
    <rPh sb="18" eb="20">
      <t>ホウホウ</t>
    </rPh>
    <rPh sb="21" eb="23">
      <t>シュウチ</t>
    </rPh>
    <rPh sb="24" eb="25">
      <t>ハカ</t>
    </rPh>
    <rPh sb="29" eb="31">
      <t>ザイガイ</t>
    </rPh>
    <rPh sb="31" eb="33">
      <t>コウカン</t>
    </rPh>
    <rPh sb="33" eb="35">
      <t>マドグチ</t>
    </rPh>
    <rPh sb="35" eb="38">
      <t>ライホウシャ</t>
    </rPh>
    <rPh sb="40" eb="41">
      <t>ヨ</t>
    </rPh>
    <rPh sb="42" eb="43">
      <t>カ</t>
    </rPh>
    <rPh sb="45" eb="48">
      <t>ガイムショウ</t>
    </rPh>
    <rPh sb="48" eb="49">
      <t>オヨ</t>
    </rPh>
    <rPh sb="50" eb="52">
      <t>ザイガイ</t>
    </rPh>
    <rPh sb="52" eb="54">
      <t>コウカン</t>
    </rPh>
    <rPh sb="62" eb="64">
      <t>ケイサイ</t>
    </rPh>
    <rPh sb="65" eb="67">
      <t>リョウジ</t>
    </rPh>
    <rPh sb="71" eb="73">
      <t>ハッシュツ</t>
    </rPh>
    <rPh sb="74" eb="76">
      <t>リョウジ</t>
    </rPh>
    <rPh sb="76" eb="78">
      <t>シュッチョウ</t>
    </rPh>
    <rPh sb="83" eb="84">
      <t>サイ</t>
    </rPh>
    <rPh sb="85" eb="87">
      <t>アンナイ</t>
    </rPh>
    <rPh sb="88" eb="90">
      <t>ゲンチ</t>
    </rPh>
    <rPh sb="90" eb="93">
      <t>ニホンジン</t>
    </rPh>
    <rPh sb="93" eb="95">
      <t>ダンタイ</t>
    </rPh>
    <rPh sb="95" eb="96">
      <t>トウ</t>
    </rPh>
    <rPh sb="97" eb="98">
      <t>ツウ</t>
    </rPh>
    <rPh sb="100" eb="102">
      <t>コウホウ</t>
    </rPh>
    <rPh sb="103" eb="105">
      <t>ケイハツ</t>
    </rPh>
    <rPh sb="106" eb="109">
      <t>ジュウソウテキ</t>
    </rPh>
    <rPh sb="110" eb="112">
      <t>ジッシ</t>
    </rPh>
    <rPh sb="120" eb="122">
      <t>ネンド</t>
    </rPh>
    <rPh sb="126" eb="128">
      <t>ザイガイ</t>
    </rPh>
    <rPh sb="128" eb="131">
      <t>センキョニン</t>
    </rPh>
    <rPh sb="131" eb="133">
      <t>メイボ</t>
    </rPh>
    <rPh sb="133" eb="135">
      <t>トウロク</t>
    </rPh>
    <rPh sb="135" eb="137">
      <t>シンセイ</t>
    </rPh>
    <rPh sb="137" eb="139">
      <t>カンケイ</t>
    </rPh>
    <rPh sb="140" eb="142">
      <t>トリアツカイ</t>
    </rPh>
    <rPh sb="146" eb="147">
      <t>ネン</t>
    </rPh>
    <rPh sb="148" eb="150">
      <t>ガツマツ</t>
    </rPh>
    <rPh sb="150" eb="152">
      <t>ゲンザイ</t>
    </rPh>
    <rPh sb="153" eb="154">
      <t>ヤク</t>
    </rPh>
    <rPh sb="155" eb="156">
      <t>マン</t>
    </rPh>
    <rPh sb="157" eb="159">
      <t>センケン</t>
    </rPh>
    <rPh sb="160" eb="161">
      <t>ノボ</t>
    </rPh>
    <rPh sb="163" eb="165">
      <t>テキセイ</t>
    </rPh>
    <rPh sb="167" eb="169">
      <t>ジンソク</t>
    </rPh>
    <rPh sb="170" eb="172">
      <t>ショリ</t>
    </rPh>
    <rPh sb="182" eb="183">
      <t>ネン</t>
    </rPh>
    <rPh sb="185" eb="186">
      <t>ガツ</t>
    </rPh>
    <rPh sb="187" eb="189">
      <t>ジッシ</t>
    </rPh>
    <rPh sb="192" eb="193">
      <t>ダイ</t>
    </rPh>
    <rPh sb="195" eb="196">
      <t>カイ</t>
    </rPh>
    <rPh sb="196" eb="199">
      <t>シュウギイン</t>
    </rPh>
    <rPh sb="199" eb="201">
      <t>カイサン</t>
    </rPh>
    <rPh sb="201" eb="204">
      <t>ソウセンキョ</t>
    </rPh>
    <rPh sb="211" eb="213">
      <t>ザイガイ</t>
    </rPh>
    <rPh sb="213" eb="215">
      <t>コウカン</t>
    </rPh>
    <rPh sb="216" eb="218">
      <t>ザイガイ</t>
    </rPh>
    <rPh sb="218" eb="220">
      <t>コウカン</t>
    </rPh>
    <rPh sb="220" eb="222">
      <t>トウヒョウ</t>
    </rPh>
    <rPh sb="223" eb="225">
      <t>ジッシ</t>
    </rPh>
    <rPh sb="228" eb="231">
      <t>トウヒョウシャ</t>
    </rPh>
    <rPh sb="231" eb="232">
      <t>スウ</t>
    </rPh>
    <rPh sb="239" eb="240">
      <t>ニン</t>
    </rPh>
    <rPh sb="241" eb="242">
      <t>コ</t>
    </rPh>
    <phoneticPr fontId="5"/>
  </si>
  <si>
    <t>H24年公開プロセスの対象，レビューシート番号5「在外選挙（在外選挙人登録推進）」。結果：抜本的改善。
取りまとめコメント：国民の基本的権利を確保するための事業であり，その必要性は認められるが，選挙人登録者数が伸び悩んでいる原因をしっかりと分析し，広報のあり方や制度改善を含め，対策を検討する。
対応状況の概要：公職選挙法改正による「出国時申請」の導入（平成30年6月）</t>
    <rPh sb="3" eb="4">
      <t>ネン</t>
    </rPh>
    <rPh sb="4" eb="6">
      <t>コウカイ</t>
    </rPh>
    <rPh sb="11" eb="13">
      <t>タイショウ</t>
    </rPh>
    <rPh sb="21" eb="23">
      <t>バンゴウ</t>
    </rPh>
    <rPh sb="25" eb="27">
      <t>ザイガイ</t>
    </rPh>
    <rPh sb="27" eb="29">
      <t>センキョ</t>
    </rPh>
    <rPh sb="30" eb="32">
      <t>ザイガイ</t>
    </rPh>
    <rPh sb="32" eb="35">
      <t>センキョニン</t>
    </rPh>
    <rPh sb="35" eb="37">
      <t>トウロク</t>
    </rPh>
    <rPh sb="37" eb="39">
      <t>スイシン</t>
    </rPh>
    <rPh sb="42" eb="44">
      <t>ケッカ</t>
    </rPh>
    <rPh sb="45" eb="48">
      <t>バッポンテキ</t>
    </rPh>
    <rPh sb="48" eb="50">
      <t>カイゼン</t>
    </rPh>
    <rPh sb="52" eb="53">
      <t>ト</t>
    </rPh>
    <rPh sb="62" eb="64">
      <t>コクミン</t>
    </rPh>
    <rPh sb="65" eb="68">
      <t>キホンテキ</t>
    </rPh>
    <rPh sb="68" eb="70">
      <t>ケンリ</t>
    </rPh>
    <rPh sb="71" eb="73">
      <t>カクホ</t>
    </rPh>
    <rPh sb="78" eb="80">
      <t>ジギョウ</t>
    </rPh>
    <rPh sb="86" eb="89">
      <t>ヒツヨウセイ</t>
    </rPh>
    <rPh sb="90" eb="91">
      <t>ミト</t>
    </rPh>
    <rPh sb="97" eb="100">
      <t>センキョニン</t>
    </rPh>
    <rPh sb="100" eb="103">
      <t>トウロクシャ</t>
    </rPh>
    <rPh sb="103" eb="104">
      <t>スウ</t>
    </rPh>
    <rPh sb="105" eb="106">
      <t>ノ</t>
    </rPh>
    <rPh sb="107" eb="108">
      <t>ナヤ</t>
    </rPh>
    <rPh sb="112" eb="114">
      <t>ゲンイン</t>
    </rPh>
    <rPh sb="120" eb="122">
      <t>ブンセキ</t>
    </rPh>
    <rPh sb="124" eb="126">
      <t>コウホウ</t>
    </rPh>
    <rPh sb="129" eb="130">
      <t>カタ</t>
    </rPh>
    <rPh sb="131" eb="133">
      <t>セイド</t>
    </rPh>
    <rPh sb="133" eb="135">
      <t>カイゼン</t>
    </rPh>
    <rPh sb="136" eb="137">
      <t>フク</t>
    </rPh>
    <rPh sb="139" eb="141">
      <t>タイサク</t>
    </rPh>
    <rPh sb="142" eb="144">
      <t>ケントウ</t>
    </rPh>
    <rPh sb="148" eb="150">
      <t>タイオウ</t>
    </rPh>
    <rPh sb="150" eb="152">
      <t>ジョウキョウ</t>
    </rPh>
    <rPh sb="153" eb="155">
      <t>ガイヨウ</t>
    </rPh>
    <rPh sb="156" eb="158">
      <t>コウショク</t>
    </rPh>
    <rPh sb="158" eb="161">
      <t>センキョホウ</t>
    </rPh>
    <rPh sb="161" eb="163">
      <t>カイセイ</t>
    </rPh>
    <rPh sb="167" eb="170">
      <t>シュッコクジ</t>
    </rPh>
    <rPh sb="170" eb="172">
      <t>シンセイ</t>
    </rPh>
    <rPh sb="174" eb="176">
      <t>ドウニュウ</t>
    </rPh>
    <rPh sb="177" eb="179">
      <t>ヘイセイ</t>
    </rPh>
    <rPh sb="181" eb="182">
      <t>ネン</t>
    </rPh>
    <rPh sb="183" eb="184">
      <t>ガツ</t>
    </rPh>
    <phoneticPr fontId="5"/>
  </si>
  <si>
    <t>出国時新制制度の運用を円滑に行うとともに，在外選挙人の選挙権行使の機会が確保されるよう制度の周知・広報に努める。これにより在外選挙の円滑な実施のための体制整備に寄与する。</t>
    <rPh sb="0" eb="3">
      <t>シュッコクジ</t>
    </rPh>
    <rPh sb="3" eb="5">
      <t>シンセイ</t>
    </rPh>
    <rPh sb="5" eb="7">
      <t>セイド</t>
    </rPh>
    <rPh sb="8" eb="10">
      <t>ウンヨウ</t>
    </rPh>
    <rPh sb="11" eb="13">
      <t>エンカツ</t>
    </rPh>
    <rPh sb="14" eb="15">
      <t>オコナ</t>
    </rPh>
    <rPh sb="21" eb="23">
      <t>ザイガイ</t>
    </rPh>
    <rPh sb="23" eb="26">
      <t>センキョニン</t>
    </rPh>
    <rPh sb="27" eb="30">
      <t>センキョケン</t>
    </rPh>
    <rPh sb="30" eb="32">
      <t>コウシ</t>
    </rPh>
    <rPh sb="33" eb="35">
      <t>キカイ</t>
    </rPh>
    <rPh sb="36" eb="38">
      <t>カクホ</t>
    </rPh>
    <rPh sb="43" eb="45">
      <t>セイド</t>
    </rPh>
    <rPh sb="46" eb="48">
      <t>シュウチ</t>
    </rPh>
    <rPh sb="49" eb="51">
      <t>コウホウ</t>
    </rPh>
    <rPh sb="52" eb="53">
      <t>ツト</t>
    </rPh>
    <rPh sb="61" eb="63">
      <t>ザイガイ</t>
    </rPh>
    <rPh sb="63" eb="65">
      <t>センキョ</t>
    </rPh>
    <rPh sb="66" eb="68">
      <t>エンカツ</t>
    </rPh>
    <rPh sb="69" eb="71">
      <t>ジッシ</t>
    </rPh>
    <rPh sb="75" eb="77">
      <t>タイセイ</t>
    </rPh>
    <rPh sb="77" eb="79">
      <t>セイビ</t>
    </rPh>
    <rPh sb="80" eb="82">
      <t>キヨ</t>
    </rPh>
    <phoneticPr fontId="5"/>
  </si>
  <si>
    <t>平成２７年　国政選挙無し
平成２８年第２４回参議院議員通常選挙：比例区20,175人，選挙区19,887人
平成２９年第４８回衆議院議員総選挙：比例区19,675人,小選挙区19,270人</t>
    <rPh sb="25" eb="27">
      <t>ギイン</t>
    </rPh>
    <rPh sb="66" eb="68">
      <t>ギイン</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</si>
  <si>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</si>
  <si>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１．在外選挙制度で投票するためには，あらかじめ日本国内の最終住所地又は本籍地の市町村選挙管理委員会が保有する在外選挙人名簿に登録され，在外選挙人証の発給を受ける必要があり，職権により選挙人名簿に登録される国内制度と異なることもあり，申請・投票の手続等，広く海外在留邦人に案内する。在外選挙制度の周知・広報は，在外選挙制度創設時の国会での付帯決議において求められており，また，平成２８年３月の衆・外務委での名称位置給与法の採決に際して，投票率向上のための啓発と若年層への周知徹底の決議が附されたこともあ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4" eb="6">
      <t>センキョ</t>
    </rPh>
    <rPh sb="6" eb="8">
      <t>セイド</t>
    </rPh>
    <rPh sb="23" eb="25">
      <t>ニホン</t>
    </rPh>
    <rPh sb="25" eb="27">
      <t>コクナイ</t>
    </rPh>
    <rPh sb="28" eb="30">
      <t>サイシュウ</t>
    </rPh>
    <rPh sb="30" eb="33">
      <t>ジュウショチ</t>
    </rPh>
    <rPh sb="33" eb="34">
      <t>マタ</t>
    </rPh>
    <rPh sb="35" eb="38">
      <t>ホンセキチ</t>
    </rPh>
    <rPh sb="39" eb="42">
      <t>シチョウソン</t>
    </rPh>
    <rPh sb="42" eb="44">
      <t>センキョ</t>
    </rPh>
    <rPh sb="44" eb="46">
      <t>カンリ</t>
    </rPh>
    <rPh sb="46" eb="49">
      <t>イインカイ</t>
    </rPh>
    <rPh sb="50" eb="52">
      <t>ホユウ</t>
    </rPh>
    <rPh sb="54" eb="56">
      <t>ザイガイ</t>
    </rPh>
    <rPh sb="56" eb="59">
      <t>センキョニン</t>
    </rPh>
    <rPh sb="59" eb="61">
      <t>メイボ</t>
    </rPh>
    <rPh sb="62" eb="64">
      <t>トウロク</t>
    </rPh>
    <rPh sb="74" eb="76">
      <t>ハッキュウ</t>
    </rPh>
    <rPh sb="77" eb="78">
      <t>ウ</t>
    </rPh>
    <rPh sb="86" eb="88">
      <t>ショッケン</t>
    </rPh>
    <rPh sb="91" eb="94">
      <t>センキョニン</t>
    </rPh>
    <rPh sb="94" eb="96">
      <t>メイボ</t>
    </rPh>
    <rPh sb="97" eb="99">
      <t>トウロク</t>
    </rPh>
    <rPh sb="107" eb="108">
      <t>コト</t>
    </rPh>
    <rPh sb="116" eb="118">
      <t>シンセイ</t>
    </rPh>
    <rPh sb="119" eb="121">
      <t>トウヒョウ</t>
    </rPh>
    <rPh sb="122" eb="124">
      <t>テツヅ</t>
    </rPh>
    <rPh sb="124" eb="125">
      <t>トウ</t>
    </rPh>
    <rPh sb="187" eb="189">
      <t>ヘイセイ</t>
    </rPh>
    <rPh sb="191" eb="192">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</si>
</sst>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770</xdr:row>
      <xdr:rowOff>238125</xdr:rowOff>
    </xdr:from>
    <xdr:to>
      <xdr:col>12</xdr:col>
      <xdr:colOff>66675</xdr:colOff>
      <xdr:row>772</xdr:row>
      <xdr:rowOff>137961</xdr:rowOff>
    </xdr:to>
    <xdr:sp macro="" textlink="">
      <xdr:nvSpPr>
        <xdr:cNvPr id="2" name="テキスト ボックス 1"/>
        <xdr:cNvSpPr txBox="1"/>
      </xdr:nvSpPr>
      <xdr:spPr>
        <a:xfrm>
          <a:off x="1381125" y="52882800"/>
          <a:ext cx="1085850" cy="528486"/>
        </a:xfrm>
        <a:prstGeom prst="rect">
          <a:avLst/>
        </a:prstGeom>
        <a:solidFill>
          <a:schemeClr val="lt1"/>
        </a:solidFill>
        <a:ln w="1587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合計</a:t>
          </a:r>
          <a:endParaRPr kumimoji="1" lang="en-US" altLang="ja-JP" sz="1100"/>
        </a:p>
        <a:p>
          <a:r>
            <a:rPr kumimoji="1" lang="ja-JP" altLang="en-US" sz="1100"/>
            <a:t>　</a:t>
          </a:r>
          <a:r>
            <a:rPr kumimoji="1" lang="en-US" altLang="ja-JP" sz="1100"/>
            <a:t>36.8</a:t>
          </a:r>
          <a:r>
            <a:rPr kumimoji="1" lang="ja-JP" altLang="en-US" sz="1100"/>
            <a:t>百万円</a:t>
          </a:r>
        </a:p>
      </xdr:txBody>
    </xdr:sp>
    <xdr:clientData/>
  </xdr:twoCellAnchor>
  <xdr:twoCellAnchor>
    <xdr:from>
      <xdr:col>7</xdr:col>
      <xdr:colOff>174812</xdr:colOff>
      <xdr:row>742</xdr:row>
      <xdr:rowOff>59952</xdr:rowOff>
    </xdr:from>
    <xdr:to>
      <xdr:col>16</xdr:col>
      <xdr:colOff>162271</xdr:colOff>
      <xdr:row>743</xdr:row>
      <xdr:rowOff>236013</xdr:rowOff>
    </xdr:to>
    <xdr:sp macro="" textlink="">
      <xdr:nvSpPr>
        <xdr:cNvPr id="3" name="テキスト ボックス 2"/>
        <xdr:cNvSpPr txBox="1"/>
      </xdr:nvSpPr>
      <xdr:spPr>
        <a:xfrm>
          <a:off x="1574987" y="45408477"/>
          <a:ext cx="178768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（外務本省）</a:t>
          </a:r>
          <a:endParaRPr kumimoji="1" lang="en-US" altLang="ja-JP" sz="1100"/>
        </a:p>
        <a:p>
          <a:r>
            <a:rPr kumimoji="1" lang="ja-JP" altLang="en-US" sz="1100"/>
            <a:t>　　　　</a:t>
          </a:r>
          <a:r>
            <a:rPr kumimoji="1" lang="en-US" altLang="ja-JP" sz="1100"/>
            <a:t>4.4</a:t>
          </a:r>
          <a:r>
            <a:rPr kumimoji="1" lang="ja-JP" altLang="en-US" sz="1100"/>
            <a:t>百万円</a:t>
          </a:r>
        </a:p>
      </xdr:txBody>
    </xdr:sp>
    <xdr:clientData/>
  </xdr:twoCellAnchor>
  <xdr:twoCellAnchor>
    <xdr:from>
      <xdr:col>16</xdr:col>
      <xdr:colOff>162271</xdr:colOff>
      <xdr:row>742</xdr:row>
      <xdr:rowOff>313765</xdr:rowOff>
    </xdr:from>
    <xdr:to>
      <xdr:col>18</xdr:col>
      <xdr:colOff>168088</xdr:colOff>
      <xdr:row>742</xdr:row>
      <xdr:rowOff>324195</xdr:rowOff>
    </xdr:to>
    <xdr:cxnSp macro="">
      <xdr:nvCxnSpPr>
        <xdr:cNvPr id="4" name="直線コネクタ 3"/>
        <xdr:cNvCxnSpPr>
          <a:stCxn id="3" idx="3"/>
        </xdr:cNvCxnSpPr>
      </xdr:nvCxnSpPr>
      <xdr:spPr>
        <a:xfrm flipV="1">
          <a:off x="3362671" y="45662290"/>
          <a:ext cx="405867" cy="1043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53786</xdr:colOff>
      <xdr:row>744</xdr:row>
      <xdr:rowOff>29695</xdr:rowOff>
    </xdr:from>
    <xdr:to>
      <xdr:col>48</xdr:col>
      <xdr:colOff>85725</xdr:colOff>
      <xdr:row>745</xdr:row>
      <xdr:rowOff>333376</xdr:rowOff>
    </xdr:to>
    <xdr:sp macro="" textlink="">
      <xdr:nvSpPr>
        <xdr:cNvPr id="5" name="テキスト ボックス 4"/>
        <xdr:cNvSpPr txBox="1"/>
      </xdr:nvSpPr>
      <xdr:spPr>
        <a:xfrm>
          <a:off x="4254311" y="42815995"/>
          <a:ext cx="5432614" cy="65610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Ａ　代表例　記載済み投票用紙の仕分作業における労働者派遣費</a:t>
          </a:r>
          <a:endParaRPr kumimoji="1" lang="en-US"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ＪＰキャリアコンサルティング（株）</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en-US" altLang="ja-JP" sz="1000">
              <a:solidFill>
                <a:srgbClr val="FF0000"/>
              </a:solidFill>
              <a:latin typeface="+mn-lt"/>
              <a:ea typeface="+mn-ea"/>
              <a:cs typeface="+mn-cs"/>
            </a:rPr>
            <a:t>0.4</a:t>
          </a:r>
          <a:r>
            <a:rPr kumimoji="1" lang="ja-JP" altLang="en-US" sz="1000">
              <a:solidFill>
                <a:srgbClr val="FF0000"/>
              </a:solidFill>
              <a:latin typeface="+mn-lt"/>
              <a:ea typeface="+mn-ea"/>
              <a:cs typeface="+mn-cs"/>
            </a:rPr>
            <a:t>百万円</a:t>
          </a:r>
          <a:endParaRPr lang="ja-JP" sz="1000">
            <a:solidFill>
              <a:srgbClr val="FF0000"/>
            </a:solidFill>
          </a:endParaRPr>
        </a:p>
      </xdr:txBody>
    </xdr:sp>
    <xdr:clientData/>
  </xdr:twoCellAnchor>
  <xdr:twoCellAnchor>
    <xdr:from>
      <xdr:col>16</xdr:col>
      <xdr:colOff>162271</xdr:colOff>
      <xdr:row>742</xdr:row>
      <xdr:rowOff>324195</xdr:rowOff>
    </xdr:from>
    <xdr:to>
      <xdr:col>19</xdr:col>
      <xdr:colOff>14568</xdr:colOff>
      <xdr:row>747</xdr:row>
      <xdr:rowOff>61913</xdr:rowOff>
    </xdr:to>
    <xdr:cxnSp macro="">
      <xdr:nvCxnSpPr>
        <xdr:cNvPr id="6" name="直線コネクタ 5"/>
        <xdr:cNvCxnSpPr>
          <a:stCxn id="3" idx="3"/>
          <a:endCxn id="7" idx="1"/>
        </xdr:cNvCxnSpPr>
      </xdr:nvCxnSpPr>
      <xdr:spPr>
        <a:xfrm>
          <a:off x="3362671" y="45672720"/>
          <a:ext cx="452372" cy="1499843"/>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14568</xdr:colOff>
      <xdr:row>746</xdr:row>
      <xdr:rowOff>0</xdr:rowOff>
    </xdr:from>
    <xdr:to>
      <xdr:col>42</xdr:col>
      <xdr:colOff>55741</xdr:colOff>
      <xdr:row>748</xdr:row>
      <xdr:rowOff>123826</xdr:rowOff>
    </xdr:to>
    <xdr:sp macro="" textlink="">
      <xdr:nvSpPr>
        <xdr:cNvPr id="7" name="テキスト ボックス 6"/>
        <xdr:cNvSpPr txBox="1"/>
      </xdr:nvSpPr>
      <xdr:spPr>
        <a:xfrm>
          <a:off x="3815043" y="46758225"/>
          <a:ext cx="4641748" cy="82867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（在外選挙事務庁費）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Ｂ　民間会社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未記入投票用紙等送料</a:t>
          </a:r>
          <a:r>
            <a:rPr lang="en-US" altLang="ja-JP"/>
            <a:t>                            </a:t>
          </a:r>
          <a:r>
            <a:rPr lang="ja-JP" altLang="en-US"/>
            <a:t>　　　　　　　　</a:t>
          </a:r>
          <a:r>
            <a:rPr lang="en-US" altLang="ja-JP"/>
            <a:t>     2.8</a:t>
          </a:r>
          <a:r>
            <a:rPr lang="ja-JP" altLang="en-US"/>
            <a:t>百万円</a:t>
          </a:r>
          <a:endParaRPr lang="ja-JP"/>
        </a:p>
      </xdr:txBody>
    </xdr:sp>
    <xdr:clientData/>
  </xdr:twoCellAnchor>
  <xdr:twoCellAnchor>
    <xdr:from>
      <xdr:col>21</xdr:col>
      <xdr:colOff>140074</xdr:colOff>
      <xdr:row>748</xdr:row>
      <xdr:rowOff>270621</xdr:rowOff>
    </xdr:from>
    <xdr:to>
      <xdr:col>49</xdr:col>
      <xdr:colOff>98238</xdr:colOff>
      <xdr:row>750</xdr:row>
      <xdr:rowOff>325157</xdr:rowOff>
    </xdr:to>
    <xdr:sp macro="" textlink="">
      <xdr:nvSpPr>
        <xdr:cNvPr id="8" name="テキスト ボックス 7"/>
        <xdr:cNvSpPr txBox="1"/>
      </xdr:nvSpPr>
      <xdr:spPr>
        <a:xfrm>
          <a:off x="4340599" y="44466621"/>
          <a:ext cx="5558864" cy="7593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Ｂ　代表例　在外公館投票用紙等の</a:t>
          </a:r>
          <a:r>
            <a:rPr kumimoji="1" lang="en-US" altLang="ja-JP" sz="1000">
              <a:solidFill>
                <a:schemeClr val="dk1"/>
              </a:solidFill>
              <a:latin typeface="+mn-lt"/>
              <a:ea typeface="+mn-ea"/>
              <a:cs typeface="+mn-cs"/>
            </a:rPr>
            <a:t>DP</a:t>
          </a:r>
          <a:r>
            <a:rPr kumimoji="1" lang="ja-JP" altLang="en-US" sz="1000">
              <a:solidFill>
                <a:schemeClr val="dk1"/>
              </a:solidFill>
              <a:latin typeface="+mn-lt"/>
              <a:ea typeface="+mn-ea"/>
              <a:cs typeface="+mn-cs"/>
            </a:rPr>
            <a:t>便送付費</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単価契約（通信課）</a:t>
          </a:r>
          <a:r>
            <a:rPr kumimoji="1" lang="en-US" altLang="ja-JP" sz="1000">
              <a:solidFill>
                <a:schemeClr val="dk1"/>
              </a:solidFill>
              <a:latin typeface="+mn-lt"/>
              <a:ea typeface="+mn-ea"/>
              <a:cs typeface="+mn-cs"/>
            </a:rPr>
            <a:t>】DHL</a:t>
          </a:r>
          <a:r>
            <a:rPr kumimoji="1" lang="ja-JP" altLang="en-US" sz="1000">
              <a:solidFill>
                <a:schemeClr val="dk1"/>
              </a:solidFill>
              <a:latin typeface="+mn-lt"/>
              <a:ea typeface="+mn-ea"/>
              <a:cs typeface="+mn-cs"/>
            </a:rPr>
            <a:t>・ジャパン</a:t>
          </a:r>
          <a:r>
            <a:rPr kumimoji="1" lang="ja-JP" altLang="ja-JP" sz="1000">
              <a:solidFill>
                <a:schemeClr val="dk1"/>
              </a:solidFill>
              <a:latin typeface="+mn-lt"/>
              <a:ea typeface="+mn-ea"/>
              <a:cs typeface="+mn-cs"/>
            </a:rPr>
            <a:t>（株）</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2.8</a:t>
          </a:r>
          <a:r>
            <a:rPr kumimoji="1" lang="ja-JP" altLang="en-US" sz="1000">
              <a:solidFill>
                <a:srgbClr val="FF0000"/>
              </a:solidFill>
              <a:latin typeface="+mn-lt"/>
              <a:ea typeface="+mn-ea"/>
              <a:cs typeface="+mn-cs"/>
            </a:rPr>
            <a:t>百万円</a:t>
          </a:r>
          <a:endParaRPr lang="ja-JP" altLang="ja-JP" sz="1000">
            <a:solidFill>
              <a:srgbClr val="FF0000"/>
            </a:solidFill>
            <a:latin typeface="+mn-lt"/>
            <a:ea typeface="+mn-ea"/>
            <a:cs typeface="+mn-cs"/>
          </a:endParaRPr>
        </a:p>
      </xdr:txBody>
    </xdr:sp>
    <xdr:clientData/>
  </xdr:twoCellAnchor>
  <xdr:twoCellAnchor>
    <xdr:from>
      <xdr:col>16</xdr:col>
      <xdr:colOff>166752</xdr:colOff>
      <xdr:row>753</xdr:row>
      <xdr:rowOff>324689</xdr:rowOff>
    </xdr:from>
    <xdr:to>
      <xdr:col>19</xdr:col>
      <xdr:colOff>11205</xdr:colOff>
      <xdr:row>753</xdr:row>
      <xdr:rowOff>328397</xdr:rowOff>
    </xdr:to>
    <xdr:cxnSp macro="">
      <xdr:nvCxnSpPr>
        <xdr:cNvPr id="9" name="直線コネクタ 8"/>
        <xdr:cNvCxnSpPr>
          <a:stCxn id="18" idx="3"/>
          <a:endCxn id="10" idx="1"/>
        </xdr:cNvCxnSpPr>
      </xdr:nvCxnSpPr>
      <xdr:spPr>
        <a:xfrm flipV="1">
          <a:off x="3367152" y="46282814"/>
          <a:ext cx="444528" cy="3708"/>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168649</xdr:colOff>
      <xdr:row>755</xdr:row>
      <xdr:rowOff>283510</xdr:rowOff>
    </xdr:from>
    <xdr:to>
      <xdr:col>49</xdr:col>
      <xdr:colOff>80683</xdr:colOff>
      <xdr:row>757</xdr:row>
      <xdr:rowOff>95250</xdr:rowOff>
    </xdr:to>
    <xdr:sp macro="" textlink="">
      <xdr:nvSpPr>
        <xdr:cNvPr id="11" name="テキスト ボックス 10"/>
        <xdr:cNvSpPr txBox="1"/>
      </xdr:nvSpPr>
      <xdr:spPr>
        <a:xfrm>
          <a:off x="4369174" y="50213560"/>
          <a:ext cx="5512734" cy="83091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在外公館投票事務補助員</a:t>
          </a:r>
          <a:endParaRPr kumimoji="1" lang="en-US" altLang="ja-JP" sz="1100">
            <a:solidFill>
              <a:schemeClr val="dk1"/>
            </a:solidFill>
            <a:latin typeface="+mn-lt"/>
            <a:ea typeface="+mn-ea"/>
            <a:cs typeface="+mn-cs"/>
          </a:endParaRPr>
        </a:p>
        <a:p>
          <a:r>
            <a:rPr kumimoji="1" lang="en-US" altLang="ja-JP" sz="1100">
              <a:solidFill>
                <a:srgbClr val="FF0000"/>
              </a:solidFill>
              <a:latin typeface="+mn-lt"/>
              <a:ea typeface="+mn-ea"/>
              <a:cs typeface="+mn-cs"/>
            </a:rPr>
            <a:t>  4.2</a:t>
          </a:r>
          <a:r>
            <a:rPr kumimoji="1" lang="ja-JP" altLang="ja-JP" sz="1100">
              <a:solidFill>
                <a:srgbClr val="FF0000"/>
              </a:solidFill>
              <a:latin typeface="+mn-lt"/>
              <a:ea typeface="+mn-ea"/>
              <a:cs typeface="+mn-cs"/>
            </a:rPr>
            <a:t>百万円</a:t>
          </a:r>
          <a:endParaRPr lang="ja-JP">
            <a:solidFill>
              <a:srgbClr val="FF0000"/>
            </a:solidFill>
          </a:endParaRPr>
        </a:p>
      </xdr:txBody>
    </xdr:sp>
    <xdr:clientData/>
  </xdr:twoCellAnchor>
  <xdr:twoCellAnchor>
    <xdr:from>
      <xdr:col>16</xdr:col>
      <xdr:colOff>166752</xdr:colOff>
      <xdr:row>753</xdr:row>
      <xdr:rowOff>328397</xdr:rowOff>
    </xdr:from>
    <xdr:to>
      <xdr:col>19</xdr:col>
      <xdr:colOff>171450</xdr:colOff>
      <xdr:row>758</xdr:row>
      <xdr:rowOff>54629</xdr:rowOff>
    </xdr:to>
    <xdr:cxnSp macro="">
      <xdr:nvCxnSpPr>
        <xdr:cNvPr id="13" name="直線コネクタ 12"/>
        <xdr:cNvCxnSpPr>
          <a:stCxn id="18" idx="3"/>
          <a:endCxn id="12" idx="1"/>
        </xdr:cNvCxnSpPr>
      </xdr:nvCxnSpPr>
      <xdr:spPr>
        <a:xfrm>
          <a:off x="3367152" y="46286522"/>
          <a:ext cx="604773" cy="2117007"/>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128868</xdr:colOff>
      <xdr:row>758</xdr:row>
      <xdr:rowOff>485776</xdr:rowOff>
    </xdr:from>
    <xdr:to>
      <xdr:col>49</xdr:col>
      <xdr:colOff>99732</xdr:colOff>
      <xdr:row>761</xdr:row>
      <xdr:rowOff>19425</xdr:rowOff>
    </xdr:to>
    <xdr:sp macro="" textlink="">
      <xdr:nvSpPr>
        <xdr:cNvPr id="14" name="テキスト ボックス 13"/>
        <xdr:cNvSpPr txBox="1"/>
      </xdr:nvSpPr>
      <xdr:spPr>
        <a:xfrm>
          <a:off x="4329393" y="52101751"/>
          <a:ext cx="5571564"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Ｄ　代表例　在英国大使館からの出張者</a:t>
          </a:r>
          <a:r>
            <a:rPr kumimoji="1" lang="en-US" altLang="ja-JP" sz="1000">
              <a:solidFill>
                <a:schemeClr val="dk1"/>
              </a:solidFill>
              <a:latin typeface="+mn-lt"/>
              <a:ea typeface="+mn-ea"/>
              <a:cs typeface="+mn-cs"/>
            </a:rPr>
            <a:t>6</a:t>
          </a:r>
          <a:r>
            <a:rPr kumimoji="1" lang="ja-JP" altLang="en-US" sz="1000">
              <a:solidFill>
                <a:schemeClr val="dk1"/>
              </a:solidFill>
              <a:latin typeface="+mn-lt"/>
              <a:ea typeface="+mn-ea"/>
              <a:cs typeface="+mn-cs"/>
            </a:rPr>
            <a:t>名分</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     4.5</a:t>
          </a:r>
          <a:r>
            <a:rPr kumimoji="1" lang="ja-JP" altLang="ja-JP" sz="1000">
              <a:solidFill>
                <a:srgbClr val="FF0000"/>
              </a:solidFill>
              <a:latin typeface="+mn-lt"/>
              <a:ea typeface="+mn-ea"/>
              <a:cs typeface="+mn-cs"/>
            </a:rPr>
            <a:t>百万円</a:t>
          </a:r>
          <a:endParaRPr kumimoji="1" lang="en-US" altLang="ja-JP" sz="1000">
            <a:solidFill>
              <a:srgbClr val="FF0000"/>
            </a:solidFill>
            <a:latin typeface="+mn-lt"/>
            <a:ea typeface="+mn-ea"/>
            <a:cs typeface="+mn-cs"/>
          </a:endParaRPr>
        </a:p>
        <a:p>
          <a:r>
            <a:rPr kumimoji="1" lang="ja-JP" altLang="en-US" sz="1000">
              <a:solidFill>
                <a:schemeClr val="dk1"/>
              </a:solidFill>
              <a:latin typeface="+mn-lt"/>
              <a:ea typeface="+mn-ea"/>
              <a:cs typeface="+mn-cs"/>
            </a:rPr>
            <a:t>　　（同大使館では，同大の他近隣</a:t>
          </a:r>
          <a:r>
            <a:rPr kumimoji="1" lang="en-US" altLang="ja-JP" sz="1000">
              <a:solidFill>
                <a:schemeClr val="dk1"/>
              </a:solidFill>
              <a:latin typeface="+mn-lt"/>
              <a:ea typeface="+mn-ea"/>
              <a:cs typeface="+mn-cs"/>
            </a:rPr>
            <a:t>23</a:t>
          </a:r>
          <a:r>
            <a:rPr kumimoji="1" lang="ja-JP" altLang="en-US" sz="1000">
              <a:solidFill>
                <a:schemeClr val="dk1"/>
              </a:solidFill>
              <a:latin typeface="+mn-lt"/>
              <a:ea typeface="+mn-ea"/>
              <a:cs typeface="+mn-cs"/>
            </a:rPr>
            <a:t>公館分の記載済投票用紙をとりまとめ運搬）</a:t>
          </a:r>
          <a:endParaRPr lang="ja-JP" sz="1000"/>
        </a:p>
      </xdr:txBody>
    </xdr:sp>
    <xdr:clientData/>
  </xdr:twoCellAnchor>
  <xdr:twoCellAnchor>
    <xdr:from>
      <xdr:col>16</xdr:col>
      <xdr:colOff>166752</xdr:colOff>
      <xdr:row>753</xdr:row>
      <xdr:rowOff>328397</xdr:rowOff>
    </xdr:from>
    <xdr:to>
      <xdr:col>19</xdr:col>
      <xdr:colOff>142875</xdr:colOff>
      <xdr:row>763</xdr:row>
      <xdr:rowOff>14287</xdr:rowOff>
    </xdr:to>
    <xdr:cxnSp macro="">
      <xdr:nvCxnSpPr>
        <xdr:cNvPr id="15" name="直線コネクタ 14"/>
        <xdr:cNvCxnSpPr>
          <a:stCxn id="18" idx="3"/>
          <a:endCxn id="16" idx="1"/>
        </xdr:cNvCxnSpPr>
      </xdr:nvCxnSpPr>
      <xdr:spPr>
        <a:xfrm>
          <a:off x="3367152" y="49553597"/>
          <a:ext cx="576198" cy="417216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117663</xdr:colOff>
      <xdr:row>765</xdr:row>
      <xdr:rowOff>147916</xdr:rowOff>
    </xdr:from>
    <xdr:to>
      <xdr:col>49</xdr:col>
      <xdr:colOff>4297</xdr:colOff>
      <xdr:row>768</xdr:row>
      <xdr:rowOff>219075</xdr:rowOff>
    </xdr:to>
    <xdr:sp macro="" textlink="">
      <xdr:nvSpPr>
        <xdr:cNvPr id="17" name="テキスト ボックス 16"/>
        <xdr:cNvSpPr txBox="1"/>
      </xdr:nvSpPr>
      <xdr:spPr>
        <a:xfrm>
          <a:off x="4318188" y="54488041"/>
          <a:ext cx="5487334" cy="10141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Ｅ　代表例　在タイ大使館　在外選挙広域広報委託契約</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（読売新聞衛星版への新聞広告掲載費等）</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競争性のない随意</a:t>
          </a:r>
          <a:r>
            <a:rPr kumimoji="1" lang="ja-JP" altLang="ja-JP" sz="1000">
              <a:solidFill>
                <a:schemeClr val="dk1"/>
              </a:solidFill>
              <a:latin typeface="+mn-lt"/>
              <a:ea typeface="+mn-ea"/>
              <a:cs typeface="+mn-cs"/>
            </a:rPr>
            <a:t>契約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読売ネーションインフォーメーションサービス社</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3.7 </a:t>
          </a:r>
          <a:r>
            <a:rPr kumimoji="1" lang="ja-JP" altLang="en-US" sz="1000">
              <a:solidFill>
                <a:srgbClr val="FF0000"/>
              </a:solidFill>
              <a:latin typeface="+mn-lt"/>
              <a:ea typeface="+mn-ea"/>
              <a:cs typeface="+mn-cs"/>
            </a:rPr>
            <a:t>百万円</a:t>
          </a:r>
          <a:endParaRPr lang="ja-JP" sz="1000">
            <a:solidFill>
              <a:srgbClr val="FF0000"/>
            </a:solidFill>
          </a:endParaRPr>
        </a:p>
      </xdr:txBody>
    </xdr:sp>
    <xdr:clientData/>
  </xdr:twoCellAnchor>
  <xdr:twoCellAnchor>
    <xdr:from>
      <xdr:col>7</xdr:col>
      <xdr:colOff>179293</xdr:colOff>
      <xdr:row>753</xdr:row>
      <xdr:rowOff>66675</xdr:rowOff>
    </xdr:from>
    <xdr:to>
      <xdr:col>16</xdr:col>
      <xdr:colOff>166752</xdr:colOff>
      <xdr:row>754</xdr:row>
      <xdr:rowOff>237694</xdr:rowOff>
    </xdr:to>
    <xdr:sp macro="" textlink="">
      <xdr:nvSpPr>
        <xdr:cNvPr id="18" name="テキスト ボックス 17"/>
        <xdr:cNvSpPr txBox="1"/>
      </xdr:nvSpPr>
      <xdr:spPr>
        <a:xfrm>
          <a:off x="1579468" y="46024800"/>
          <a:ext cx="1787684" cy="5234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147.6</a:t>
          </a:r>
          <a:r>
            <a:rPr kumimoji="1" lang="ja-JP" altLang="en-US" sz="1100"/>
            <a:t>百万円</a:t>
          </a:r>
        </a:p>
      </xdr:txBody>
    </xdr:sp>
    <xdr:clientData/>
  </xdr:twoCellAnchor>
  <xdr:twoCellAnchor>
    <xdr:from>
      <xdr:col>18</xdr:col>
      <xdr:colOff>190500</xdr:colOff>
      <xdr:row>741</xdr:row>
      <xdr:rowOff>136153</xdr:rowOff>
    </xdr:from>
    <xdr:to>
      <xdr:col>42</xdr:col>
      <xdr:colOff>31648</xdr:colOff>
      <xdr:row>743</xdr:row>
      <xdr:rowOff>323851</xdr:rowOff>
    </xdr:to>
    <xdr:sp macro="" textlink="">
      <xdr:nvSpPr>
        <xdr:cNvPr id="19" name="テキスト ボックス 18"/>
        <xdr:cNvSpPr txBox="1"/>
      </xdr:nvSpPr>
      <xdr:spPr>
        <a:xfrm>
          <a:off x="3790950" y="41865178"/>
          <a:ext cx="4641748" cy="8925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（在外選挙事務謝金）</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　民間会社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　　　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0.5</a:t>
          </a:r>
          <a:r>
            <a:rPr lang="ja-JP" altLang="en-US"/>
            <a:t>百万円</a:t>
          </a:r>
          <a:endParaRPr lang="ja-JP"/>
        </a:p>
      </xdr:txBody>
    </xdr:sp>
    <xdr:clientData/>
  </xdr:twoCellAnchor>
  <xdr:twoCellAnchor>
    <xdr:from>
      <xdr:col>7</xdr:col>
      <xdr:colOff>190500</xdr:colOff>
      <xdr:row>747</xdr:row>
      <xdr:rowOff>314325</xdr:rowOff>
    </xdr:from>
    <xdr:to>
      <xdr:col>14</xdr:col>
      <xdr:colOff>180975</xdr:colOff>
      <xdr:row>749</xdr:row>
      <xdr:rowOff>137961</xdr:rowOff>
    </xdr:to>
    <xdr:sp macro="" textlink="">
      <xdr:nvSpPr>
        <xdr:cNvPr id="20" name="テキスト ボックス 19"/>
        <xdr:cNvSpPr txBox="1"/>
      </xdr:nvSpPr>
      <xdr:spPr>
        <a:xfrm>
          <a:off x="1590675" y="44157900"/>
          <a:ext cx="1390650"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合計</a:t>
          </a:r>
          <a:endParaRPr kumimoji="1" lang="en-US" altLang="ja-JP" sz="1100"/>
        </a:p>
        <a:p>
          <a:r>
            <a:rPr kumimoji="1" lang="ja-JP" altLang="en-US" sz="1100"/>
            <a:t>　　　</a:t>
          </a:r>
          <a:r>
            <a:rPr kumimoji="1" lang="en-US" altLang="ja-JP" sz="1100"/>
            <a:t>150.9</a:t>
          </a:r>
          <a:r>
            <a:rPr kumimoji="1" lang="ja-JP" altLang="en-US" sz="1100"/>
            <a:t>百万円</a:t>
          </a:r>
        </a:p>
      </xdr:txBody>
    </xdr:sp>
    <xdr:clientData/>
  </xdr:twoCellAnchor>
  <xdr:twoCellAnchor>
    <xdr:from>
      <xdr:col>11</xdr:col>
      <xdr:colOff>66675</xdr:colOff>
      <xdr:row>769</xdr:row>
      <xdr:rowOff>161925</xdr:rowOff>
    </xdr:from>
    <xdr:to>
      <xdr:col>18</xdr:col>
      <xdr:colOff>92234</xdr:colOff>
      <xdr:row>771</xdr:row>
      <xdr:rowOff>61761</xdr:rowOff>
    </xdr:to>
    <xdr:sp macro="" textlink="">
      <xdr:nvSpPr>
        <xdr:cNvPr id="21" name="テキスト ボックス 20"/>
        <xdr:cNvSpPr txBox="1"/>
      </xdr:nvSpPr>
      <xdr:spPr>
        <a:xfrm>
          <a:off x="2266950" y="52492275"/>
          <a:ext cx="14257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3.7</a:t>
          </a:r>
          <a:r>
            <a:rPr kumimoji="1" lang="ja-JP" altLang="en-US" sz="1100"/>
            <a:t>百万円</a:t>
          </a:r>
        </a:p>
      </xdr:txBody>
    </xdr:sp>
    <xdr:clientData/>
  </xdr:twoCellAnchor>
  <xdr:twoCellAnchor>
    <xdr:from>
      <xdr:col>11</xdr:col>
      <xdr:colOff>76200</xdr:colOff>
      <xdr:row>772</xdr:row>
      <xdr:rowOff>152400</xdr:rowOff>
    </xdr:from>
    <xdr:to>
      <xdr:col>18</xdr:col>
      <xdr:colOff>101759</xdr:colOff>
      <xdr:row>774</xdr:row>
      <xdr:rowOff>52236</xdr:rowOff>
    </xdr:to>
    <xdr:sp macro="" textlink="">
      <xdr:nvSpPr>
        <xdr:cNvPr id="22" name="テキスト ボックス 21"/>
        <xdr:cNvSpPr txBox="1"/>
      </xdr:nvSpPr>
      <xdr:spPr>
        <a:xfrm>
          <a:off x="2276475" y="53425725"/>
          <a:ext cx="14257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33.1</a:t>
          </a:r>
          <a:r>
            <a:rPr kumimoji="1" lang="ja-JP" altLang="en-US" sz="1100"/>
            <a:t>百万円</a:t>
          </a:r>
        </a:p>
      </xdr:txBody>
    </xdr:sp>
    <xdr:clientData/>
  </xdr:twoCellAnchor>
  <xdr:twoCellAnchor>
    <xdr:from>
      <xdr:col>23</xdr:col>
      <xdr:colOff>76200</xdr:colOff>
      <xdr:row>769</xdr:row>
      <xdr:rowOff>47625</xdr:rowOff>
    </xdr:from>
    <xdr:to>
      <xdr:col>48</xdr:col>
      <xdr:colOff>123825</xdr:colOff>
      <xdr:row>771</xdr:row>
      <xdr:rowOff>219449</xdr:rowOff>
    </xdr:to>
    <xdr:sp macro="" textlink="">
      <xdr:nvSpPr>
        <xdr:cNvPr id="23" name="テキスト ボックス 22"/>
        <xdr:cNvSpPr txBox="1"/>
      </xdr:nvSpPr>
      <xdr:spPr>
        <a:xfrm>
          <a:off x="4676775" y="52377975"/>
          <a:ext cx="5048250"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Ｆ　在外選挙事務庁費　　　　　　　</a:t>
          </a:r>
          <a:r>
            <a:rPr kumimoji="1" lang="en-US" altLang="ja-JP" sz="1000">
              <a:solidFill>
                <a:schemeClr val="dk1"/>
              </a:solidFill>
              <a:latin typeface="+mn-lt"/>
              <a:ea typeface="+mn-ea"/>
              <a:cs typeface="+mn-cs"/>
            </a:rPr>
            <a:t>2.0</a:t>
          </a:r>
          <a:r>
            <a:rPr kumimoji="1" lang="ja-JP" altLang="ja-JP" sz="1000">
              <a:solidFill>
                <a:schemeClr val="dk1"/>
              </a:solidFill>
              <a:latin typeface="+mn-lt"/>
              <a:ea typeface="+mn-ea"/>
              <a:cs typeface="+mn-cs"/>
            </a:rPr>
            <a:t>百万</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a:p>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Ｇ　領事事務庁費　　　　　　　　　　</a:t>
          </a:r>
          <a:r>
            <a:rPr kumimoji="1" lang="en-US" altLang="ja-JP" sz="1000">
              <a:solidFill>
                <a:schemeClr val="dk1"/>
              </a:solidFill>
              <a:latin typeface="+mn-lt"/>
              <a:ea typeface="+mn-ea"/>
              <a:cs typeface="+mn-cs"/>
            </a:rPr>
            <a:t>1.7</a:t>
          </a:r>
          <a:r>
            <a:rPr kumimoji="1" lang="ja-JP" altLang="en-US" sz="1000">
              <a:solidFill>
                <a:schemeClr val="dk1"/>
              </a:solidFill>
              <a:latin typeface="+mn-lt"/>
              <a:ea typeface="+mn-ea"/>
              <a:cs typeface="+mn-cs"/>
            </a:rPr>
            <a:t>百万円</a:t>
          </a:r>
          <a:endParaRPr lang="ja-JP" sz="1000"/>
        </a:p>
      </xdr:txBody>
    </xdr:sp>
    <xdr:clientData/>
  </xdr:twoCellAnchor>
  <xdr:twoCellAnchor>
    <xdr:from>
      <xdr:col>23</xdr:col>
      <xdr:colOff>85725</xdr:colOff>
      <xdr:row>772</xdr:row>
      <xdr:rowOff>38100</xdr:rowOff>
    </xdr:from>
    <xdr:to>
      <xdr:col>48</xdr:col>
      <xdr:colOff>133350</xdr:colOff>
      <xdr:row>774</xdr:row>
      <xdr:rowOff>209924</xdr:rowOff>
    </xdr:to>
    <xdr:sp macro="" textlink="">
      <xdr:nvSpPr>
        <xdr:cNvPr id="24" name="テキスト ボックス 23"/>
        <xdr:cNvSpPr txBox="1"/>
      </xdr:nvSpPr>
      <xdr:spPr>
        <a:xfrm>
          <a:off x="4686300" y="53311425"/>
          <a:ext cx="5048250"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Ｈ　在外選挙事務謝金　　　　　　　</a:t>
          </a:r>
          <a:r>
            <a:rPr kumimoji="1" lang="en-US" altLang="ja-JP" sz="1000">
              <a:solidFill>
                <a:schemeClr val="dk1"/>
              </a:solidFill>
              <a:latin typeface="+mn-lt"/>
              <a:ea typeface="+mn-ea"/>
              <a:cs typeface="+mn-cs"/>
            </a:rPr>
            <a:t>7.9</a:t>
          </a:r>
          <a:r>
            <a:rPr kumimoji="1" lang="ja-JP" altLang="ja-JP" sz="1000">
              <a:solidFill>
                <a:schemeClr val="dk1"/>
              </a:solidFill>
              <a:latin typeface="+mn-lt"/>
              <a:ea typeface="+mn-ea"/>
              <a:cs typeface="+mn-cs"/>
            </a:rPr>
            <a:t>百万</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a:p>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Ｉ　在外選挙事務庁費　　　　　　　</a:t>
          </a:r>
          <a:r>
            <a:rPr kumimoji="1" lang="en-US" altLang="ja-JP" sz="1000">
              <a:solidFill>
                <a:schemeClr val="dk1"/>
              </a:solidFill>
              <a:latin typeface="+mn-lt"/>
              <a:ea typeface="+mn-ea"/>
              <a:cs typeface="+mn-cs"/>
            </a:rPr>
            <a:t>25.2</a:t>
          </a:r>
          <a:r>
            <a:rPr kumimoji="1" lang="ja-JP" altLang="en-US" sz="1000">
              <a:solidFill>
                <a:schemeClr val="dk1"/>
              </a:solidFill>
              <a:latin typeface="+mn-lt"/>
              <a:ea typeface="+mn-ea"/>
              <a:cs typeface="+mn-cs"/>
            </a:rPr>
            <a:t>百万円</a:t>
          </a:r>
          <a:endParaRPr lang="ja-JP" sz="1000"/>
        </a:p>
      </xdr:txBody>
    </xdr:sp>
    <xdr:clientData/>
  </xdr:twoCellAnchor>
  <xdr:twoCellAnchor>
    <xdr:from>
      <xdr:col>18</xdr:col>
      <xdr:colOff>92234</xdr:colOff>
      <xdr:row>770</xdr:row>
      <xdr:rowOff>111843</xdr:rowOff>
    </xdr:from>
    <xdr:to>
      <xdr:col>23</xdr:col>
      <xdr:colOff>76200</xdr:colOff>
      <xdr:row>770</xdr:row>
      <xdr:rowOff>133537</xdr:rowOff>
    </xdr:to>
    <xdr:cxnSp macro="">
      <xdr:nvCxnSpPr>
        <xdr:cNvPr id="25" name="直線矢印コネクタ 24"/>
        <xdr:cNvCxnSpPr>
          <a:stCxn id="21" idx="3"/>
          <a:endCxn id="23" idx="1"/>
        </xdr:cNvCxnSpPr>
      </xdr:nvCxnSpPr>
      <xdr:spPr>
        <a:xfrm>
          <a:off x="3692684" y="52756518"/>
          <a:ext cx="984091" cy="216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101759</xdr:colOff>
      <xdr:row>773</xdr:row>
      <xdr:rowOff>102318</xdr:rowOff>
    </xdr:from>
    <xdr:to>
      <xdr:col>23</xdr:col>
      <xdr:colOff>85725</xdr:colOff>
      <xdr:row>773</xdr:row>
      <xdr:rowOff>124012</xdr:rowOff>
    </xdr:to>
    <xdr:cxnSp macro="">
      <xdr:nvCxnSpPr>
        <xdr:cNvPr id="26" name="直線矢印コネクタ 25"/>
        <xdr:cNvCxnSpPr>
          <a:stCxn id="22" idx="3"/>
          <a:endCxn id="24" idx="1"/>
        </xdr:cNvCxnSpPr>
      </xdr:nvCxnSpPr>
      <xdr:spPr>
        <a:xfrm>
          <a:off x="3702209" y="53689968"/>
          <a:ext cx="984091" cy="216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743</xdr:row>
      <xdr:rowOff>257175</xdr:rowOff>
    </xdr:from>
    <xdr:to>
      <xdr:col>11</xdr:col>
      <xdr:colOff>85725</xdr:colOff>
      <xdr:row>747</xdr:row>
      <xdr:rowOff>342900</xdr:rowOff>
    </xdr:to>
    <xdr:cxnSp macro="">
      <xdr:nvCxnSpPr>
        <xdr:cNvPr id="27" name="直線コネクタ 26"/>
        <xdr:cNvCxnSpPr/>
      </xdr:nvCxnSpPr>
      <xdr:spPr>
        <a:xfrm flipV="1">
          <a:off x="2286000" y="45958125"/>
          <a:ext cx="0" cy="149542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749</xdr:row>
      <xdr:rowOff>137961</xdr:rowOff>
    </xdr:from>
    <xdr:to>
      <xdr:col>11</xdr:col>
      <xdr:colOff>85725</xdr:colOff>
      <xdr:row>753</xdr:row>
      <xdr:rowOff>57150</xdr:rowOff>
    </xdr:to>
    <xdr:cxnSp macro="">
      <xdr:nvCxnSpPr>
        <xdr:cNvPr id="28" name="直線コネクタ 27"/>
        <xdr:cNvCxnSpPr>
          <a:stCxn id="20" idx="2"/>
        </xdr:cNvCxnSpPr>
      </xdr:nvCxnSpPr>
      <xdr:spPr>
        <a:xfrm>
          <a:off x="2286000" y="47953461"/>
          <a:ext cx="0" cy="1328889"/>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179467</xdr:colOff>
      <xdr:row>771</xdr:row>
      <xdr:rowOff>61761</xdr:rowOff>
    </xdr:from>
    <xdr:to>
      <xdr:col>14</xdr:col>
      <xdr:colOff>188992</xdr:colOff>
      <xdr:row>772</xdr:row>
      <xdr:rowOff>152400</xdr:rowOff>
    </xdr:to>
    <xdr:cxnSp macro="">
      <xdr:nvCxnSpPr>
        <xdr:cNvPr id="29" name="直線コネクタ 28"/>
        <xdr:cNvCxnSpPr>
          <a:stCxn id="21" idx="2"/>
          <a:endCxn id="22" idx="0"/>
        </xdr:cNvCxnSpPr>
      </xdr:nvCxnSpPr>
      <xdr:spPr>
        <a:xfrm>
          <a:off x="2979817" y="53020761"/>
          <a:ext cx="9525" cy="4049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752</xdr:row>
      <xdr:rowOff>1678</xdr:rowOff>
    </xdr:from>
    <xdr:to>
      <xdr:col>42</xdr:col>
      <xdr:colOff>52378</xdr:colOff>
      <xdr:row>755</xdr:row>
      <xdr:rowOff>295275</xdr:rowOff>
    </xdr:to>
    <xdr:sp macro="" textlink="">
      <xdr:nvSpPr>
        <xdr:cNvPr id="10" name="テキスト ボックス 9"/>
        <xdr:cNvSpPr txBox="1"/>
      </xdr:nvSpPr>
      <xdr:spPr>
        <a:xfrm>
          <a:off x="3811680" y="45607378"/>
          <a:ext cx="4641748" cy="13508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（在外選挙事務謝金）</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Ｃ　在外公館公館所在地現地業者，個人等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各在外公館の在外選挙事前準備事務補助員</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51.8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171450</xdr:colOff>
      <xdr:row>757</xdr:row>
      <xdr:rowOff>242607</xdr:rowOff>
    </xdr:from>
    <xdr:to>
      <xdr:col>43</xdr:col>
      <xdr:colOff>11390</xdr:colOff>
      <xdr:row>758</xdr:row>
      <xdr:rowOff>533401</xdr:rowOff>
    </xdr:to>
    <xdr:sp macro="" textlink="">
      <xdr:nvSpPr>
        <xdr:cNvPr id="12" name="テキスト ボックス 11"/>
        <xdr:cNvSpPr txBox="1"/>
      </xdr:nvSpPr>
      <xdr:spPr>
        <a:xfrm>
          <a:off x="3971925" y="47924757"/>
          <a:ext cx="4640540" cy="9575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（在外選挙事務職員旅費）</a:t>
          </a:r>
          <a:endParaRPr lang="en-US" altLang="ja-JP"/>
        </a:p>
        <a:p>
          <a:r>
            <a:rPr lang="ja-JP" altLang="en-US"/>
            <a:t>Ｄ　在外公館投票を実施した</a:t>
          </a:r>
          <a:r>
            <a:rPr lang="en-US" altLang="ja-JP"/>
            <a:t>222</a:t>
          </a:r>
          <a:r>
            <a:rPr lang="ja-JP" altLang="en-US"/>
            <a:t>公館における出張者</a:t>
          </a:r>
          <a:endParaRPr lang="en-US" altLang="ja-JP"/>
        </a:p>
        <a:p>
          <a:r>
            <a:rPr lang="ja-JP" altLang="en-US"/>
            <a:t>　　記載済投票用紙運搬クーリエ旅費</a:t>
          </a:r>
          <a:endParaRPr lang="en-US" altLang="ja-JP"/>
        </a:p>
        <a:p>
          <a:r>
            <a:rPr lang="ja-JP" altLang="en-US"/>
            <a:t>　　　　　　　　　　　　　　　　　　　　　　　　　　　　　　　　　　　　</a:t>
          </a:r>
          <a:r>
            <a:rPr lang="en-US" altLang="ja-JP"/>
            <a:t>60.9</a:t>
          </a:r>
          <a:r>
            <a:rPr lang="ja-JP" altLang="en-US"/>
            <a:t>百万円</a:t>
          </a:r>
          <a:endParaRPr lang="ja-JP"/>
        </a:p>
      </xdr:txBody>
    </xdr:sp>
    <xdr:clientData/>
  </xdr:twoCellAnchor>
  <xdr:twoCellAnchor>
    <xdr:from>
      <xdr:col>19</xdr:col>
      <xdr:colOff>142875</xdr:colOff>
      <xdr:row>761</xdr:row>
      <xdr:rowOff>190499</xdr:rowOff>
    </xdr:from>
    <xdr:to>
      <xdr:col>42</xdr:col>
      <xdr:colOff>184048</xdr:colOff>
      <xdr:row>765</xdr:row>
      <xdr:rowOff>38100</xdr:rowOff>
    </xdr:to>
    <xdr:sp macro="" textlink="">
      <xdr:nvSpPr>
        <xdr:cNvPr id="16" name="テキスト ボックス 15"/>
        <xdr:cNvSpPr txBox="1"/>
      </xdr:nvSpPr>
      <xdr:spPr>
        <a:xfrm>
          <a:off x="3943350" y="53073299"/>
          <a:ext cx="4641748" cy="130492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（在外選挙事務庁費）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Ｅ　在外公館公館所在地現地業者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000">
              <a:solidFill>
                <a:schemeClr val="dk1"/>
              </a:solidFill>
              <a:latin typeface="+mn-lt"/>
              <a:ea typeface="+mn-ea"/>
              <a:cs typeface="+mn-cs"/>
            </a:rPr>
            <a:t>　在外選挙実施にかかる広域広報，現地広報のほか，投票会場関係の電気代，ダイレクトメール発送経費，投票者待合室借料等</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34.9</a:t>
          </a:r>
          <a:r>
            <a:rPr kumimoji="1" lang="ja-JP" altLang="en-US" sz="1100">
              <a:solidFill>
                <a:schemeClr val="dk1"/>
              </a:solidFill>
              <a:latin typeface="+mn-lt"/>
              <a:ea typeface="+mn-ea"/>
              <a:cs typeface="+mn-cs"/>
            </a:rPr>
            <a:t>百万円</a:t>
          </a:r>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117</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175</v>
      </c>
      <c r="H5" s="844"/>
      <c r="I5" s="844"/>
      <c r="J5" s="844"/>
      <c r="K5" s="844"/>
      <c r="L5" s="844"/>
      <c r="M5" s="845" t="s">
        <v>66</v>
      </c>
      <c r="N5" s="846"/>
      <c r="O5" s="846"/>
      <c r="P5" s="846"/>
      <c r="Q5" s="846"/>
      <c r="R5" s="847"/>
      <c r="S5" s="848" t="s">
        <v>131</v>
      </c>
      <c r="T5" s="844"/>
      <c r="U5" s="844"/>
      <c r="V5" s="844"/>
      <c r="W5" s="844"/>
      <c r="X5" s="849"/>
      <c r="Y5" s="698" t="s">
        <v>3</v>
      </c>
      <c r="Z5" s="540"/>
      <c r="AA5" s="540"/>
      <c r="AB5" s="540"/>
      <c r="AC5" s="540"/>
      <c r="AD5" s="541"/>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5" t="s">
        <v>548</v>
      </c>
      <c r="Z7" s="440"/>
      <c r="AA7" s="440"/>
      <c r="AB7" s="440"/>
      <c r="AC7" s="440"/>
      <c r="AD7" s="926"/>
      <c r="AE7" s="915" t="s">
        <v>719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389</v>
      </c>
      <c r="B8" s="493"/>
      <c r="C8" s="493"/>
      <c r="D8" s="493"/>
      <c r="E8" s="493"/>
      <c r="F8" s="494"/>
      <c r="G8" s="944" t="str">
        <f>入力規則等!A26</f>
        <v>-</v>
      </c>
      <c r="H8" s="720"/>
      <c r="I8" s="720"/>
      <c r="J8" s="720"/>
      <c r="K8" s="720"/>
      <c r="L8" s="720"/>
      <c r="M8" s="720"/>
      <c r="N8" s="720"/>
      <c r="O8" s="720"/>
      <c r="P8" s="720"/>
      <c r="Q8" s="720"/>
      <c r="R8" s="720"/>
      <c r="S8" s="720"/>
      <c r="T8" s="720"/>
      <c r="U8" s="720"/>
      <c r="V8" s="720"/>
      <c r="W8" s="720"/>
      <c r="X8" s="945"/>
      <c r="Y8" s="850" t="s">
        <v>390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711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3.7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108</v>
      </c>
      <c r="Q13" s="658"/>
      <c r="R13" s="658"/>
      <c r="S13" s="658"/>
      <c r="T13" s="658"/>
      <c r="U13" s="658"/>
      <c r="V13" s="659"/>
      <c r="W13" s="657">
        <v>355</v>
      </c>
      <c r="X13" s="658"/>
      <c r="Y13" s="658"/>
      <c r="Z13" s="658"/>
      <c r="AA13" s="658"/>
      <c r="AB13" s="658"/>
      <c r="AC13" s="659"/>
      <c r="AD13" s="657">
        <v>40</v>
      </c>
      <c r="AE13" s="658"/>
      <c r="AF13" s="658"/>
      <c r="AG13" s="658"/>
      <c r="AH13" s="658"/>
      <c r="AI13" s="658"/>
      <c r="AJ13" s="659"/>
      <c r="AK13" s="657">
        <v>102</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560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558</v>
      </c>
      <c r="Q15" s="658"/>
      <c r="R15" s="658"/>
      <c r="S15" s="658"/>
      <c r="T15" s="658"/>
      <c r="U15" s="658"/>
      <c r="V15" s="659"/>
      <c r="W15" s="657" t="s">
        <v>559</v>
      </c>
      <c r="X15" s="658"/>
      <c r="Y15" s="658"/>
      <c r="Z15" s="658"/>
      <c r="AA15" s="658"/>
      <c r="AB15" s="658"/>
      <c r="AC15" s="659"/>
      <c r="AD15" s="657" t="s">
        <v>557</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557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v>197</v>
      </c>
      <c r="AE17" s="658"/>
      <c r="AF17" s="658"/>
      <c r="AG17" s="658"/>
      <c r="AH17" s="658"/>
      <c r="AI17" s="658"/>
      <c r="AJ17" s="659"/>
      <c r="AK17" s="657" t="s">
        <v>561</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2">
        <f>SUM(P13:V17)</f>
        <v>108</v>
      </c>
      <c r="Q18" s="883"/>
      <c r="R18" s="883"/>
      <c r="S18" s="883"/>
      <c r="T18" s="883"/>
      <c r="U18" s="883"/>
      <c r="V18" s="884"/>
      <c r="W18" s="882">
        <f>SUM(W13:AC17)</f>
        <v>355</v>
      </c>
      <c r="X18" s="883"/>
      <c r="Y18" s="883"/>
      <c r="Z18" s="883"/>
      <c r="AA18" s="883"/>
      <c r="AB18" s="883"/>
      <c r="AC18" s="884"/>
      <c r="AD18" s="882">
        <f>SUM(AD13:AJ17)</f>
        <v>237</v>
      </c>
      <c r="AE18" s="883"/>
      <c r="AF18" s="883"/>
      <c r="AG18" s="883"/>
      <c r="AH18" s="883"/>
      <c r="AI18" s="883"/>
      <c r="AJ18" s="884"/>
      <c r="AK18" s="882">
        <f>SUM(AK13:AQ17)</f>
        <v>102</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107</v>
      </c>
      <c r="Q19" s="658"/>
      <c r="R19" s="658"/>
      <c r="S19" s="658"/>
      <c r="T19" s="658"/>
      <c r="U19" s="658"/>
      <c r="V19" s="659"/>
      <c r="W19" s="657">
        <v>345</v>
      </c>
      <c r="X19" s="658"/>
      <c r="Y19" s="658"/>
      <c r="Z19" s="658"/>
      <c r="AA19" s="658"/>
      <c r="AB19" s="658"/>
      <c r="AC19" s="659"/>
      <c r="AD19" s="657">
        <v>188</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80" t="s">
        <v>10</v>
      </c>
      <c r="H20" s="881"/>
      <c r="I20" s="881"/>
      <c r="J20" s="881"/>
      <c r="K20" s="881"/>
      <c r="L20" s="881"/>
      <c r="M20" s="881"/>
      <c r="N20" s="881"/>
      <c r="O20" s="881"/>
      <c r="P20" s="312">
        <f>IF(P18=0, "-", SUM(P19)/P18)</f>
        <v>0.9907407407407407</v>
      </c>
      <c r="Q20" s="312"/>
      <c r="R20" s="312"/>
      <c r="S20" s="312"/>
      <c r="T20" s="312"/>
      <c r="U20" s="312"/>
      <c r="V20" s="312"/>
      <c r="W20" s="312">
        <f t="shared" ref="W20" si="0">IF(W18=0, "-", SUM(W19)/W18)</f>
        <v>0.971830985915493</v>
      </c>
      <c r="X20" s="312"/>
      <c r="Y20" s="312"/>
      <c r="Z20" s="312"/>
      <c r="AA20" s="312"/>
      <c r="AB20" s="312"/>
      <c r="AC20" s="312"/>
      <c r="AD20" s="312">
        <f t="shared" ref="AD20" si="1">IF(AD18=0, "-", SUM(AD19)/AD18)</f>
        <v>0.7932489451476793</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53"/>
      <c r="B21" s="854"/>
      <c r="C21" s="854"/>
      <c r="D21" s="854"/>
      <c r="E21" s="854"/>
      <c r="F21" s="949"/>
      <c r="G21" s="310" t="s">
        <v>497</v>
      </c>
      <c r="H21" s="311"/>
      <c r="I21" s="311"/>
      <c r="J21" s="311"/>
      <c r="K21" s="311"/>
      <c r="L21" s="311"/>
      <c r="M21" s="311"/>
      <c r="N21" s="311"/>
      <c r="O21" s="311"/>
      <c r="P21" s="312">
        <f>IF(P19=0, "-", SUM(P19)/SUM(P13,P14))</f>
        <v>0.9907407407407407</v>
      </c>
      <c r="Q21" s="312"/>
      <c r="R21" s="312"/>
      <c r="S21" s="312"/>
      <c r="T21" s="312"/>
      <c r="U21" s="312"/>
      <c r="V21" s="312"/>
      <c r="W21" s="312">
        <f t="shared" ref="W21" si="2">IF(W19=0, "-", SUM(W19)/SUM(W13,W14))</f>
        <v>0.971830985915493</v>
      </c>
      <c r="X21" s="312"/>
      <c r="Y21" s="312"/>
      <c r="Z21" s="312"/>
      <c r="AA21" s="312"/>
      <c r="AB21" s="312"/>
      <c r="AC21" s="312"/>
      <c r="AD21" s="312">
        <f t="shared" ref="AD21" si="3">IF(AD19=0, "-", SUM(AD19)/SUM(AD13,AD14))</f>
        <v>4.7</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67" t="s">
        <v>540</v>
      </c>
      <c r="B22" s="968"/>
      <c r="C22" s="968"/>
      <c r="D22" s="968"/>
      <c r="E22" s="968"/>
      <c r="F22" s="969"/>
      <c r="G22" s="954" t="s">
        <v>474</v>
      </c>
      <c r="H22" s="216"/>
      <c r="I22" s="216"/>
      <c r="J22" s="216"/>
      <c r="K22" s="216"/>
      <c r="L22" s="216"/>
      <c r="M22" s="216"/>
      <c r="N22" s="216"/>
      <c r="O22" s="217"/>
      <c r="P22" s="939" t="s">
        <v>538</v>
      </c>
      <c r="Q22" s="216"/>
      <c r="R22" s="216"/>
      <c r="S22" s="216"/>
      <c r="T22" s="216"/>
      <c r="U22" s="216"/>
      <c r="V22" s="217"/>
      <c r="W22" s="939" t="s">
        <v>539</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562</v>
      </c>
      <c r="H23" s="956"/>
      <c r="I23" s="956"/>
      <c r="J23" s="956"/>
      <c r="K23" s="956"/>
      <c r="L23" s="956"/>
      <c r="M23" s="956"/>
      <c r="N23" s="956"/>
      <c r="O23" s="957"/>
      <c r="P23" s="922">
        <v>3</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563</v>
      </c>
      <c r="H24" s="959"/>
      <c r="I24" s="959"/>
      <c r="J24" s="959"/>
      <c r="K24" s="959"/>
      <c r="L24" s="959"/>
      <c r="M24" s="959"/>
      <c r="N24" s="959"/>
      <c r="O24" s="960"/>
      <c r="P24" s="657">
        <v>2</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564</v>
      </c>
      <c r="H25" s="959"/>
      <c r="I25" s="959"/>
      <c r="J25" s="959"/>
      <c r="K25" s="959"/>
      <c r="L25" s="959"/>
      <c r="M25" s="959"/>
      <c r="N25" s="959"/>
      <c r="O25" s="960"/>
      <c r="P25" s="657">
        <v>12</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565</v>
      </c>
      <c r="H26" s="959"/>
      <c r="I26" s="959"/>
      <c r="J26" s="959"/>
      <c r="K26" s="959"/>
      <c r="L26" s="959"/>
      <c r="M26" s="959"/>
      <c r="N26" s="959"/>
      <c r="O26" s="960"/>
      <c r="P26" s="657">
        <v>85</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566</v>
      </c>
      <c r="H27" s="959"/>
      <c r="I27" s="959"/>
      <c r="J27" s="959"/>
      <c r="K27" s="959"/>
      <c r="L27" s="959"/>
      <c r="M27" s="959"/>
      <c r="N27" s="959"/>
      <c r="O27" s="960"/>
      <c r="P27" s="657">
        <v>0</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102</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hidden="1" customHeight="1" x14ac:dyDescent="0.15">
      <c r="A30" s="865" t="s">
        <v>491</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7" t="s">
        <v>355</v>
      </c>
      <c r="AR30" s="768"/>
      <c r="AS30" s="768"/>
      <c r="AT30" s="769"/>
      <c r="AU30" s="774" t="s">
        <v>253</v>
      </c>
      <c r="AV30" s="774"/>
      <c r="AW30" s="774"/>
      <c r="AX30" s="919"/>
    </row>
    <row r="31" spans="1:50" ht="18.75" hidden="1"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6" t="s">
        <v>300</v>
      </c>
      <c r="AX31" s="397"/>
    </row>
    <row r="32" spans="1:50" ht="23.25" hidden="1" customHeight="1" x14ac:dyDescent="0.15">
      <c r="A32" s="401"/>
      <c r="B32" s="399"/>
      <c r="C32" s="399"/>
      <c r="D32" s="399"/>
      <c r="E32" s="399"/>
      <c r="F32" s="400"/>
      <c r="G32" s="561"/>
      <c r="H32" s="562"/>
      <c r="I32" s="562"/>
      <c r="J32" s="562"/>
      <c r="K32" s="562"/>
      <c r="L32" s="562"/>
      <c r="M32" s="562"/>
      <c r="N32" s="562"/>
      <c r="O32" s="563"/>
      <c r="P32" s="99"/>
      <c r="Q32" s="99"/>
      <c r="R32" s="99"/>
      <c r="S32" s="99"/>
      <c r="T32" s="99"/>
      <c r="U32" s="99"/>
      <c r="V32" s="99"/>
      <c r="W32" s="99"/>
      <c r="X32" s="100"/>
      <c r="Y32" s="468" t="s">
        <v>12</v>
      </c>
      <c r="Z32" s="528"/>
      <c r="AA32" s="529"/>
      <c r="AB32" s="458"/>
      <c r="AC32" s="458"/>
      <c r="AD32" s="458"/>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3.25" hidden="1" customHeight="1" x14ac:dyDescent="0.15">
      <c r="A33" s="402"/>
      <c r="B33" s="403"/>
      <c r="C33" s="403"/>
      <c r="D33" s="403"/>
      <c r="E33" s="403"/>
      <c r="F33" s="404"/>
      <c r="G33" s="564"/>
      <c r="H33" s="565"/>
      <c r="I33" s="565"/>
      <c r="J33" s="565"/>
      <c r="K33" s="565"/>
      <c r="L33" s="565"/>
      <c r="M33" s="565"/>
      <c r="N33" s="565"/>
      <c r="O33" s="566"/>
      <c r="P33" s="102"/>
      <c r="Q33" s="102"/>
      <c r="R33" s="102"/>
      <c r="S33" s="102"/>
      <c r="T33" s="102"/>
      <c r="U33" s="102"/>
      <c r="V33" s="102"/>
      <c r="W33" s="102"/>
      <c r="X33" s="103"/>
      <c r="Y33" s="413" t="s">
        <v>54</v>
      </c>
      <c r="Z33" s="414"/>
      <c r="AA33" s="415"/>
      <c r="AB33" s="520"/>
      <c r="AC33" s="520"/>
      <c r="AD33" s="520"/>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3.25" hidden="1" customHeight="1" x14ac:dyDescent="0.15">
      <c r="A34" s="401"/>
      <c r="B34" s="399"/>
      <c r="C34" s="399"/>
      <c r="D34" s="399"/>
      <c r="E34" s="399"/>
      <c r="F34" s="400"/>
      <c r="G34" s="567"/>
      <c r="H34" s="568"/>
      <c r="I34" s="568"/>
      <c r="J34" s="568"/>
      <c r="K34" s="568"/>
      <c r="L34" s="568"/>
      <c r="M34" s="568"/>
      <c r="N34" s="568"/>
      <c r="O34" s="569"/>
      <c r="P34" s="105"/>
      <c r="Q34" s="105"/>
      <c r="R34" s="105"/>
      <c r="S34" s="105"/>
      <c r="T34" s="105"/>
      <c r="U34" s="105"/>
      <c r="V34" s="105"/>
      <c r="W34" s="105"/>
      <c r="X34" s="106"/>
      <c r="Y34" s="413" t="s">
        <v>13</v>
      </c>
      <c r="Z34" s="414"/>
      <c r="AA34" s="415"/>
      <c r="AB34" s="553" t="s">
        <v>301</v>
      </c>
      <c r="AC34" s="553"/>
      <c r="AD34" s="553"/>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ht="23.25" hidden="1"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8" t="s">
        <v>265</v>
      </c>
      <c r="H37" s="409"/>
      <c r="I37" s="409"/>
      <c r="J37" s="409"/>
      <c r="K37" s="409"/>
      <c r="L37" s="409"/>
      <c r="M37" s="409"/>
      <c r="N37" s="409"/>
      <c r="O37" s="410"/>
      <c r="P37" s="445" t="s">
        <v>59</v>
      </c>
      <c r="Q37" s="409"/>
      <c r="R37" s="409"/>
      <c r="S37" s="409"/>
      <c r="T37" s="409"/>
      <c r="U37" s="409"/>
      <c r="V37" s="409"/>
      <c r="W37" s="409"/>
      <c r="X37" s="410"/>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13"/>
    </row>
    <row r="38" spans="1:50" ht="18.75" hidden="1"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6" t="s">
        <v>300</v>
      </c>
      <c r="AX38" s="397"/>
    </row>
    <row r="39" spans="1:50" ht="23.25" hidden="1" customHeight="1" x14ac:dyDescent="0.15">
      <c r="A39" s="401"/>
      <c r="B39" s="399"/>
      <c r="C39" s="399"/>
      <c r="D39" s="399"/>
      <c r="E39" s="399"/>
      <c r="F39" s="400"/>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3.25" hidden="1" customHeight="1" x14ac:dyDescent="0.15">
      <c r="A40" s="402"/>
      <c r="B40" s="403"/>
      <c r="C40" s="403"/>
      <c r="D40" s="403"/>
      <c r="E40" s="403"/>
      <c r="F40" s="404"/>
      <c r="G40" s="564"/>
      <c r="H40" s="565"/>
      <c r="I40" s="565"/>
      <c r="J40" s="565"/>
      <c r="K40" s="565"/>
      <c r="L40" s="565"/>
      <c r="M40" s="565"/>
      <c r="N40" s="565"/>
      <c r="O40" s="566"/>
      <c r="P40" s="102"/>
      <c r="Q40" s="102"/>
      <c r="R40" s="102"/>
      <c r="S40" s="102"/>
      <c r="T40" s="102"/>
      <c r="U40" s="102"/>
      <c r="V40" s="102"/>
      <c r="W40" s="102"/>
      <c r="X40" s="103"/>
      <c r="Y40" s="413" t="s">
        <v>54</v>
      </c>
      <c r="Z40" s="414"/>
      <c r="AA40" s="415"/>
      <c r="AB40" s="520"/>
      <c r="AC40" s="520"/>
      <c r="AD40" s="520"/>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3.25" hidden="1" customHeight="1" x14ac:dyDescent="0.15">
      <c r="A41" s="405"/>
      <c r="B41" s="406"/>
      <c r="C41" s="406"/>
      <c r="D41" s="406"/>
      <c r="E41" s="406"/>
      <c r="F41" s="407"/>
      <c r="G41" s="567"/>
      <c r="H41" s="568"/>
      <c r="I41" s="568"/>
      <c r="J41" s="568"/>
      <c r="K41" s="568"/>
      <c r="L41" s="568"/>
      <c r="M41" s="568"/>
      <c r="N41" s="568"/>
      <c r="O41" s="569"/>
      <c r="P41" s="105"/>
      <c r="Q41" s="105"/>
      <c r="R41" s="105"/>
      <c r="S41" s="105"/>
      <c r="T41" s="105"/>
      <c r="U41" s="105"/>
      <c r="V41" s="105"/>
      <c r="W41" s="105"/>
      <c r="X41" s="106"/>
      <c r="Y41" s="413" t="s">
        <v>13</v>
      </c>
      <c r="Z41" s="414"/>
      <c r="AA41" s="415"/>
      <c r="AB41" s="553" t="s">
        <v>301</v>
      </c>
      <c r="AC41" s="553"/>
      <c r="AD41" s="553"/>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8" t="s">
        <v>265</v>
      </c>
      <c r="H44" s="409"/>
      <c r="I44" s="409"/>
      <c r="J44" s="409"/>
      <c r="K44" s="409"/>
      <c r="L44" s="409"/>
      <c r="M44" s="409"/>
      <c r="N44" s="409"/>
      <c r="O44" s="410"/>
      <c r="P44" s="445" t="s">
        <v>59</v>
      </c>
      <c r="Q44" s="409"/>
      <c r="R44" s="409"/>
      <c r="S44" s="409"/>
      <c r="T44" s="409"/>
      <c r="U44" s="409"/>
      <c r="V44" s="409"/>
      <c r="W44" s="409"/>
      <c r="X44" s="410"/>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13"/>
    </row>
    <row r="45" spans="1:50" ht="18.75" hidden="1"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6" t="s">
        <v>300</v>
      </c>
      <c r="AX45" s="397"/>
    </row>
    <row r="46" spans="1:50" ht="23.25" hidden="1" customHeight="1" x14ac:dyDescent="0.15">
      <c r="A46" s="401"/>
      <c r="B46" s="399"/>
      <c r="C46" s="399"/>
      <c r="D46" s="399"/>
      <c r="E46" s="399"/>
      <c r="F46" s="400"/>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3.25" hidden="1" customHeight="1" x14ac:dyDescent="0.15">
      <c r="A47" s="402"/>
      <c r="B47" s="403"/>
      <c r="C47" s="403"/>
      <c r="D47" s="403"/>
      <c r="E47" s="403"/>
      <c r="F47" s="404"/>
      <c r="G47" s="564"/>
      <c r="H47" s="565"/>
      <c r="I47" s="565"/>
      <c r="J47" s="565"/>
      <c r="K47" s="565"/>
      <c r="L47" s="565"/>
      <c r="M47" s="565"/>
      <c r="N47" s="565"/>
      <c r="O47" s="566"/>
      <c r="P47" s="102"/>
      <c r="Q47" s="102"/>
      <c r="R47" s="102"/>
      <c r="S47" s="102"/>
      <c r="T47" s="102"/>
      <c r="U47" s="102"/>
      <c r="V47" s="102"/>
      <c r="W47" s="102"/>
      <c r="X47" s="103"/>
      <c r="Y47" s="413" t="s">
        <v>54</v>
      </c>
      <c r="Z47" s="414"/>
      <c r="AA47" s="415"/>
      <c r="AB47" s="520"/>
      <c r="AC47" s="520"/>
      <c r="AD47" s="520"/>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3.25" hidden="1" customHeight="1" x14ac:dyDescent="0.15">
      <c r="A48" s="405"/>
      <c r="B48" s="406"/>
      <c r="C48" s="406"/>
      <c r="D48" s="406"/>
      <c r="E48" s="406"/>
      <c r="F48" s="407"/>
      <c r="G48" s="567"/>
      <c r="H48" s="568"/>
      <c r="I48" s="568"/>
      <c r="J48" s="568"/>
      <c r="K48" s="568"/>
      <c r="L48" s="568"/>
      <c r="M48" s="568"/>
      <c r="N48" s="568"/>
      <c r="O48" s="569"/>
      <c r="P48" s="105"/>
      <c r="Q48" s="105"/>
      <c r="R48" s="105"/>
      <c r="S48" s="105"/>
      <c r="T48" s="105"/>
      <c r="U48" s="105"/>
      <c r="V48" s="105"/>
      <c r="W48" s="105"/>
      <c r="X48" s="106"/>
      <c r="Y48" s="413" t="s">
        <v>13</v>
      </c>
      <c r="Z48" s="414"/>
      <c r="AA48" s="415"/>
      <c r="AB48" s="553" t="s">
        <v>301</v>
      </c>
      <c r="AC48" s="553"/>
      <c r="AD48" s="553"/>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5" t="s">
        <v>59</v>
      </c>
      <c r="Q51" s="409"/>
      <c r="R51" s="409"/>
      <c r="S51" s="409"/>
      <c r="T51" s="409"/>
      <c r="U51" s="409"/>
      <c r="V51" s="409"/>
      <c r="W51" s="409"/>
      <c r="X51" s="410"/>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6" t="s">
        <v>300</v>
      </c>
      <c r="AX52" s="397"/>
    </row>
    <row r="53" spans="1:50" ht="23.25" hidden="1" customHeight="1" x14ac:dyDescent="0.15">
      <c r="A53" s="401"/>
      <c r="B53" s="399"/>
      <c r="C53" s="399"/>
      <c r="D53" s="399"/>
      <c r="E53" s="399"/>
      <c r="F53" s="400"/>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3.25" hidden="1" customHeight="1" x14ac:dyDescent="0.15">
      <c r="A54" s="402"/>
      <c r="B54" s="403"/>
      <c r="C54" s="403"/>
      <c r="D54" s="403"/>
      <c r="E54" s="403"/>
      <c r="F54" s="404"/>
      <c r="G54" s="564"/>
      <c r="H54" s="565"/>
      <c r="I54" s="565"/>
      <c r="J54" s="565"/>
      <c r="K54" s="565"/>
      <c r="L54" s="565"/>
      <c r="M54" s="565"/>
      <c r="N54" s="565"/>
      <c r="O54" s="566"/>
      <c r="P54" s="102"/>
      <c r="Q54" s="102"/>
      <c r="R54" s="102"/>
      <c r="S54" s="102"/>
      <c r="T54" s="102"/>
      <c r="U54" s="102"/>
      <c r="V54" s="102"/>
      <c r="W54" s="102"/>
      <c r="X54" s="103"/>
      <c r="Y54" s="413" t="s">
        <v>54</v>
      </c>
      <c r="Z54" s="414"/>
      <c r="AA54" s="415"/>
      <c r="AB54" s="520"/>
      <c r="AC54" s="520"/>
      <c r="AD54" s="520"/>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3.25" hidden="1" customHeight="1" x14ac:dyDescent="0.15">
      <c r="A55" s="405"/>
      <c r="B55" s="406"/>
      <c r="C55" s="406"/>
      <c r="D55" s="406"/>
      <c r="E55" s="406"/>
      <c r="F55" s="407"/>
      <c r="G55" s="567"/>
      <c r="H55" s="568"/>
      <c r="I55" s="568"/>
      <c r="J55" s="568"/>
      <c r="K55" s="568"/>
      <c r="L55" s="568"/>
      <c r="M55" s="568"/>
      <c r="N55" s="568"/>
      <c r="O55" s="569"/>
      <c r="P55" s="105"/>
      <c r="Q55" s="105"/>
      <c r="R55" s="105"/>
      <c r="S55" s="105"/>
      <c r="T55" s="105"/>
      <c r="U55" s="105"/>
      <c r="V55" s="105"/>
      <c r="W55" s="105"/>
      <c r="X55" s="106"/>
      <c r="Y55" s="413" t="s">
        <v>13</v>
      </c>
      <c r="Z55" s="414"/>
      <c r="AA55" s="415"/>
      <c r="AB55" s="594" t="s">
        <v>14</v>
      </c>
      <c r="AC55" s="594"/>
      <c r="AD55" s="594"/>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5" t="s">
        <v>59</v>
      </c>
      <c r="Q58" s="409"/>
      <c r="R58" s="409"/>
      <c r="S58" s="409"/>
      <c r="T58" s="409"/>
      <c r="U58" s="409"/>
      <c r="V58" s="409"/>
      <c r="W58" s="409"/>
      <c r="X58" s="410"/>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6" t="s">
        <v>300</v>
      </c>
      <c r="AX59" s="397"/>
    </row>
    <row r="60" spans="1:50" ht="23.25" hidden="1" customHeight="1" x14ac:dyDescent="0.15">
      <c r="A60" s="401"/>
      <c r="B60" s="399"/>
      <c r="C60" s="399"/>
      <c r="D60" s="399"/>
      <c r="E60" s="399"/>
      <c r="F60" s="400"/>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3.25" hidden="1" customHeight="1" x14ac:dyDescent="0.15">
      <c r="A61" s="402"/>
      <c r="B61" s="403"/>
      <c r="C61" s="403"/>
      <c r="D61" s="403"/>
      <c r="E61" s="403"/>
      <c r="F61" s="404"/>
      <c r="G61" s="564"/>
      <c r="H61" s="565"/>
      <c r="I61" s="565"/>
      <c r="J61" s="565"/>
      <c r="K61" s="565"/>
      <c r="L61" s="565"/>
      <c r="M61" s="565"/>
      <c r="N61" s="565"/>
      <c r="O61" s="566"/>
      <c r="P61" s="102"/>
      <c r="Q61" s="102"/>
      <c r="R61" s="102"/>
      <c r="S61" s="102"/>
      <c r="T61" s="102"/>
      <c r="U61" s="102"/>
      <c r="V61" s="102"/>
      <c r="W61" s="102"/>
      <c r="X61" s="103"/>
      <c r="Y61" s="413" t="s">
        <v>54</v>
      </c>
      <c r="Z61" s="414"/>
      <c r="AA61" s="415"/>
      <c r="AB61" s="520"/>
      <c r="AC61" s="520"/>
      <c r="AD61" s="520"/>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3.25" hidden="1" customHeight="1" x14ac:dyDescent="0.15">
      <c r="A62" s="402"/>
      <c r="B62" s="403"/>
      <c r="C62" s="403"/>
      <c r="D62" s="403"/>
      <c r="E62" s="403"/>
      <c r="F62" s="404"/>
      <c r="G62" s="567"/>
      <c r="H62" s="568"/>
      <c r="I62" s="568"/>
      <c r="J62" s="568"/>
      <c r="K62" s="568"/>
      <c r="L62" s="568"/>
      <c r="M62" s="568"/>
      <c r="N62" s="568"/>
      <c r="O62" s="569"/>
      <c r="P62" s="105"/>
      <c r="Q62" s="105"/>
      <c r="R62" s="105"/>
      <c r="S62" s="105"/>
      <c r="T62" s="105"/>
      <c r="U62" s="105"/>
      <c r="V62" s="105"/>
      <c r="W62" s="105"/>
      <c r="X62" s="106"/>
      <c r="Y62" s="413" t="s">
        <v>13</v>
      </c>
      <c r="Z62" s="414"/>
      <c r="AA62" s="415"/>
      <c r="AB62" s="553" t="s">
        <v>14</v>
      </c>
      <c r="AC62" s="553"/>
      <c r="AD62" s="553"/>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5"/>
      <c r="AF75" s="201"/>
      <c r="AG75" s="201"/>
      <c r="AH75" s="201"/>
      <c r="AI75" s="335"/>
      <c r="AJ75" s="201"/>
      <c r="AK75" s="201"/>
      <c r="AL75" s="201"/>
      <c r="AM75" s="335"/>
      <c r="AN75" s="201"/>
      <c r="AO75" s="201"/>
      <c r="AP75" s="201"/>
      <c r="AQ75" s="335"/>
      <c r="AR75" s="201"/>
      <c r="AS75" s="201"/>
      <c r="AT75" s="336"/>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5"/>
      <c r="AF76" s="201"/>
      <c r="AG76" s="201"/>
      <c r="AH76" s="201"/>
      <c r="AI76" s="335"/>
      <c r="AJ76" s="201"/>
      <c r="AK76" s="201"/>
      <c r="AL76" s="201"/>
      <c r="AM76" s="335"/>
      <c r="AN76" s="201"/>
      <c r="AO76" s="201"/>
      <c r="AP76" s="201"/>
      <c r="AQ76" s="335"/>
      <c r="AR76" s="201"/>
      <c r="AS76" s="201"/>
      <c r="AT76" s="336"/>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4"/>
      <c r="AF77" s="895"/>
      <c r="AG77" s="895"/>
      <c r="AH77" s="895"/>
      <c r="AI77" s="894"/>
      <c r="AJ77" s="895"/>
      <c r="AK77" s="895"/>
      <c r="AL77" s="895"/>
      <c r="AM77" s="894"/>
      <c r="AN77" s="895"/>
      <c r="AO77" s="895"/>
      <c r="AP77" s="895"/>
      <c r="AQ77" s="335"/>
      <c r="AR77" s="201"/>
      <c r="AS77" s="201"/>
      <c r="AT77" s="336"/>
      <c r="AU77" s="213"/>
      <c r="AV77" s="213"/>
      <c r="AW77" s="213"/>
      <c r="AX77" s="215"/>
    </row>
    <row r="78" spans="1:50" ht="69.75" hidden="1" customHeight="1" x14ac:dyDescent="0.15">
      <c r="A78" s="330" t="s">
        <v>531</v>
      </c>
      <c r="B78" s="331"/>
      <c r="C78" s="331"/>
      <c r="D78" s="331"/>
      <c r="E78" s="328" t="s">
        <v>465</v>
      </c>
      <c r="F78" s="329"/>
      <c r="G78" s="57" t="s">
        <v>365</v>
      </c>
      <c r="H78" s="587"/>
      <c r="I78" s="588"/>
      <c r="J78" s="588"/>
      <c r="K78" s="588"/>
      <c r="L78" s="588"/>
      <c r="M78" s="588"/>
      <c r="N78" s="588"/>
      <c r="O78" s="589"/>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50"/>
    </row>
    <row r="80" spans="1:50" ht="18.75" customHeight="1" x14ac:dyDescent="0.15">
      <c r="A80" s="868"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9"/>
      <c r="B81" s="524"/>
      <c r="C81" s="425"/>
      <c r="D81" s="425"/>
      <c r="E81" s="425"/>
      <c r="F81" s="426"/>
      <c r="G81" s="396"/>
      <c r="H81" s="396"/>
      <c r="I81" s="396"/>
      <c r="J81" s="396"/>
      <c r="K81" s="396"/>
      <c r="L81" s="396"/>
      <c r="M81" s="396"/>
      <c r="N81" s="396"/>
      <c r="O81" s="396"/>
      <c r="P81" s="396"/>
      <c r="Q81" s="396"/>
      <c r="R81" s="396"/>
      <c r="S81" s="396"/>
      <c r="T81" s="396"/>
      <c r="U81" s="396"/>
      <c r="V81" s="396"/>
      <c r="W81" s="396"/>
      <c r="X81" s="396"/>
      <c r="Y81" s="396"/>
      <c r="Z81" s="396"/>
      <c r="AA81" s="412"/>
      <c r="AB81" s="432"/>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869"/>
      <c r="B82" s="524"/>
      <c r="C82" s="425"/>
      <c r="D82" s="425"/>
      <c r="E82" s="425"/>
      <c r="F82" s="426"/>
      <c r="G82" s="676" t="s">
        <v>567</v>
      </c>
      <c r="H82" s="676"/>
      <c r="I82" s="676"/>
      <c r="J82" s="676"/>
      <c r="K82" s="676"/>
      <c r="L82" s="676"/>
      <c r="M82" s="676"/>
      <c r="N82" s="676"/>
      <c r="O82" s="676"/>
      <c r="P82" s="676"/>
      <c r="Q82" s="676"/>
      <c r="R82" s="676"/>
      <c r="S82" s="676"/>
      <c r="T82" s="676"/>
      <c r="U82" s="676"/>
      <c r="V82" s="676"/>
      <c r="W82" s="676"/>
      <c r="X82" s="676"/>
      <c r="Y82" s="676"/>
      <c r="Z82" s="676"/>
      <c r="AA82" s="677"/>
      <c r="AB82" s="888" t="s">
        <v>718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customHeight="1" x14ac:dyDescent="0.15">
      <c r="A83" s="869"/>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customHeight="1" x14ac:dyDescent="0.15">
      <c r="A84" s="869"/>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customHeight="1" x14ac:dyDescent="0.15">
      <c r="A85" s="869"/>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customHeight="1" x14ac:dyDescent="0.15">
      <c r="A86" s="869"/>
      <c r="B86" s="425"/>
      <c r="C86" s="425"/>
      <c r="D86" s="425"/>
      <c r="E86" s="425"/>
      <c r="F86" s="426"/>
      <c r="G86" s="411"/>
      <c r="H86" s="396"/>
      <c r="I86" s="396"/>
      <c r="J86" s="396"/>
      <c r="K86" s="396"/>
      <c r="L86" s="396"/>
      <c r="M86" s="396"/>
      <c r="N86" s="396"/>
      <c r="O86" s="412"/>
      <c r="P86" s="432"/>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v>30</v>
      </c>
      <c r="AR86" s="193"/>
      <c r="AS86" s="127" t="s">
        <v>356</v>
      </c>
      <c r="AT86" s="128"/>
      <c r="AU86" s="193">
        <v>30</v>
      </c>
      <c r="AV86" s="193"/>
      <c r="AW86" s="396" t="s">
        <v>300</v>
      </c>
      <c r="AX86" s="397"/>
      <c r="AY86" s="10"/>
      <c r="AZ86" s="10"/>
      <c r="BA86" s="10"/>
      <c r="BB86" s="10"/>
      <c r="BC86" s="10"/>
      <c r="BD86" s="10"/>
      <c r="BE86" s="10"/>
      <c r="BF86" s="10"/>
      <c r="BG86" s="10"/>
      <c r="BH86" s="10"/>
    </row>
    <row r="87" spans="1:60" ht="23.25" customHeight="1" x14ac:dyDescent="0.15">
      <c r="A87" s="869"/>
      <c r="B87" s="425"/>
      <c r="C87" s="425"/>
      <c r="D87" s="425"/>
      <c r="E87" s="425"/>
      <c r="F87" s="426"/>
      <c r="G87" s="98" t="s">
        <v>568</v>
      </c>
      <c r="H87" s="99"/>
      <c r="I87" s="99"/>
      <c r="J87" s="99"/>
      <c r="K87" s="99"/>
      <c r="L87" s="99"/>
      <c r="M87" s="99"/>
      <c r="N87" s="99"/>
      <c r="O87" s="100"/>
      <c r="P87" s="99" t="s">
        <v>569</v>
      </c>
      <c r="Q87" s="511"/>
      <c r="R87" s="511"/>
      <c r="S87" s="511"/>
      <c r="T87" s="511"/>
      <c r="U87" s="511"/>
      <c r="V87" s="511"/>
      <c r="W87" s="511"/>
      <c r="X87" s="512"/>
      <c r="Y87" s="558" t="s">
        <v>62</v>
      </c>
      <c r="Z87" s="559"/>
      <c r="AA87" s="560"/>
      <c r="AB87" s="458" t="s">
        <v>571</v>
      </c>
      <c r="AC87" s="458"/>
      <c r="AD87" s="458"/>
      <c r="AE87" s="212">
        <v>104558</v>
      </c>
      <c r="AF87" s="213"/>
      <c r="AG87" s="213"/>
      <c r="AH87" s="213"/>
      <c r="AI87" s="212">
        <v>102085</v>
      </c>
      <c r="AJ87" s="213"/>
      <c r="AK87" s="213"/>
      <c r="AL87" s="213"/>
      <c r="AM87" s="212">
        <v>103873</v>
      </c>
      <c r="AN87" s="213"/>
      <c r="AO87" s="213"/>
      <c r="AP87" s="213"/>
      <c r="AQ87" s="335">
        <v>99911</v>
      </c>
      <c r="AR87" s="201"/>
      <c r="AS87" s="201"/>
      <c r="AT87" s="336"/>
      <c r="AU87" s="213">
        <v>113000</v>
      </c>
      <c r="AV87" s="213"/>
      <c r="AW87" s="213"/>
      <c r="AX87" s="215"/>
    </row>
    <row r="88" spans="1:60" ht="23.25" customHeight="1" x14ac:dyDescent="0.15">
      <c r="A88" s="869"/>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t="s">
        <v>571</v>
      </c>
      <c r="AC88" s="520"/>
      <c r="AD88" s="520"/>
      <c r="AE88" s="212">
        <v>113000</v>
      </c>
      <c r="AF88" s="213"/>
      <c r="AG88" s="213"/>
      <c r="AH88" s="213"/>
      <c r="AI88" s="212">
        <v>113000</v>
      </c>
      <c r="AJ88" s="213"/>
      <c r="AK88" s="213"/>
      <c r="AL88" s="213"/>
      <c r="AM88" s="212">
        <v>113000</v>
      </c>
      <c r="AN88" s="213"/>
      <c r="AO88" s="213"/>
      <c r="AP88" s="213"/>
      <c r="AQ88" s="212">
        <v>113000</v>
      </c>
      <c r="AR88" s="213"/>
      <c r="AS88" s="213"/>
      <c r="AT88" s="213"/>
      <c r="AU88" s="212">
        <v>124300</v>
      </c>
      <c r="AV88" s="213"/>
      <c r="AW88" s="213"/>
      <c r="AX88" s="213"/>
      <c r="AY88" s="10"/>
      <c r="AZ88" s="10"/>
      <c r="BA88" s="10"/>
      <c r="BB88" s="10"/>
      <c r="BC88" s="10"/>
    </row>
    <row r="89" spans="1:60" ht="23.25" customHeight="1" thickBot="1" x14ac:dyDescent="0.2">
      <c r="A89" s="869"/>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f>AE87/AE88*100</f>
        <v>92.529203539823015</v>
      </c>
      <c r="AF89" s="213"/>
      <c r="AG89" s="213"/>
      <c r="AH89" s="213"/>
      <c r="AI89" s="212">
        <f t="shared" ref="AI89" si="4">AI87/AI88*100</f>
        <v>90.340707964601776</v>
      </c>
      <c r="AJ89" s="213"/>
      <c r="AK89" s="213"/>
      <c r="AL89" s="213"/>
      <c r="AM89" s="212">
        <f t="shared" ref="AM89" si="5">AM87/AM88*100</f>
        <v>91.923008849557519</v>
      </c>
      <c r="AN89" s="213"/>
      <c r="AO89" s="213"/>
      <c r="AP89" s="213"/>
      <c r="AQ89" s="212">
        <f t="shared" ref="AQ89" si="6">AQ87/AQ88*100</f>
        <v>88.416814159292031</v>
      </c>
      <c r="AR89" s="213"/>
      <c r="AS89" s="213"/>
      <c r="AT89" s="213"/>
      <c r="AU89" s="212">
        <f t="shared" ref="AU89" si="7">AU87/AU88*100</f>
        <v>90.909090909090907</v>
      </c>
      <c r="AV89" s="213"/>
      <c r="AW89" s="213"/>
      <c r="AX89" s="213"/>
      <c r="AY89" s="10"/>
      <c r="AZ89" s="10"/>
      <c r="BA89" s="10"/>
      <c r="BB89" s="10"/>
      <c r="BC89" s="10"/>
      <c r="BD89" s="10"/>
      <c r="BE89" s="10"/>
      <c r="BF89" s="10"/>
      <c r="BG89" s="10"/>
      <c r="BH89" s="10"/>
    </row>
    <row r="90" spans="1:60" ht="18.75" hidden="1" customHeight="1" x14ac:dyDescent="0.15">
      <c r="A90" s="869"/>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9"/>
      <c r="B91" s="425"/>
      <c r="C91" s="425"/>
      <c r="D91" s="425"/>
      <c r="E91" s="425"/>
      <c r="F91" s="426"/>
      <c r="G91" s="411"/>
      <c r="H91" s="396"/>
      <c r="I91" s="396"/>
      <c r="J91" s="396"/>
      <c r="K91" s="396"/>
      <c r="L91" s="396"/>
      <c r="M91" s="396"/>
      <c r="N91" s="396"/>
      <c r="O91" s="412"/>
      <c r="P91" s="432"/>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9"/>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5"/>
      <c r="AR92" s="201"/>
      <c r="AS92" s="201"/>
      <c r="AT92" s="336"/>
      <c r="AU92" s="213"/>
      <c r="AV92" s="213"/>
      <c r="AW92" s="213"/>
      <c r="AX92" s="215"/>
      <c r="AY92" s="10"/>
      <c r="AZ92" s="10"/>
      <c r="BA92" s="10"/>
      <c r="BB92" s="10"/>
      <c r="BC92" s="10"/>
      <c r="BD92" s="10"/>
      <c r="BE92" s="10"/>
      <c r="BF92" s="10"/>
      <c r="BG92" s="10"/>
      <c r="BH92" s="10"/>
    </row>
    <row r="93" spans="1:60" ht="23.25" hidden="1" customHeight="1" x14ac:dyDescent="0.15">
      <c r="A93" s="869"/>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5"/>
      <c r="AR93" s="201"/>
      <c r="AS93" s="201"/>
      <c r="AT93" s="336"/>
      <c r="AU93" s="213"/>
      <c r="AV93" s="213"/>
      <c r="AW93" s="213"/>
      <c r="AX93" s="215"/>
    </row>
    <row r="94" spans="1:60" ht="23.25" hidden="1" customHeight="1" x14ac:dyDescent="0.15">
      <c r="A94" s="869"/>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5"/>
      <c r="AR94" s="201"/>
      <c r="AS94" s="201"/>
      <c r="AT94" s="336"/>
      <c r="AU94" s="213"/>
      <c r="AV94" s="213"/>
      <c r="AW94" s="213"/>
      <c r="AX94" s="215"/>
      <c r="AY94" s="10"/>
      <c r="AZ94" s="10"/>
      <c r="BA94" s="10"/>
      <c r="BB94" s="10"/>
      <c r="BC94" s="10"/>
    </row>
    <row r="95" spans="1:60" ht="18.75" hidden="1" customHeight="1" x14ac:dyDescent="0.15">
      <c r="A95" s="869"/>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9"/>
      <c r="B96" s="425"/>
      <c r="C96" s="425"/>
      <c r="D96" s="425"/>
      <c r="E96" s="425"/>
      <c r="F96" s="426"/>
      <c r="G96" s="411"/>
      <c r="H96" s="396"/>
      <c r="I96" s="396"/>
      <c r="J96" s="396"/>
      <c r="K96" s="396"/>
      <c r="L96" s="396"/>
      <c r="M96" s="396"/>
      <c r="N96" s="396"/>
      <c r="O96" s="412"/>
      <c r="P96" s="432"/>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9"/>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5"/>
      <c r="AR97" s="201"/>
      <c r="AS97" s="201"/>
      <c r="AT97" s="336"/>
      <c r="AU97" s="213"/>
      <c r="AV97" s="213"/>
      <c r="AW97" s="213"/>
      <c r="AX97" s="215"/>
      <c r="AY97" s="10"/>
      <c r="AZ97" s="10"/>
      <c r="BA97" s="10"/>
      <c r="BB97" s="10"/>
      <c r="BC97" s="10"/>
    </row>
    <row r="98" spans="1:60" ht="23.25" hidden="1" customHeight="1" x14ac:dyDescent="0.15">
      <c r="A98" s="869"/>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5"/>
      <c r="AR98" s="201"/>
      <c r="AS98" s="201"/>
      <c r="AT98" s="336"/>
      <c r="AU98" s="213"/>
      <c r="AV98" s="213"/>
      <c r="AW98" s="213"/>
      <c r="AX98" s="215"/>
      <c r="AY98" s="10"/>
      <c r="AZ98" s="10"/>
      <c r="BA98" s="10"/>
      <c r="BB98" s="10"/>
      <c r="BC98" s="10"/>
      <c r="BD98" s="10"/>
      <c r="BE98" s="10"/>
      <c r="BF98" s="10"/>
      <c r="BG98" s="10"/>
      <c r="BH98" s="10"/>
    </row>
    <row r="99" spans="1:60" ht="23.25" hidden="1" customHeight="1" thickBot="1" x14ac:dyDescent="0.2">
      <c r="A99" s="870"/>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9" t="s">
        <v>13</v>
      </c>
      <c r="Z99" s="900"/>
      <c r="AA99" s="901"/>
      <c r="AB99" s="896" t="s">
        <v>14</v>
      </c>
      <c r="AC99" s="897"/>
      <c r="AD99" s="89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570</v>
      </c>
      <c r="H101" s="99"/>
      <c r="I101" s="99"/>
      <c r="J101" s="99"/>
      <c r="K101" s="99"/>
      <c r="L101" s="99"/>
      <c r="M101" s="99"/>
      <c r="N101" s="99"/>
      <c r="O101" s="99"/>
      <c r="P101" s="99"/>
      <c r="Q101" s="99"/>
      <c r="R101" s="99"/>
      <c r="S101" s="99"/>
      <c r="T101" s="99"/>
      <c r="U101" s="99"/>
      <c r="V101" s="99"/>
      <c r="W101" s="99"/>
      <c r="X101" s="100"/>
      <c r="Y101" s="539" t="s">
        <v>55</v>
      </c>
      <c r="Z101" s="540"/>
      <c r="AA101" s="541"/>
      <c r="AB101" s="458" t="s">
        <v>572</v>
      </c>
      <c r="AC101" s="458"/>
      <c r="AD101" s="458"/>
      <c r="AE101" s="212" t="s">
        <v>573</v>
      </c>
      <c r="AF101" s="213"/>
      <c r="AG101" s="213"/>
      <c r="AH101" s="214"/>
      <c r="AI101" s="212">
        <v>23613</v>
      </c>
      <c r="AJ101" s="213"/>
      <c r="AK101" s="213"/>
      <c r="AL101" s="214"/>
      <c r="AM101" s="212">
        <v>21485</v>
      </c>
      <c r="AN101" s="213"/>
      <c r="AO101" s="213"/>
      <c r="AP101" s="214"/>
      <c r="AQ101" s="212" t="s">
        <v>573</v>
      </c>
      <c r="AR101" s="213"/>
      <c r="AS101" s="213"/>
      <c r="AT101" s="214"/>
      <c r="AU101" s="212" t="s">
        <v>574</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572</v>
      </c>
      <c r="AC102" s="458"/>
      <c r="AD102" s="458"/>
      <c r="AE102" s="318" t="s">
        <v>574</v>
      </c>
      <c r="AF102" s="318"/>
      <c r="AG102" s="318"/>
      <c r="AH102" s="318"/>
      <c r="AI102" s="318">
        <v>20000</v>
      </c>
      <c r="AJ102" s="318"/>
      <c r="AK102" s="318"/>
      <c r="AL102" s="318"/>
      <c r="AM102" s="318">
        <v>20000</v>
      </c>
      <c r="AN102" s="318"/>
      <c r="AO102" s="318"/>
      <c r="AP102" s="318"/>
      <c r="AQ102" s="318" t="s">
        <v>574</v>
      </c>
      <c r="AR102" s="318"/>
      <c r="AS102" s="318"/>
      <c r="AT102" s="318"/>
      <c r="AU102" s="267">
        <v>22000</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9"/>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318"/>
      <c r="AF105" s="318"/>
      <c r="AG105" s="318"/>
      <c r="AH105" s="318"/>
      <c r="AI105" s="318"/>
      <c r="AJ105" s="318"/>
      <c r="AK105" s="318"/>
      <c r="AL105" s="318"/>
      <c r="AM105" s="318"/>
      <c r="AN105" s="318"/>
      <c r="AO105" s="318"/>
      <c r="AP105" s="318"/>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9"/>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318"/>
      <c r="AF107" s="318"/>
      <c r="AG107" s="318"/>
      <c r="AH107" s="318"/>
      <c r="AI107" s="318"/>
      <c r="AJ107" s="318"/>
      <c r="AK107" s="318"/>
      <c r="AL107" s="318"/>
      <c r="AM107" s="318"/>
      <c r="AN107" s="318"/>
      <c r="AO107" s="318"/>
      <c r="AP107" s="318"/>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318"/>
      <c r="AF108" s="318"/>
      <c r="AG108" s="318"/>
      <c r="AH108" s="318"/>
      <c r="AI108" s="318"/>
      <c r="AJ108" s="318"/>
      <c r="AK108" s="318"/>
      <c r="AL108" s="318"/>
      <c r="AM108" s="318"/>
      <c r="AN108" s="318"/>
      <c r="AO108" s="318"/>
      <c r="AP108" s="318"/>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9"/>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318"/>
      <c r="AF110" s="318"/>
      <c r="AG110" s="318"/>
      <c r="AH110" s="318"/>
      <c r="AI110" s="318"/>
      <c r="AJ110" s="318"/>
      <c r="AK110" s="318"/>
      <c r="AL110" s="318"/>
      <c r="AM110" s="318"/>
      <c r="AN110" s="318"/>
      <c r="AO110" s="318"/>
      <c r="AP110" s="318"/>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318"/>
      <c r="AF111" s="318"/>
      <c r="AG111" s="318"/>
      <c r="AH111" s="318"/>
      <c r="AI111" s="318"/>
      <c r="AJ111" s="318"/>
      <c r="AK111" s="318"/>
      <c r="AL111" s="318"/>
      <c r="AM111" s="318"/>
      <c r="AN111" s="318"/>
      <c r="AO111" s="318"/>
      <c r="AP111" s="318"/>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9"/>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318"/>
      <c r="AF113" s="318"/>
      <c r="AG113" s="318"/>
      <c r="AH113" s="318"/>
      <c r="AI113" s="318"/>
      <c r="AJ113" s="318"/>
      <c r="AK113" s="318"/>
      <c r="AL113" s="318"/>
      <c r="AM113" s="318"/>
      <c r="AN113" s="318"/>
      <c r="AO113" s="318"/>
      <c r="AP113" s="318"/>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318"/>
      <c r="AF114" s="318"/>
      <c r="AG114" s="318"/>
      <c r="AH114" s="318"/>
      <c r="AI114" s="318"/>
      <c r="AJ114" s="318"/>
      <c r="AK114" s="318"/>
      <c r="AL114" s="318"/>
      <c r="AM114" s="318"/>
      <c r="AN114" s="318"/>
      <c r="AO114" s="318"/>
      <c r="AP114" s="318"/>
      <c r="AQ114" s="212"/>
      <c r="AR114" s="213"/>
      <c r="AS114" s="213"/>
      <c r="AT114" s="214"/>
      <c r="AU114" s="212"/>
      <c r="AV114" s="213"/>
      <c r="AW114" s="213"/>
      <c r="AX114" s="214"/>
    </row>
    <row r="115" spans="1:50" ht="23.25" customHeight="1" x14ac:dyDescent="0.15">
      <c r="A115" s="433" t="s">
        <v>15</v>
      </c>
      <c r="B115" s="434"/>
      <c r="C115" s="434"/>
      <c r="D115" s="434"/>
      <c r="E115" s="434"/>
      <c r="F115" s="435"/>
      <c r="G115" s="414" t="s">
        <v>16</v>
      </c>
      <c r="H115" s="414"/>
      <c r="I115" s="414"/>
      <c r="J115" s="414"/>
      <c r="K115" s="414"/>
      <c r="L115" s="414"/>
      <c r="M115" s="414"/>
      <c r="N115" s="414"/>
      <c r="O115" s="414"/>
      <c r="P115" s="414"/>
      <c r="Q115" s="414"/>
      <c r="R115" s="414"/>
      <c r="S115" s="414"/>
      <c r="T115" s="414"/>
      <c r="U115" s="414"/>
      <c r="V115" s="414"/>
      <c r="W115" s="414"/>
      <c r="X115" s="415"/>
      <c r="Y115" s="550"/>
      <c r="Z115" s="551"/>
      <c r="AA115" s="552"/>
      <c r="AB115" s="413" t="s">
        <v>11</v>
      </c>
      <c r="AC115" s="414"/>
      <c r="AD115" s="415"/>
      <c r="AE115" s="413" t="s">
        <v>357</v>
      </c>
      <c r="AF115" s="414"/>
      <c r="AG115" s="414"/>
      <c r="AH115" s="415"/>
      <c r="AI115" s="413" t="s">
        <v>363</v>
      </c>
      <c r="AJ115" s="414"/>
      <c r="AK115" s="414"/>
      <c r="AL115" s="415"/>
      <c r="AM115" s="413" t="s">
        <v>472</v>
      </c>
      <c r="AN115" s="414"/>
      <c r="AO115" s="414"/>
      <c r="AP115" s="415"/>
      <c r="AQ115" s="591" t="s">
        <v>542</v>
      </c>
      <c r="AR115" s="592"/>
      <c r="AS115" s="592"/>
      <c r="AT115" s="592"/>
      <c r="AU115" s="592"/>
      <c r="AV115" s="592"/>
      <c r="AW115" s="592"/>
      <c r="AX115" s="593"/>
    </row>
    <row r="116" spans="1:50" ht="23.25" customHeight="1" x14ac:dyDescent="0.15">
      <c r="A116" s="436"/>
      <c r="B116" s="437"/>
      <c r="C116" s="437"/>
      <c r="D116" s="437"/>
      <c r="E116" s="437"/>
      <c r="F116" s="438"/>
      <c r="G116" s="391" t="s">
        <v>575</v>
      </c>
      <c r="H116" s="391"/>
      <c r="I116" s="391"/>
      <c r="J116" s="391"/>
      <c r="K116" s="391"/>
      <c r="L116" s="391"/>
      <c r="M116" s="391"/>
      <c r="N116" s="391"/>
      <c r="O116" s="391"/>
      <c r="P116" s="391"/>
      <c r="Q116" s="391"/>
      <c r="R116" s="391"/>
      <c r="S116" s="391"/>
      <c r="T116" s="391"/>
      <c r="U116" s="391"/>
      <c r="V116" s="391"/>
      <c r="W116" s="391"/>
      <c r="X116" s="391"/>
      <c r="Y116" s="452" t="s">
        <v>15</v>
      </c>
      <c r="Z116" s="453"/>
      <c r="AA116" s="454"/>
      <c r="AB116" s="459" t="s">
        <v>576</v>
      </c>
      <c r="AC116" s="460"/>
      <c r="AD116" s="461"/>
      <c r="AE116" s="318" t="s">
        <v>587</v>
      </c>
      <c r="AF116" s="318"/>
      <c r="AG116" s="318"/>
      <c r="AH116" s="318"/>
      <c r="AI116" s="318">
        <v>14610</v>
      </c>
      <c r="AJ116" s="318"/>
      <c r="AK116" s="318"/>
      <c r="AL116" s="318"/>
      <c r="AM116" s="318">
        <v>7028</v>
      </c>
      <c r="AN116" s="318"/>
      <c r="AO116" s="318"/>
      <c r="AP116" s="318"/>
      <c r="AQ116" s="212" t="s">
        <v>578</v>
      </c>
      <c r="AR116" s="213"/>
      <c r="AS116" s="213"/>
      <c r="AT116" s="213"/>
      <c r="AU116" s="213"/>
      <c r="AV116" s="213"/>
      <c r="AW116" s="213"/>
      <c r="AX116" s="215"/>
    </row>
    <row r="117" spans="1:50" ht="46.5" customHeight="1" thickBot="1" x14ac:dyDescent="0.2">
      <c r="A117" s="439"/>
      <c r="B117" s="440"/>
      <c r="C117" s="440"/>
      <c r="D117" s="440"/>
      <c r="E117" s="440"/>
      <c r="F117" s="441"/>
      <c r="G117" s="392"/>
      <c r="H117" s="392"/>
      <c r="I117" s="392"/>
      <c r="J117" s="392"/>
      <c r="K117" s="392"/>
      <c r="L117" s="392"/>
      <c r="M117" s="392"/>
      <c r="N117" s="392"/>
      <c r="O117" s="392"/>
      <c r="P117" s="392"/>
      <c r="Q117" s="392"/>
      <c r="R117" s="392"/>
      <c r="S117" s="392"/>
      <c r="T117" s="392"/>
      <c r="U117" s="392"/>
      <c r="V117" s="392"/>
      <c r="W117" s="392"/>
      <c r="X117" s="392"/>
      <c r="Y117" s="468" t="s">
        <v>49</v>
      </c>
      <c r="Z117" s="443"/>
      <c r="AA117" s="444"/>
      <c r="AB117" s="469"/>
      <c r="AC117" s="470"/>
      <c r="AD117" s="471"/>
      <c r="AE117" s="548" t="s">
        <v>587</v>
      </c>
      <c r="AF117" s="548"/>
      <c r="AG117" s="548"/>
      <c r="AH117" s="548"/>
      <c r="AI117" s="548" t="s">
        <v>577</v>
      </c>
      <c r="AJ117" s="548"/>
      <c r="AK117" s="548"/>
      <c r="AL117" s="548"/>
      <c r="AM117" s="548" t="s">
        <v>580</v>
      </c>
      <c r="AN117" s="548"/>
      <c r="AO117" s="548"/>
      <c r="AP117" s="548"/>
      <c r="AQ117" s="548" t="s">
        <v>579</v>
      </c>
      <c r="AR117" s="548"/>
      <c r="AS117" s="548"/>
      <c r="AT117" s="548"/>
      <c r="AU117" s="548"/>
      <c r="AV117" s="548"/>
      <c r="AW117" s="548"/>
      <c r="AX117" s="549"/>
    </row>
    <row r="118" spans="1:50" ht="23.25" hidden="1" customHeight="1" x14ac:dyDescent="0.15">
      <c r="A118" s="433" t="s">
        <v>15</v>
      </c>
      <c r="B118" s="434"/>
      <c r="C118" s="434"/>
      <c r="D118" s="434"/>
      <c r="E118" s="434"/>
      <c r="F118" s="435"/>
      <c r="G118" s="414" t="s">
        <v>16</v>
      </c>
      <c r="H118" s="414"/>
      <c r="I118" s="414"/>
      <c r="J118" s="414"/>
      <c r="K118" s="414"/>
      <c r="L118" s="414"/>
      <c r="M118" s="414"/>
      <c r="N118" s="414"/>
      <c r="O118" s="414"/>
      <c r="P118" s="414"/>
      <c r="Q118" s="414"/>
      <c r="R118" s="414"/>
      <c r="S118" s="414"/>
      <c r="T118" s="414"/>
      <c r="U118" s="414"/>
      <c r="V118" s="414"/>
      <c r="W118" s="414"/>
      <c r="X118" s="415"/>
      <c r="Y118" s="550"/>
      <c r="Z118" s="551"/>
      <c r="AA118" s="552"/>
      <c r="AB118" s="413" t="s">
        <v>11</v>
      </c>
      <c r="AC118" s="414"/>
      <c r="AD118" s="415"/>
      <c r="AE118" s="413" t="s">
        <v>357</v>
      </c>
      <c r="AF118" s="414"/>
      <c r="AG118" s="414"/>
      <c r="AH118" s="415"/>
      <c r="AI118" s="413" t="s">
        <v>363</v>
      </c>
      <c r="AJ118" s="414"/>
      <c r="AK118" s="414"/>
      <c r="AL118" s="415"/>
      <c r="AM118" s="413" t="s">
        <v>472</v>
      </c>
      <c r="AN118" s="414"/>
      <c r="AO118" s="414"/>
      <c r="AP118" s="415"/>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1" t="s">
        <v>503</v>
      </c>
      <c r="H119" s="391"/>
      <c r="I119" s="391"/>
      <c r="J119" s="391"/>
      <c r="K119" s="391"/>
      <c r="L119" s="391"/>
      <c r="M119" s="391"/>
      <c r="N119" s="391"/>
      <c r="O119" s="391"/>
      <c r="P119" s="391"/>
      <c r="Q119" s="391"/>
      <c r="R119" s="391"/>
      <c r="S119" s="391"/>
      <c r="T119" s="391"/>
      <c r="U119" s="391"/>
      <c r="V119" s="391"/>
      <c r="W119" s="391"/>
      <c r="X119" s="391"/>
      <c r="Y119" s="452" t="s">
        <v>15</v>
      </c>
      <c r="Z119" s="453"/>
      <c r="AA119" s="454"/>
      <c r="AB119" s="459"/>
      <c r="AC119" s="460"/>
      <c r="AD119" s="461"/>
      <c r="AE119" s="318"/>
      <c r="AF119" s="318"/>
      <c r="AG119" s="318"/>
      <c r="AH119" s="318"/>
      <c r="AI119" s="318"/>
      <c r="AJ119" s="318"/>
      <c r="AK119" s="318"/>
      <c r="AL119" s="318"/>
      <c r="AM119" s="318"/>
      <c r="AN119" s="318"/>
      <c r="AO119" s="318"/>
      <c r="AP119" s="318"/>
      <c r="AQ119" s="318"/>
      <c r="AR119" s="318"/>
      <c r="AS119" s="318"/>
      <c r="AT119" s="318"/>
      <c r="AU119" s="318"/>
      <c r="AV119" s="318"/>
      <c r="AW119" s="318"/>
      <c r="AX119" s="547"/>
    </row>
    <row r="120" spans="1:50" ht="46.5" hidden="1" customHeight="1" x14ac:dyDescent="0.15">
      <c r="A120" s="439"/>
      <c r="B120" s="440"/>
      <c r="C120" s="440"/>
      <c r="D120" s="440"/>
      <c r="E120" s="440"/>
      <c r="F120" s="441"/>
      <c r="G120" s="392"/>
      <c r="H120" s="392"/>
      <c r="I120" s="392"/>
      <c r="J120" s="392"/>
      <c r="K120" s="392"/>
      <c r="L120" s="392"/>
      <c r="M120" s="392"/>
      <c r="N120" s="392"/>
      <c r="O120" s="392"/>
      <c r="P120" s="392"/>
      <c r="Q120" s="392"/>
      <c r="R120" s="392"/>
      <c r="S120" s="392"/>
      <c r="T120" s="392"/>
      <c r="U120" s="392"/>
      <c r="V120" s="392"/>
      <c r="W120" s="392"/>
      <c r="X120" s="392"/>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4" t="s">
        <v>16</v>
      </c>
      <c r="H121" s="414"/>
      <c r="I121" s="414"/>
      <c r="J121" s="414"/>
      <c r="K121" s="414"/>
      <c r="L121" s="414"/>
      <c r="M121" s="414"/>
      <c r="N121" s="414"/>
      <c r="O121" s="414"/>
      <c r="P121" s="414"/>
      <c r="Q121" s="414"/>
      <c r="R121" s="414"/>
      <c r="S121" s="414"/>
      <c r="T121" s="414"/>
      <c r="U121" s="414"/>
      <c r="V121" s="414"/>
      <c r="W121" s="414"/>
      <c r="X121" s="415"/>
      <c r="Y121" s="550"/>
      <c r="Z121" s="551"/>
      <c r="AA121" s="552"/>
      <c r="AB121" s="413" t="s">
        <v>11</v>
      </c>
      <c r="AC121" s="414"/>
      <c r="AD121" s="415"/>
      <c r="AE121" s="413" t="s">
        <v>357</v>
      </c>
      <c r="AF121" s="414"/>
      <c r="AG121" s="414"/>
      <c r="AH121" s="415"/>
      <c r="AI121" s="413" t="s">
        <v>363</v>
      </c>
      <c r="AJ121" s="414"/>
      <c r="AK121" s="414"/>
      <c r="AL121" s="415"/>
      <c r="AM121" s="413" t="s">
        <v>472</v>
      </c>
      <c r="AN121" s="414"/>
      <c r="AO121" s="414"/>
      <c r="AP121" s="415"/>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1" t="s">
        <v>504</v>
      </c>
      <c r="H122" s="391"/>
      <c r="I122" s="391"/>
      <c r="J122" s="391"/>
      <c r="K122" s="391"/>
      <c r="L122" s="391"/>
      <c r="M122" s="391"/>
      <c r="N122" s="391"/>
      <c r="O122" s="391"/>
      <c r="P122" s="391"/>
      <c r="Q122" s="391"/>
      <c r="R122" s="391"/>
      <c r="S122" s="391"/>
      <c r="T122" s="391"/>
      <c r="U122" s="391"/>
      <c r="V122" s="391"/>
      <c r="W122" s="391"/>
      <c r="X122" s="391"/>
      <c r="Y122" s="452" t="s">
        <v>15</v>
      </c>
      <c r="Z122" s="453"/>
      <c r="AA122" s="454"/>
      <c r="AB122" s="459"/>
      <c r="AC122" s="460"/>
      <c r="AD122" s="461"/>
      <c r="AE122" s="318"/>
      <c r="AF122" s="318"/>
      <c r="AG122" s="318"/>
      <c r="AH122" s="318"/>
      <c r="AI122" s="318"/>
      <c r="AJ122" s="318"/>
      <c r="AK122" s="318"/>
      <c r="AL122" s="318"/>
      <c r="AM122" s="318"/>
      <c r="AN122" s="318"/>
      <c r="AO122" s="318"/>
      <c r="AP122" s="318"/>
      <c r="AQ122" s="318"/>
      <c r="AR122" s="318"/>
      <c r="AS122" s="318"/>
      <c r="AT122" s="318"/>
      <c r="AU122" s="318"/>
      <c r="AV122" s="318"/>
      <c r="AW122" s="318"/>
      <c r="AX122" s="547"/>
    </row>
    <row r="123" spans="1:50" ht="46.5" hidden="1" customHeight="1" x14ac:dyDescent="0.15">
      <c r="A123" s="439"/>
      <c r="B123" s="440"/>
      <c r="C123" s="440"/>
      <c r="D123" s="440"/>
      <c r="E123" s="440"/>
      <c r="F123" s="441"/>
      <c r="G123" s="392"/>
      <c r="H123" s="392"/>
      <c r="I123" s="392"/>
      <c r="J123" s="392"/>
      <c r="K123" s="392"/>
      <c r="L123" s="392"/>
      <c r="M123" s="392"/>
      <c r="N123" s="392"/>
      <c r="O123" s="392"/>
      <c r="P123" s="392"/>
      <c r="Q123" s="392"/>
      <c r="R123" s="392"/>
      <c r="S123" s="392"/>
      <c r="T123" s="392"/>
      <c r="U123" s="392"/>
      <c r="V123" s="392"/>
      <c r="W123" s="392"/>
      <c r="X123" s="392"/>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4" t="s">
        <v>16</v>
      </c>
      <c r="H124" s="414"/>
      <c r="I124" s="414"/>
      <c r="J124" s="414"/>
      <c r="K124" s="414"/>
      <c r="L124" s="414"/>
      <c r="M124" s="414"/>
      <c r="N124" s="414"/>
      <c r="O124" s="414"/>
      <c r="P124" s="414"/>
      <c r="Q124" s="414"/>
      <c r="R124" s="414"/>
      <c r="S124" s="414"/>
      <c r="T124" s="414"/>
      <c r="U124" s="414"/>
      <c r="V124" s="414"/>
      <c r="W124" s="414"/>
      <c r="X124" s="415"/>
      <c r="Y124" s="550"/>
      <c r="Z124" s="551"/>
      <c r="AA124" s="552"/>
      <c r="AB124" s="413" t="s">
        <v>11</v>
      </c>
      <c r="AC124" s="414"/>
      <c r="AD124" s="415"/>
      <c r="AE124" s="413" t="s">
        <v>357</v>
      </c>
      <c r="AF124" s="414"/>
      <c r="AG124" s="414"/>
      <c r="AH124" s="415"/>
      <c r="AI124" s="413" t="s">
        <v>363</v>
      </c>
      <c r="AJ124" s="414"/>
      <c r="AK124" s="414"/>
      <c r="AL124" s="415"/>
      <c r="AM124" s="413" t="s">
        <v>472</v>
      </c>
      <c r="AN124" s="414"/>
      <c r="AO124" s="414"/>
      <c r="AP124" s="415"/>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1" t="s">
        <v>504</v>
      </c>
      <c r="H125" s="391"/>
      <c r="I125" s="391"/>
      <c r="J125" s="391"/>
      <c r="K125" s="391"/>
      <c r="L125" s="391"/>
      <c r="M125" s="391"/>
      <c r="N125" s="391"/>
      <c r="O125" s="391"/>
      <c r="P125" s="391"/>
      <c r="Q125" s="391"/>
      <c r="R125" s="391"/>
      <c r="S125" s="391"/>
      <c r="T125" s="391"/>
      <c r="U125" s="391"/>
      <c r="V125" s="391"/>
      <c r="W125" s="391"/>
      <c r="X125" s="932"/>
      <c r="Y125" s="452" t="s">
        <v>15</v>
      </c>
      <c r="Z125" s="453"/>
      <c r="AA125" s="454"/>
      <c r="AB125" s="459"/>
      <c r="AC125" s="460"/>
      <c r="AD125" s="461"/>
      <c r="AE125" s="318"/>
      <c r="AF125" s="318"/>
      <c r="AG125" s="318"/>
      <c r="AH125" s="318"/>
      <c r="AI125" s="318"/>
      <c r="AJ125" s="318"/>
      <c r="AK125" s="318"/>
      <c r="AL125" s="318"/>
      <c r="AM125" s="318"/>
      <c r="AN125" s="318"/>
      <c r="AO125" s="318"/>
      <c r="AP125" s="318"/>
      <c r="AQ125" s="318"/>
      <c r="AR125" s="318"/>
      <c r="AS125" s="318"/>
      <c r="AT125" s="318"/>
      <c r="AU125" s="318"/>
      <c r="AV125" s="318"/>
      <c r="AW125" s="318"/>
      <c r="AX125" s="547"/>
    </row>
    <row r="126" spans="1:50" ht="46.5" hidden="1" customHeight="1" x14ac:dyDescent="0.15">
      <c r="A126" s="439"/>
      <c r="B126" s="440"/>
      <c r="C126" s="440"/>
      <c r="D126" s="440"/>
      <c r="E126" s="440"/>
      <c r="F126" s="441"/>
      <c r="G126" s="392"/>
      <c r="H126" s="392"/>
      <c r="I126" s="392"/>
      <c r="J126" s="392"/>
      <c r="K126" s="392"/>
      <c r="L126" s="392"/>
      <c r="M126" s="392"/>
      <c r="N126" s="392"/>
      <c r="O126" s="392"/>
      <c r="P126" s="392"/>
      <c r="Q126" s="392"/>
      <c r="R126" s="392"/>
      <c r="S126" s="392"/>
      <c r="T126" s="392"/>
      <c r="U126" s="392"/>
      <c r="V126" s="392"/>
      <c r="W126" s="392"/>
      <c r="X126" s="933"/>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3" t="s">
        <v>357</v>
      </c>
      <c r="AF127" s="414"/>
      <c r="AG127" s="414"/>
      <c r="AH127" s="415"/>
      <c r="AI127" s="413" t="s">
        <v>363</v>
      </c>
      <c r="AJ127" s="414"/>
      <c r="AK127" s="414"/>
      <c r="AL127" s="415"/>
      <c r="AM127" s="413" t="s">
        <v>472</v>
      </c>
      <c r="AN127" s="414"/>
      <c r="AO127" s="414"/>
      <c r="AP127" s="415"/>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1" t="s">
        <v>504</v>
      </c>
      <c r="H128" s="391"/>
      <c r="I128" s="391"/>
      <c r="J128" s="391"/>
      <c r="K128" s="391"/>
      <c r="L128" s="391"/>
      <c r="M128" s="391"/>
      <c r="N128" s="391"/>
      <c r="O128" s="391"/>
      <c r="P128" s="391"/>
      <c r="Q128" s="391"/>
      <c r="R128" s="391"/>
      <c r="S128" s="391"/>
      <c r="T128" s="391"/>
      <c r="U128" s="391"/>
      <c r="V128" s="391"/>
      <c r="W128" s="391"/>
      <c r="X128" s="391"/>
      <c r="Y128" s="452" t="s">
        <v>15</v>
      </c>
      <c r="Z128" s="453"/>
      <c r="AA128" s="454"/>
      <c r="AB128" s="459"/>
      <c r="AC128" s="460"/>
      <c r="AD128" s="461"/>
      <c r="AE128" s="318"/>
      <c r="AF128" s="318"/>
      <c r="AG128" s="318"/>
      <c r="AH128" s="318"/>
      <c r="AI128" s="318"/>
      <c r="AJ128" s="318"/>
      <c r="AK128" s="318"/>
      <c r="AL128" s="318"/>
      <c r="AM128" s="318"/>
      <c r="AN128" s="318"/>
      <c r="AO128" s="318"/>
      <c r="AP128" s="318"/>
      <c r="AQ128" s="318"/>
      <c r="AR128" s="318"/>
      <c r="AS128" s="318"/>
      <c r="AT128" s="318"/>
      <c r="AU128" s="318"/>
      <c r="AV128" s="318"/>
      <c r="AW128" s="318"/>
      <c r="AX128" s="547"/>
    </row>
    <row r="129" spans="1:50" ht="46.5" hidden="1" customHeight="1" thickBot="1" x14ac:dyDescent="0.2">
      <c r="A129" s="439"/>
      <c r="B129" s="440"/>
      <c r="C129" s="440"/>
      <c r="D129" s="440"/>
      <c r="E129" s="440"/>
      <c r="F129" s="441"/>
      <c r="G129" s="392"/>
      <c r="H129" s="392"/>
      <c r="I129" s="392"/>
      <c r="J129" s="392"/>
      <c r="K129" s="392"/>
      <c r="L129" s="392"/>
      <c r="M129" s="392"/>
      <c r="N129" s="392"/>
      <c r="O129" s="392"/>
      <c r="P129" s="392"/>
      <c r="Q129" s="392"/>
      <c r="R129" s="392"/>
      <c r="S129" s="392"/>
      <c r="T129" s="392"/>
      <c r="U129" s="392"/>
      <c r="V129" s="392"/>
      <c r="W129" s="392"/>
      <c r="X129" s="392"/>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579</v>
      </c>
      <c r="AR133" s="193"/>
      <c r="AS133" s="127" t="s">
        <v>356</v>
      </c>
      <c r="AT133" s="128"/>
      <c r="AU133" s="194" t="s">
        <v>574</v>
      </c>
      <c r="AV133" s="194"/>
      <c r="AW133" s="127" t="s">
        <v>300</v>
      </c>
      <c r="AX133" s="189"/>
    </row>
    <row r="134" spans="1:50" ht="39.75" customHeight="1" x14ac:dyDescent="0.15">
      <c r="A134" s="183"/>
      <c r="B134" s="180"/>
      <c r="C134" s="174"/>
      <c r="D134" s="180"/>
      <c r="E134" s="174"/>
      <c r="F134" s="175"/>
      <c r="G134" s="98" t="s">
        <v>583</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584</v>
      </c>
      <c r="AC134" s="199"/>
      <c r="AD134" s="199"/>
      <c r="AE134" s="200" t="s">
        <v>585</v>
      </c>
      <c r="AF134" s="201"/>
      <c r="AG134" s="201"/>
      <c r="AH134" s="201"/>
      <c r="AI134" s="200" t="s">
        <v>574</v>
      </c>
      <c r="AJ134" s="201"/>
      <c r="AK134" s="201"/>
      <c r="AL134" s="201"/>
      <c r="AM134" s="200" t="s">
        <v>585</v>
      </c>
      <c r="AN134" s="201"/>
      <c r="AO134" s="201"/>
      <c r="AP134" s="201"/>
      <c r="AQ134" s="200" t="s">
        <v>585</v>
      </c>
      <c r="AR134" s="201"/>
      <c r="AS134" s="201"/>
      <c r="AT134" s="201"/>
      <c r="AU134" s="200" t="s">
        <v>585</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584</v>
      </c>
      <c r="AC135" s="199"/>
      <c r="AD135" s="199"/>
      <c r="AE135" s="200" t="s">
        <v>585</v>
      </c>
      <c r="AF135" s="201"/>
      <c r="AG135" s="201"/>
      <c r="AH135" s="201"/>
      <c r="AI135" s="200" t="s">
        <v>585</v>
      </c>
      <c r="AJ135" s="201"/>
      <c r="AK135" s="201"/>
      <c r="AL135" s="201"/>
      <c r="AM135" s="200" t="s">
        <v>585</v>
      </c>
      <c r="AN135" s="201"/>
      <c r="AO135" s="201"/>
      <c r="AP135" s="201"/>
      <c r="AQ135" s="200" t="s">
        <v>585</v>
      </c>
      <c r="AR135" s="201"/>
      <c r="AS135" s="201"/>
      <c r="AT135" s="201"/>
      <c r="AU135" s="200" t="s">
        <v>585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712</v>
      </c>
      <c r="H154" s="99"/>
      <c r="I154" s="99"/>
      <c r="J154" s="99"/>
      <c r="K154" s="99"/>
      <c r="L154" s="99"/>
      <c r="M154" s="99"/>
      <c r="N154" s="99"/>
      <c r="O154" s="99"/>
      <c r="P154" s="100"/>
      <c r="Q154" s="119" t="s">
        <v>713</v>
      </c>
      <c r="R154" s="99"/>
      <c r="S154" s="99"/>
      <c r="T154" s="99"/>
      <c r="U154" s="99"/>
      <c r="V154" s="99"/>
      <c r="W154" s="99"/>
      <c r="X154" s="99"/>
      <c r="Y154" s="99"/>
      <c r="Z154" s="99"/>
      <c r="AA154" s="287"/>
      <c r="AB154" s="135" t="s">
        <v>586</v>
      </c>
      <c r="AC154" s="136"/>
      <c r="AD154" s="136"/>
      <c r="AE154" s="141" t="s">
        <v>714</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81.7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8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715</v>
      </c>
      <c r="AF157" s="99"/>
      <c r="AG157" s="99"/>
      <c r="AH157" s="99"/>
      <c r="AI157" s="99"/>
      <c r="AJ157" s="99"/>
      <c r="AK157" s="99"/>
      <c r="AL157" s="99"/>
      <c r="AM157" s="99"/>
      <c r="AN157" s="99"/>
      <c r="AO157" s="99"/>
      <c r="AP157" s="99"/>
      <c r="AQ157" s="99"/>
      <c r="AR157" s="99"/>
      <c r="AS157" s="99"/>
      <c r="AT157" s="99"/>
      <c r="AU157" s="99"/>
      <c r="AV157" s="99"/>
      <c r="AW157" s="99"/>
      <c r="AX157" s="120"/>
    </row>
    <row r="158" spans="1:50" ht="91.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717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4"/>
      <c r="E430" s="168" t="s">
        <v>388</v>
      </c>
      <c r="F430" s="169"/>
      <c r="G430" s="902" t="s">
        <v>384</v>
      </c>
      <c r="H430" s="117"/>
      <c r="I430" s="117"/>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3"/>
      <c r="B431" s="180"/>
      <c r="C431" s="174"/>
      <c r="D431" s="180"/>
      <c r="E431" s="337" t="s">
        <v>373</v>
      </c>
      <c r="F431" s="338"/>
      <c r="G431" s="339"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372</v>
      </c>
      <c r="AF431" s="333"/>
      <c r="AG431" s="333"/>
      <c r="AH431" s="334"/>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7"/>
      <c r="F432" s="33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7"/>
      <c r="F433" s="338"/>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5"/>
      <c r="AF433" s="201"/>
      <c r="AG433" s="201"/>
      <c r="AH433" s="201"/>
      <c r="AI433" s="335"/>
      <c r="AJ433" s="201"/>
      <c r="AK433" s="201"/>
      <c r="AL433" s="201"/>
      <c r="AM433" s="335"/>
      <c r="AN433" s="201"/>
      <c r="AO433" s="201"/>
      <c r="AP433" s="336"/>
      <c r="AQ433" s="335"/>
      <c r="AR433" s="201"/>
      <c r="AS433" s="201"/>
      <c r="AT433" s="336"/>
      <c r="AU433" s="201"/>
      <c r="AV433" s="201"/>
      <c r="AW433" s="201"/>
      <c r="AX433" s="202"/>
    </row>
    <row r="434" spans="1:50" ht="23.25" hidden="1" customHeight="1" x14ac:dyDescent="0.15">
      <c r="A434" s="183"/>
      <c r="B434" s="180"/>
      <c r="C434" s="174"/>
      <c r="D434" s="180"/>
      <c r="E434" s="337"/>
      <c r="F434" s="338"/>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5"/>
      <c r="AF434" s="201"/>
      <c r="AG434" s="201"/>
      <c r="AH434" s="336"/>
      <c r="AI434" s="335"/>
      <c r="AJ434" s="201"/>
      <c r="AK434" s="201"/>
      <c r="AL434" s="201"/>
      <c r="AM434" s="335"/>
      <c r="AN434" s="201"/>
      <c r="AO434" s="201"/>
      <c r="AP434" s="336"/>
      <c r="AQ434" s="335"/>
      <c r="AR434" s="201"/>
      <c r="AS434" s="201"/>
      <c r="AT434" s="336"/>
      <c r="AU434" s="201"/>
      <c r="AV434" s="201"/>
      <c r="AW434" s="201"/>
      <c r="AX434" s="202"/>
    </row>
    <row r="435" spans="1:50" ht="23.25" hidden="1" customHeight="1" x14ac:dyDescent="0.15">
      <c r="A435" s="183"/>
      <c r="B435" s="180"/>
      <c r="C435" s="174"/>
      <c r="D435" s="180"/>
      <c r="E435" s="337"/>
      <c r="F435" s="338"/>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5"/>
      <c r="AF435" s="201"/>
      <c r="AG435" s="201"/>
      <c r="AH435" s="336"/>
      <c r="AI435" s="335"/>
      <c r="AJ435" s="201"/>
      <c r="AK435" s="201"/>
      <c r="AL435" s="201"/>
      <c r="AM435" s="335"/>
      <c r="AN435" s="201"/>
      <c r="AO435" s="201"/>
      <c r="AP435" s="336"/>
      <c r="AQ435" s="335"/>
      <c r="AR435" s="201"/>
      <c r="AS435" s="201"/>
      <c r="AT435" s="336"/>
      <c r="AU435" s="201"/>
      <c r="AV435" s="201"/>
      <c r="AW435" s="201"/>
      <c r="AX435" s="202"/>
    </row>
    <row r="436" spans="1:50" ht="18.75" hidden="1" customHeight="1" x14ac:dyDescent="0.15">
      <c r="A436" s="183"/>
      <c r="B436" s="180"/>
      <c r="C436" s="174"/>
      <c r="D436" s="180"/>
      <c r="E436" s="337" t="s">
        <v>373</v>
      </c>
      <c r="F436" s="338"/>
      <c r="G436" s="339"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372</v>
      </c>
      <c r="AF436" s="333"/>
      <c r="AG436" s="333"/>
      <c r="AH436" s="334"/>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7"/>
      <c r="F437" s="33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7"/>
      <c r="F438" s="338"/>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5"/>
      <c r="AF438" s="201"/>
      <c r="AG438" s="201"/>
      <c r="AH438" s="201"/>
      <c r="AI438" s="335"/>
      <c r="AJ438" s="201"/>
      <c r="AK438" s="201"/>
      <c r="AL438" s="201"/>
      <c r="AM438" s="335"/>
      <c r="AN438" s="201"/>
      <c r="AO438" s="201"/>
      <c r="AP438" s="336"/>
      <c r="AQ438" s="335"/>
      <c r="AR438" s="201"/>
      <c r="AS438" s="201"/>
      <c r="AT438" s="336"/>
      <c r="AU438" s="201"/>
      <c r="AV438" s="201"/>
      <c r="AW438" s="201"/>
      <c r="AX438" s="202"/>
    </row>
    <row r="439" spans="1:50" ht="23.25" hidden="1" customHeight="1" x14ac:dyDescent="0.15">
      <c r="A439" s="183"/>
      <c r="B439" s="180"/>
      <c r="C439" s="174"/>
      <c r="D439" s="180"/>
      <c r="E439" s="337"/>
      <c r="F439" s="338"/>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5"/>
      <c r="AF439" s="201"/>
      <c r="AG439" s="201"/>
      <c r="AH439" s="336"/>
      <c r="AI439" s="335"/>
      <c r="AJ439" s="201"/>
      <c r="AK439" s="201"/>
      <c r="AL439" s="201"/>
      <c r="AM439" s="335"/>
      <c r="AN439" s="201"/>
      <c r="AO439" s="201"/>
      <c r="AP439" s="336"/>
      <c r="AQ439" s="335"/>
      <c r="AR439" s="201"/>
      <c r="AS439" s="201"/>
      <c r="AT439" s="336"/>
      <c r="AU439" s="201"/>
      <c r="AV439" s="201"/>
      <c r="AW439" s="201"/>
      <c r="AX439" s="202"/>
    </row>
    <row r="440" spans="1:50" ht="23.25" hidden="1" customHeight="1" x14ac:dyDescent="0.15">
      <c r="A440" s="183"/>
      <c r="B440" s="180"/>
      <c r="C440" s="174"/>
      <c r="D440" s="180"/>
      <c r="E440" s="337"/>
      <c r="F440" s="338"/>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5"/>
      <c r="AF440" s="201"/>
      <c r="AG440" s="201"/>
      <c r="AH440" s="336"/>
      <c r="AI440" s="335"/>
      <c r="AJ440" s="201"/>
      <c r="AK440" s="201"/>
      <c r="AL440" s="201"/>
      <c r="AM440" s="335"/>
      <c r="AN440" s="201"/>
      <c r="AO440" s="201"/>
      <c r="AP440" s="336"/>
      <c r="AQ440" s="335"/>
      <c r="AR440" s="201"/>
      <c r="AS440" s="201"/>
      <c r="AT440" s="336"/>
      <c r="AU440" s="201"/>
      <c r="AV440" s="201"/>
      <c r="AW440" s="201"/>
      <c r="AX440" s="202"/>
    </row>
    <row r="441" spans="1:50" ht="18.75" hidden="1" customHeight="1" x14ac:dyDescent="0.15">
      <c r="A441" s="183"/>
      <c r="B441" s="180"/>
      <c r="C441" s="174"/>
      <c r="D441" s="180"/>
      <c r="E441" s="337" t="s">
        <v>373</v>
      </c>
      <c r="F441" s="338"/>
      <c r="G441" s="339"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372</v>
      </c>
      <c r="AF441" s="333"/>
      <c r="AG441" s="333"/>
      <c r="AH441" s="334"/>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7"/>
      <c r="F442" s="33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7"/>
      <c r="F443" s="338"/>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5"/>
      <c r="AF443" s="201"/>
      <c r="AG443" s="201"/>
      <c r="AH443" s="201"/>
      <c r="AI443" s="335"/>
      <c r="AJ443" s="201"/>
      <c r="AK443" s="201"/>
      <c r="AL443" s="201"/>
      <c r="AM443" s="335"/>
      <c r="AN443" s="201"/>
      <c r="AO443" s="201"/>
      <c r="AP443" s="336"/>
      <c r="AQ443" s="335"/>
      <c r="AR443" s="201"/>
      <c r="AS443" s="201"/>
      <c r="AT443" s="336"/>
      <c r="AU443" s="201"/>
      <c r="AV443" s="201"/>
      <c r="AW443" s="201"/>
      <c r="AX443" s="202"/>
    </row>
    <row r="444" spans="1:50" ht="23.25" hidden="1" customHeight="1" x14ac:dyDescent="0.15">
      <c r="A444" s="183"/>
      <c r="B444" s="180"/>
      <c r="C444" s="174"/>
      <c r="D444" s="180"/>
      <c r="E444" s="337"/>
      <c r="F444" s="338"/>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5"/>
      <c r="AF444" s="201"/>
      <c r="AG444" s="201"/>
      <c r="AH444" s="336"/>
      <c r="AI444" s="335"/>
      <c r="AJ444" s="201"/>
      <c r="AK444" s="201"/>
      <c r="AL444" s="201"/>
      <c r="AM444" s="335"/>
      <c r="AN444" s="201"/>
      <c r="AO444" s="201"/>
      <c r="AP444" s="336"/>
      <c r="AQ444" s="335"/>
      <c r="AR444" s="201"/>
      <c r="AS444" s="201"/>
      <c r="AT444" s="336"/>
      <c r="AU444" s="201"/>
      <c r="AV444" s="201"/>
      <c r="AW444" s="201"/>
      <c r="AX444" s="202"/>
    </row>
    <row r="445" spans="1:50" ht="23.25" hidden="1" customHeight="1" x14ac:dyDescent="0.15">
      <c r="A445" s="183"/>
      <c r="B445" s="180"/>
      <c r="C445" s="174"/>
      <c r="D445" s="180"/>
      <c r="E445" s="337"/>
      <c r="F445" s="338"/>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5"/>
      <c r="AF445" s="201"/>
      <c r="AG445" s="201"/>
      <c r="AH445" s="336"/>
      <c r="AI445" s="335"/>
      <c r="AJ445" s="201"/>
      <c r="AK445" s="201"/>
      <c r="AL445" s="201"/>
      <c r="AM445" s="335"/>
      <c r="AN445" s="201"/>
      <c r="AO445" s="201"/>
      <c r="AP445" s="336"/>
      <c r="AQ445" s="335"/>
      <c r="AR445" s="201"/>
      <c r="AS445" s="201"/>
      <c r="AT445" s="336"/>
      <c r="AU445" s="201"/>
      <c r="AV445" s="201"/>
      <c r="AW445" s="201"/>
      <c r="AX445" s="202"/>
    </row>
    <row r="446" spans="1:50" ht="18.75" hidden="1" customHeight="1" x14ac:dyDescent="0.15">
      <c r="A446" s="183"/>
      <c r="B446" s="180"/>
      <c r="C446" s="174"/>
      <c r="D446" s="180"/>
      <c r="E446" s="337" t="s">
        <v>373</v>
      </c>
      <c r="F446" s="338"/>
      <c r="G446" s="339"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372</v>
      </c>
      <c r="AF446" s="333"/>
      <c r="AG446" s="333"/>
      <c r="AH446" s="334"/>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7"/>
      <c r="F447" s="33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7"/>
      <c r="F448" s="338"/>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5"/>
      <c r="AF448" s="201"/>
      <c r="AG448" s="201"/>
      <c r="AH448" s="201"/>
      <c r="AI448" s="335"/>
      <c r="AJ448" s="201"/>
      <c r="AK448" s="201"/>
      <c r="AL448" s="201"/>
      <c r="AM448" s="335"/>
      <c r="AN448" s="201"/>
      <c r="AO448" s="201"/>
      <c r="AP448" s="336"/>
      <c r="AQ448" s="335"/>
      <c r="AR448" s="201"/>
      <c r="AS448" s="201"/>
      <c r="AT448" s="336"/>
      <c r="AU448" s="201"/>
      <c r="AV448" s="201"/>
      <c r="AW448" s="201"/>
      <c r="AX448" s="202"/>
    </row>
    <row r="449" spans="1:50" ht="23.25" hidden="1" customHeight="1" x14ac:dyDescent="0.15">
      <c r="A449" s="183"/>
      <c r="B449" s="180"/>
      <c r="C449" s="174"/>
      <c r="D449" s="180"/>
      <c r="E449" s="337"/>
      <c r="F449" s="338"/>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5"/>
      <c r="AF449" s="201"/>
      <c r="AG449" s="201"/>
      <c r="AH449" s="336"/>
      <c r="AI449" s="335"/>
      <c r="AJ449" s="201"/>
      <c r="AK449" s="201"/>
      <c r="AL449" s="201"/>
      <c r="AM449" s="335"/>
      <c r="AN449" s="201"/>
      <c r="AO449" s="201"/>
      <c r="AP449" s="336"/>
      <c r="AQ449" s="335"/>
      <c r="AR449" s="201"/>
      <c r="AS449" s="201"/>
      <c r="AT449" s="336"/>
      <c r="AU449" s="201"/>
      <c r="AV449" s="201"/>
      <c r="AW449" s="201"/>
      <c r="AX449" s="202"/>
    </row>
    <row r="450" spans="1:50" ht="23.25" hidden="1" customHeight="1" x14ac:dyDescent="0.15">
      <c r="A450" s="183"/>
      <c r="B450" s="180"/>
      <c r="C450" s="174"/>
      <c r="D450" s="180"/>
      <c r="E450" s="337"/>
      <c r="F450" s="338"/>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5"/>
      <c r="AF450" s="201"/>
      <c r="AG450" s="201"/>
      <c r="AH450" s="336"/>
      <c r="AI450" s="335"/>
      <c r="AJ450" s="201"/>
      <c r="AK450" s="201"/>
      <c r="AL450" s="201"/>
      <c r="AM450" s="335"/>
      <c r="AN450" s="201"/>
      <c r="AO450" s="201"/>
      <c r="AP450" s="336"/>
      <c r="AQ450" s="335"/>
      <c r="AR450" s="201"/>
      <c r="AS450" s="201"/>
      <c r="AT450" s="336"/>
      <c r="AU450" s="201"/>
      <c r="AV450" s="201"/>
      <c r="AW450" s="201"/>
      <c r="AX450" s="202"/>
    </row>
    <row r="451" spans="1:50" ht="18.75" hidden="1" customHeight="1" x14ac:dyDescent="0.15">
      <c r="A451" s="183"/>
      <c r="B451" s="180"/>
      <c r="C451" s="174"/>
      <c r="D451" s="180"/>
      <c r="E451" s="337" t="s">
        <v>373</v>
      </c>
      <c r="F451" s="338"/>
      <c r="G451" s="339"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372</v>
      </c>
      <c r="AF451" s="333"/>
      <c r="AG451" s="333"/>
      <c r="AH451" s="334"/>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7"/>
      <c r="F452" s="33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7"/>
      <c r="F453" s="338"/>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5"/>
      <c r="AF453" s="201"/>
      <c r="AG453" s="201"/>
      <c r="AH453" s="201"/>
      <c r="AI453" s="335"/>
      <c r="AJ453" s="201"/>
      <c r="AK453" s="201"/>
      <c r="AL453" s="201"/>
      <c r="AM453" s="335"/>
      <c r="AN453" s="201"/>
      <c r="AO453" s="201"/>
      <c r="AP453" s="336"/>
      <c r="AQ453" s="335"/>
      <c r="AR453" s="201"/>
      <c r="AS453" s="201"/>
      <c r="AT453" s="336"/>
      <c r="AU453" s="201"/>
      <c r="AV453" s="201"/>
      <c r="AW453" s="201"/>
      <c r="AX453" s="202"/>
    </row>
    <row r="454" spans="1:50" ht="23.25" hidden="1" customHeight="1" x14ac:dyDescent="0.15">
      <c r="A454" s="183"/>
      <c r="B454" s="180"/>
      <c r="C454" s="174"/>
      <c r="D454" s="180"/>
      <c r="E454" s="337"/>
      <c r="F454" s="338"/>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5"/>
      <c r="AF454" s="201"/>
      <c r="AG454" s="201"/>
      <c r="AH454" s="336"/>
      <c r="AI454" s="335"/>
      <c r="AJ454" s="201"/>
      <c r="AK454" s="201"/>
      <c r="AL454" s="201"/>
      <c r="AM454" s="335"/>
      <c r="AN454" s="201"/>
      <c r="AO454" s="201"/>
      <c r="AP454" s="336"/>
      <c r="AQ454" s="335"/>
      <c r="AR454" s="201"/>
      <c r="AS454" s="201"/>
      <c r="AT454" s="336"/>
      <c r="AU454" s="201"/>
      <c r="AV454" s="201"/>
      <c r="AW454" s="201"/>
      <c r="AX454" s="202"/>
    </row>
    <row r="455" spans="1:50" ht="23.25" hidden="1" customHeight="1" x14ac:dyDescent="0.15">
      <c r="A455" s="183"/>
      <c r="B455" s="180"/>
      <c r="C455" s="174"/>
      <c r="D455" s="180"/>
      <c r="E455" s="337"/>
      <c r="F455" s="338"/>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5"/>
      <c r="AF455" s="201"/>
      <c r="AG455" s="201"/>
      <c r="AH455" s="336"/>
      <c r="AI455" s="335"/>
      <c r="AJ455" s="201"/>
      <c r="AK455" s="201"/>
      <c r="AL455" s="201"/>
      <c r="AM455" s="335"/>
      <c r="AN455" s="201"/>
      <c r="AO455" s="201"/>
      <c r="AP455" s="336"/>
      <c r="AQ455" s="335"/>
      <c r="AR455" s="201"/>
      <c r="AS455" s="201"/>
      <c r="AT455" s="336"/>
      <c r="AU455" s="201"/>
      <c r="AV455" s="201"/>
      <c r="AW455" s="201"/>
      <c r="AX455" s="202"/>
    </row>
    <row r="456" spans="1:50" ht="18.75" hidden="1" customHeight="1" x14ac:dyDescent="0.15">
      <c r="A456" s="183"/>
      <c r="B456" s="180"/>
      <c r="C456" s="174"/>
      <c r="D456" s="180"/>
      <c r="E456" s="337" t="s">
        <v>374</v>
      </c>
      <c r="F456" s="338"/>
      <c r="G456" s="339"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372</v>
      </c>
      <c r="AF456" s="333"/>
      <c r="AG456" s="333"/>
      <c r="AH456" s="334"/>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7"/>
      <c r="F457" s="33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7"/>
      <c r="F458" s="338"/>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5"/>
      <c r="AF458" s="201"/>
      <c r="AG458" s="201"/>
      <c r="AH458" s="201"/>
      <c r="AI458" s="335"/>
      <c r="AJ458" s="201"/>
      <c r="AK458" s="201"/>
      <c r="AL458" s="201"/>
      <c r="AM458" s="335"/>
      <c r="AN458" s="201"/>
      <c r="AO458" s="201"/>
      <c r="AP458" s="336"/>
      <c r="AQ458" s="335"/>
      <c r="AR458" s="201"/>
      <c r="AS458" s="201"/>
      <c r="AT458" s="336"/>
      <c r="AU458" s="201"/>
      <c r="AV458" s="201"/>
      <c r="AW458" s="201"/>
      <c r="AX458" s="202"/>
    </row>
    <row r="459" spans="1:50" ht="23.25" hidden="1" customHeight="1" x14ac:dyDescent="0.15">
      <c r="A459" s="183"/>
      <c r="B459" s="180"/>
      <c r="C459" s="174"/>
      <c r="D459" s="180"/>
      <c r="E459" s="337"/>
      <c r="F459" s="338"/>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5"/>
      <c r="AF459" s="201"/>
      <c r="AG459" s="201"/>
      <c r="AH459" s="336"/>
      <c r="AI459" s="335"/>
      <c r="AJ459" s="201"/>
      <c r="AK459" s="201"/>
      <c r="AL459" s="201"/>
      <c r="AM459" s="335"/>
      <c r="AN459" s="201"/>
      <c r="AO459" s="201"/>
      <c r="AP459" s="336"/>
      <c r="AQ459" s="335"/>
      <c r="AR459" s="201"/>
      <c r="AS459" s="201"/>
      <c r="AT459" s="336"/>
      <c r="AU459" s="201"/>
      <c r="AV459" s="201"/>
      <c r="AW459" s="201"/>
      <c r="AX459" s="202"/>
    </row>
    <row r="460" spans="1:50" ht="23.25" hidden="1" customHeight="1" x14ac:dyDescent="0.15">
      <c r="A460" s="183"/>
      <c r="B460" s="180"/>
      <c r="C460" s="174"/>
      <c r="D460" s="180"/>
      <c r="E460" s="337"/>
      <c r="F460" s="338"/>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5"/>
      <c r="AF460" s="201"/>
      <c r="AG460" s="201"/>
      <c r="AH460" s="336"/>
      <c r="AI460" s="335"/>
      <c r="AJ460" s="201"/>
      <c r="AK460" s="201"/>
      <c r="AL460" s="201"/>
      <c r="AM460" s="335"/>
      <c r="AN460" s="201"/>
      <c r="AO460" s="201"/>
      <c r="AP460" s="336"/>
      <c r="AQ460" s="335"/>
      <c r="AR460" s="201"/>
      <c r="AS460" s="201"/>
      <c r="AT460" s="336"/>
      <c r="AU460" s="201"/>
      <c r="AV460" s="201"/>
      <c r="AW460" s="201"/>
      <c r="AX460" s="202"/>
    </row>
    <row r="461" spans="1:50" ht="18.75" hidden="1" customHeight="1" x14ac:dyDescent="0.15">
      <c r="A461" s="183"/>
      <c r="B461" s="180"/>
      <c r="C461" s="174"/>
      <c r="D461" s="180"/>
      <c r="E461" s="337" t="s">
        <v>374</v>
      </c>
      <c r="F461" s="338"/>
      <c r="G461" s="339"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372</v>
      </c>
      <c r="AF461" s="333"/>
      <c r="AG461" s="333"/>
      <c r="AH461" s="334"/>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7"/>
      <c r="F462" s="33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7"/>
      <c r="F463" s="338"/>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5"/>
      <c r="AF463" s="201"/>
      <c r="AG463" s="201"/>
      <c r="AH463" s="201"/>
      <c r="AI463" s="335"/>
      <c r="AJ463" s="201"/>
      <c r="AK463" s="201"/>
      <c r="AL463" s="201"/>
      <c r="AM463" s="335"/>
      <c r="AN463" s="201"/>
      <c r="AO463" s="201"/>
      <c r="AP463" s="336"/>
      <c r="AQ463" s="335"/>
      <c r="AR463" s="201"/>
      <c r="AS463" s="201"/>
      <c r="AT463" s="336"/>
      <c r="AU463" s="201"/>
      <c r="AV463" s="201"/>
      <c r="AW463" s="201"/>
      <c r="AX463" s="202"/>
    </row>
    <row r="464" spans="1:50" ht="23.25" hidden="1" customHeight="1" x14ac:dyDescent="0.15">
      <c r="A464" s="183"/>
      <c r="B464" s="180"/>
      <c r="C464" s="174"/>
      <c r="D464" s="180"/>
      <c r="E464" s="337"/>
      <c r="F464" s="338"/>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5"/>
      <c r="AF464" s="201"/>
      <c r="AG464" s="201"/>
      <c r="AH464" s="336"/>
      <c r="AI464" s="335"/>
      <c r="AJ464" s="201"/>
      <c r="AK464" s="201"/>
      <c r="AL464" s="201"/>
      <c r="AM464" s="335"/>
      <c r="AN464" s="201"/>
      <c r="AO464" s="201"/>
      <c r="AP464" s="336"/>
      <c r="AQ464" s="335"/>
      <c r="AR464" s="201"/>
      <c r="AS464" s="201"/>
      <c r="AT464" s="336"/>
      <c r="AU464" s="201"/>
      <c r="AV464" s="201"/>
      <c r="AW464" s="201"/>
      <c r="AX464" s="202"/>
    </row>
    <row r="465" spans="1:50" ht="23.25" hidden="1" customHeight="1" x14ac:dyDescent="0.15">
      <c r="A465" s="183"/>
      <c r="B465" s="180"/>
      <c r="C465" s="174"/>
      <c r="D465" s="180"/>
      <c r="E465" s="337"/>
      <c r="F465" s="338"/>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5"/>
      <c r="AF465" s="201"/>
      <c r="AG465" s="201"/>
      <c r="AH465" s="336"/>
      <c r="AI465" s="335"/>
      <c r="AJ465" s="201"/>
      <c r="AK465" s="201"/>
      <c r="AL465" s="201"/>
      <c r="AM465" s="335"/>
      <c r="AN465" s="201"/>
      <c r="AO465" s="201"/>
      <c r="AP465" s="336"/>
      <c r="AQ465" s="335"/>
      <c r="AR465" s="201"/>
      <c r="AS465" s="201"/>
      <c r="AT465" s="336"/>
      <c r="AU465" s="201"/>
      <c r="AV465" s="201"/>
      <c r="AW465" s="201"/>
      <c r="AX465" s="202"/>
    </row>
    <row r="466" spans="1:50" ht="18.75" hidden="1" customHeight="1" x14ac:dyDescent="0.15">
      <c r="A466" s="183"/>
      <c r="B466" s="180"/>
      <c r="C466" s="174"/>
      <c r="D466" s="180"/>
      <c r="E466" s="337" t="s">
        <v>374</v>
      </c>
      <c r="F466" s="338"/>
      <c r="G466" s="339"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372</v>
      </c>
      <c r="AF466" s="333"/>
      <c r="AG466" s="333"/>
      <c r="AH466" s="334"/>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7"/>
      <c r="F467" s="33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7"/>
      <c r="F468" s="338"/>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5"/>
      <c r="AF468" s="201"/>
      <c r="AG468" s="201"/>
      <c r="AH468" s="201"/>
      <c r="AI468" s="335"/>
      <c r="AJ468" s="201"/>
      <c r="AK468" s="201"/>
      <c r="AL468" s="201"/>
      <c r="AM468" s="335"/>
      <c r="AN468" s="201"/>
      <c r="AO468" s="201"/>
      <c r="AP468" s="336"/>
      <c r="AQ468" s="335"/>
      <c r="AR468" s="201"/>
      <c r="AS468" s="201"/>
      <c r="AT468" s="336"/>
      <c r="AU468" s="201"/>
      <c r="AV468" s="201"/>
      <c r="AW468" s="201"/>
      <c r="AX468" s="202"/>
    </row>
    <row r="469" spans="1:50" ht="23.25" hidden="1" customHeight="1" x14ac:dyDescent="0.15">
      <c r="A469" s="183"/>
      <c r="B469" s="180"/>
      <c r="C469" s="174"/>
      <c r="D469" s="180"/>
      <c r="E469" s="337"/>
      <c r="F469" s="338"/>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5"/>
      <c r="AF469" s="201"/>
      <c r="AG469" s="201"/>
      <c r="AH469" s="336"/>
      <c r="AI469" s="335"/>
      <c r="AJ469" s="201"/>
      <c r="AK469" s="201"/>
      <c r="AL469" s="201"/>
      <c r="AM469" s="335"/>
      <c r="AN469" s="201"/>
      <c r="AO469" s="201"/>
      <c r="AP469" s="336"/>
      <c r="AQ469" s="335"/>
      <c r="AR469" s="201"/>
      <c r="AS469" s="201"/>
      <c r="AT469" s="336"/>
      <c r="AU469" s="201"/>
      <c r="AV469" s="201"/>
      <c r="AW469" s="201"/>
      <c r="AX469" s="202"/>
    </row>
    <row r="470" spans="1:50" ht="23.25" hidden="1" customHeight="1" x14ac:dyDescent="0.15">
      <c r="A470" s="183"/>
      <c r="B470" s="180"/>
      <c r="C470" s="174"/>
      <c r="D470" s="180"/>
      <c r="E470" s="337"/>
      <c r="F470" s="338"/>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5"/>
      <c r="AF470" s="201"/>
      <c r="AG470" s="201"/>
      <c r="AH470" s="336"/>
      <c r="AI470" s="335"/>
      <c r="AJ470" s="201"/>
      <c r="AK470" s="201"/>
      <c r="AL470" s="201"/>
      <c r="AM470" s="335"/>
      <c r="AN470" s="201"/>
      <c r="AO470" s="201"/>
      <c r="AP470" s="336"/>
      <c r="AQ470" s="335"/>
      <c r="AR470" s="201"/>
      <c r="AS470" s="201"/>
      <c r="AT470" s="336"/>
      <c r="AU470" s="201"/>
      <c r="AV470" s="201"/>
      <c r="AW470" s="201"/>
      <c r="AX470" s="202"/>
    </row>
    <row r="471" spans="1:50" ht="18.75" hidden="1" customHeight="1" x14ac:dyDescent="0.15">
      <c r="A471" s="183"/>
      <c r="B471" s="180"/>
      <c r="C471" s="174"/>
      <c r="D471" s="180"/>
      <c r="E471" s="337" t="s">
        <v>374</v>
      </c>
      <c r="F471" s="338"/>
      <c r="G471" s="339"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372</v>
      </c>
      <c r="AF471" s="333"/>
      <c r="AG471" s="333"/>
      <c r="AH471" s="334"/>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7"/>
      <c r="F472" s="33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7"/>
      <c r="F473" s="338"/>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5"/>
      <c r="AF473" s="201"/>
      <c r="AG473" s="201"/>
      <c r="AH473" s="201"/>
      <c r="AI473" s="335"/>
      <c r="AJ473" s="201"/>
      <c r="AK473" s="201"/>
      <c r="AL473" s="201"/>
      <c r="AM473" s="335"/>
      <c r="AN473" s="201"/>
      <c r="AO473" s="201"/>
      <c r="AP473" s="336"/>
      <c r="AQ473" s="335"/>
      <c r="AR473" s="201"/>
      <c r="AS473" s="201"/>
      <c r="AT473" s="336"/>
      <c r="AU473" s="201"/>
      <c r="AV473" s="201"/>
      <c r="AW473" s="201"/>
      <c r="AX473" s="202"/>
    </row>
    <row r="474" spans="1:50" ht="23.25" hidden="1" customHeight="1" x14ac:dyDescent="0.15">
      <c r="A474" s="183"/>
      <c r="B474" s="180"/>
      <c r="C474" s="174"/>
      <c r="D474" s="180"/>
      <c r="E474" s="337"/>
      <c r="F474" s="338"/>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5"/>
      <c r="AF474" s="201"/>
      <c r="AG474" s="201"/>
      <c r="AH474" s="336"/>
      <c r="AI474" s="335"/>
      <c r="AJ474" s="201"/>
      <c r="AK474" s="201"/>
      <c r="AL474" s="201"/>
      <c r="AM474" s="335"/>
      <c r="AN474" s="201"/>
      <c r="AO474" s="201"/>
      <c r="AP474" s="336"/>
      <c r="AQ474" s="335"/>
      <c r="AR474" s="201"/>
      <c r="AS474" s="201"/>
      <c r="AT474" s="336"/>
      <c r="AU474" s="201"/>
      <c r="AV474" s="201"/>
      <c r="AW474" s="201"/>
      <c r="AX474" s="202"/>
    </row>
    <row r="475" spans="1:50" ht="23.25" hidden="1" customHeight="1" x14ac:dyDescent="0.15">
      <c r="A475" s="183"/>
      <c r="B475" s="180"/>
      <c r="C475" s="174"/>
      <c r="D475" s="180"/>
      <c r="E475" s="337"/>
      <c r="F475" s="338"/>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5"/>
      <c r="AF475" s="201"/>
      <c r="AG475" s="201"/>
      <c r="AH475" s="336"/>
      <c r="AI475" s="335"/>
      <c r="AJ475" s="201"/>
      <c r="AK475" s="201"/>
      <c r="AL475" s="201"/>
      <c r="AM475" s="335"/>
      <c r="AN475" s="201"/>
      <c r="AO475" s="201"/>
      <c r="AP475" s="336"/>
      <c r="AQ475" s="335"/>
      <c r="AR475" s="201"/>
      <c r="AS475" s="201"/>
      <c r="AT475" s="336"/>
      <c r="AU475" s="201"/>
      <c r="AV475" s="201"/>
      <c r="AW475" s="201"/>
      <c r="AX475" s="202"/>
    </row>
    <row r="476" spans="1:50" ht="18.75" hidden="1" customHeight="1" x14ac:dyDescent="0.15">
      <c r="A476" s="183"/>
      <c r="B476" s="180"/>
      <c r="C476" s="174"/>
      <c r="D476" s="180"/>
      <c r="E476" s="337" t="s">
        <v>374</v>
      </c>
      <c r="F476" s="338"/>
      <c r="G476" s="339"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372</v>
      </c>
      <c r="AF476" s="333"/>
      <c r="AG476" s="333"/>
      <c r="AH476" s="334"/>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7"/>
      <c r="F477" s="33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7"/>
      <c r="F478" s="338"/>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5"/>
      <c r="AF478" s="201"/>
      <c r="AG478" s="201"/>
      <c r="AH478" s="201"/>
      <c r="AI478" s="335"/>
      <c r="AJ478" s="201"/>
      <c r="AK478" s="201"/>
      <c r="AL478" s="201"/>
      <c r="AM478" s="335"/>
      <c r="AN478" s="201"/>
      <c r="AO478" s="201"/>
      <c r="AP478" s="336"/>
      <c r="AQ478" s="335"/>
      <c r="AR478" s="201"/>
      <c r="AS478" s="201"/>
      <c r="AT478" s="336"/>
      <c r="AU478" s="201"/>
      <c r="AV478" s="201"/>
      <c r="AW478" s="201"/>
      <c r="AX478" s="202"/>
    </row>
    <row r="479" spans="1:50" ht="23.25" hidden="1" customHeight="1" x14ac:dyDescent="0.15">
      <c r="A479" s="183"/>
      <c r="B479" s="180"/>
      <c r="C479" s="174"/>
      <c r="D479" s="180"/>
      <c r="E479" s="337"/>
      <c r="F479" s="338"/>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5"/>
      <c r="AF479" s="201"/>
      <c r="AG479" s="201"/>
      <c r="AH479" s="336"/>
      <c r="AI479" s="335"/>
      <c r="AJ479" s="201"/>
      <c r="AK479" s="201"/>
      <c r="AL479" s="201"/>
      <c r="AM479" s="335"/>
      <c r="AN479" s="201"/>
      <c r="AO479" s="201"/>
      <c r="AP479" s="336"/>
      <c r="AQ479" s="335"/>
      <c r="AR479" s="201"/>
      <c r="AS479" s="201"/>
      <c r="AT479" s="336"/>
      <c r="AU479" s="201"/>
      <c r="AV479" s="201"/>
      <c r="AW479" s="201"/>
      <c r="AX479" s="202"/>
    </row>
    <row r="480" spans="1:50" ht="23.25" hidden="1" customHeight="1" x14ac:dyDescent="0.15">
      <c r="A480" s="183"/>
      <c r="B480" s="180"/>
      <c r="C480" s="174"/>
      <c r="D480" s="180"/>
      <c r="E480" s="337"/>
      <c r="F480" s="338"/>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5"/>
      <c r="AF480" s="201"/>
      <c r="AG480" s="201"/>
      <c r="AH480" s="336"/>
      <c r="AI480" s="335"/>
      <c r="AJ480" s="201"/>
      <c r="AK480" s="201"/>
      <c r="AL480" s="201"/>
      <c r="AM480" s="335"/>
      <c r="AN480" s="201"/>
      <c r="AO480" s="201"/>
      <c r="AP480" s="336"/>
      <c r="AQ480" s="335"/>
      <c r="AR480" s="201"/>
      <c r="AS480" s="201"/>
      <c r="AT480" s="336"/>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t="s">
        <v>588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2" t="s">
        <v>384</v>
      </c>
      <c r="H484" s="117"/>
      <c r="I484" s="117"/>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3"/>
      <c r="B485" s="180"/>
      <c r="C485" s="174"/>
      <c r="D485" s="180"/>
      <c r="E485" s="337" t="s">
        <v>373</v>
      </c>
      <c r="F485" s="338"/>
      <c r="G485" s="339"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372</v>
      </c>
      <c r="AF485" s="333"/>
      <c r="AG485" s="333"/>
      <c r="AH485" s="334"/>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7"/>
      <c r="F486" s="33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7"/>
      <c r="F487" s="338"/>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5"/>
      <c r="AF487" s="201"/>
      <c r="AG487" s="201"/>
      <c r="AH487" s="201"/>
      <c r="AI487" s="335"/>
      <c r="AJ487" s="201"/>
      <c r="AK487" s="201"/>
      <c r="AL487" s="201"/>
      <c r="AM487" s="335"/>
      <c r="AN487" s="201"/>
      <c r="AO487" s="201"/>
      <c r="AP487" s="336"/>
      <c r="AQ487" s="335"/>
      <c r="AR487" s="201"/>
      <c r="AS487" s="201"/>
      <c r="AT487" s="336"/>
      <c r="AU487" s="201"/>
      <c r="AV487" s="201"/>
      <c r="AW487" s="201"/>
      <c r="AX487" s="202"/>
    </row>
    <row r="488" spans="1:50" ht="23.25" hidden="1" customHeight="1" x14ac:dyDescent="0.15">
      <c r="A488" s="183"/>
      <c r="B488" s="180"/>
      <c r="C488" s="174"/>
      <c r="D488" s="180"/>
      <c r="E488" s="337"/>
      <c r="F488" s="338"/>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5"/>
      <c r="AF488" s="201"/>
      <c r="AG488" s="201"/>
      <c r="AH488" s="336"/>
      <c r="AI488" s="335"/>
      <c r="AJ488" s="201"/>
      <c r="AK488" s="201"/>
      <c r="AL488" s="201"/>
      <c r="AM488" s="335"/>
      <c r="AN488" s="201"/>
      <c r="AO488" s="201"/>
      <c r="AP488" s="336"/>
      <c r="AQ488" s="335"/>
      <c r="AR488" s="201"/>
      <c r="AS488" s="201"/>
      <c r="AT488" s="336"/>
      <c r="AU488" s="201"/>
      <c r="AV488" s="201"/>
      <c r="AW488" s="201"/>
      <c r="AX488" s="202"/>
    </row>
    <row r="489" spans="1:50" ht="23.25" hidden="1" customHeight="1" x14ac:dyDescent="0.15">
      <c r="A489" s="183"/>
      <c r="B489" s="180"/>
      <c r="C489" s="174"/>
      <c r="D489" s="180"/>
      <c r="E489" s="337"/>
      <c r="F489" s="338"/>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5"/>
      <c r="AF489" s="201"/>
      <c r="AG489" s="201"/>
      <c r="AH489" s="336"/>
      <c r="AI489" s="335"/>
      <c r="AJ489" s="201"/>
      <c r="AK489" s="201"/>
      <c r="AL489" s="201"/>
      <c r="AM489" s="335"/>
      <c r="AN489" s="201"/>
      <c r="AO489" s="201"/>
      <c r="AP489" s="336"/>
      <c r="AQ489" s="335"/>
      <c r="AR489" s="201"/>
      <c r="AS489" s="201"/>
      <c r="AT489" s="336"/>
      <c r="AU489" s="201"/>
      <c r="AV489" s="201"/>
      <c r="AW489" s="201"/>
      <c r="AX489" s="202"/>
    </row>
    <row r="490" spans="1:50" ht="18.75" hidden="1" customHeight="1" x14ac:dyDescent="0.15">
      <c r="A490" s="183"/>
      <c r="B490" s="180"/>
      <c r="C490" s="174"/>
      <c r="D490" s="180"/>
      <c r="E490" s="337" t="s">
        <v>373</v>
      </c>
      <c r="F490" s="338"/>
      <c r="G490" s="339"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372</v>
      </c>
      <c r="AF490" s="333"/>
      <c r="AG490" s="333"/>
      <c r="AH490" s="334"/>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7"/>
      <c r="F491" s="33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7"/>
      <c r="F492" s="338"/>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5"/>
      <c r="AF492" s="201"/>
      <c r="AG492" s="201"/>
      <c r="AH492" s="201"/>
      <c r="AI492" s="335"/>
      <c r="AJ492" s="201"/>
      <c r="AK492" s="201"/>
      <c r="AL492" s="201"/>
      <c r="AM492" s="335"/>
      <c r="AN492" s="201"/>
      <c r="AO492" s="201"/>
      <c r="AP492" s="336"/>
      <c r="AQ492" s="335"/>
      <c r="AR492" s="201"/>
      <c r="AS492" s="201"/>
      <c r="AT492" s="336"/>
      <c r="AU492" s="201"/>
      <c r="AV492" s="201"/>
      <c r="AW492" s="201"/>
      <c r="AX492" s="202"/>
    </row>
    <row r="493" spans="1:50" ht="23.25" hidden="1" customHeight="1" x14ac:dyDescent="0.15">
      <c r="A493" s="183"/>
      <c r="B493" s="180"/>
      <c r="C493" s="174"/>
      <c r="D493" s="180"/>
      <c r="E493" s="337"/>
      <c r="F493" s="338"/>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5"/>
      <c r="AF493" s="201"/>
      <c r="AG493" s="201"/>
      <c r="AH493" s="336"/>
      <c r="AI493" s="335"/>
      <c r="AJ493" s="201"/>
      <c r="AK493" s="201"/>
      <c r="AL493" s="201"/>
      <c r="AM493" s="335"/>
      <c r="AN493" s="201"/>
      <c r="AO493" s="201"/>
      <c r="AP493" s="336"/>
      <c r="AQ493" s="335"/>
      <c r="AR493" s="201"/>
      <c r="AS493" s="201"/>
      <c r="AT493" s="336"/>
      <c r="AU493" s="201"/>
      <c r="AV493" s="201"/>
      <c r="AW493" s="201"/>
      <c r="AX493" s="202"/>
    </row>
    <row r="494" spans="1:50" ht="23.25" hidden="1" customHeight="1" x14ac:dyDescent="0.15">
      <c r="A494" s="183"/>
      <c r="B494" s="180"/>
      <c r="C494" s="174"/>
      <c r="D494" s="180"/>
      <c r="E494" s="337"/>
      <c r="F494" s="338"/>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5"/>
      <c r="AF494" s="201"/>
      <c r="AG494" s="201"/>
      <c r="AH494" s="336"/>
      <c r="AI494" s="335"/>
      <c r="AJ494" s="201"/>
      <c r="AK494" s="201"/>
      <c r="AL494" s="201"/>
      <c r="AM494" s="335"/>
      <c r="AN494" s="201"/>
      <c r="AO494" s="201"/>
      <c r="AP494" s="336"/>
      <c r="AQ494" s="335"/>
      <c r="AR494" s="201"/>
      <c r="AS494" s="201"/>
      <c r="AT494" s="336"/>
      <c r="AU494" s="201"/>
      <c r="AV494" s="201"/>
      <c r="AW494" s="201"/>
      <c r="AX494" s="202"/>
    </row>
    <row r="495" spans="1:50" ht="18.75" hidden="1" customHeight="1" x14ac:dyDescent="0.15">
      <c r="A495" s="183"/>
      <c r="B495" s="180"/>
      <c r="C495" s="174"/>
      <c r="D495" s="180"/>
      <c r="E495" s="337" t="s">
        <v>373</v>
      </c>
      <c r="F495" s="338"/>
      <c r="G495" s="339"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372</v>
      </c>
      <c r="AF495" s="333"/>
      <c r="AG495" s="333"/>
      <c r="AH495" s="334"/>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7"/>
      <c r="F496" s="33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7"/>
      <c r="F497" s="338"/>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5"/>
      <c r="AF497" s="201"/>
      <c r="AG497" s="201"/>
      <c r="AH497" s="201"/>
      <c r="AI497" s="335"/>
      <c r="AJ497" s="201"/>
      <c r="AK497" s="201"/>
      <c r="AL497" s="201"/>
      <c r="AM497" s="335"/>
      <c r="AN497" s="201"/>
      <c r="AO497" s="201"/>
      <c r="AP497" s="336"/>
      <c r="AQ497" s="335"/>
      <c r="AR497" s="201"/>
      <c r="AS497" s="201"/>
      <c r="AT497" s="336"/>
      <c r="AU497" s="201"/>
      <c r="AV497" s="201"/>
      <c r="AW497" s="201"/>
      <c r="AX497" s="202"/>
    </row>
    <row r="498" spans="1:50" ht="23.25" hidden="1" customHeight="1" x14ac:dyDescent="0.15">
      <c r="A498" s="183"/>
      <c r="B498" s="180"/>
      <c r="C498" s="174"/>
      <c r="D498" s="180"/>
      <c r="E498" s="337"/>
      <c r="F498" s="338"/>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5"/>
      <c r="AF498" s="201"/>
      <c r="AG498" s="201"/>
      <c r="AH498" s="336"/>
      <c r="AI498" s="335"/>
      <c r="AJ498" s="201"/>
      <c r="AK498" s="201"/>
      <c r="AL498" s="201"/>
      <c r="AM498" s="335"/>
      <c r="AN498" s="201"/>
      <c r="AO498" s="201"/>
      <c r="AP498" s="336"/>
      <c r="AQ498" s="335"/>
      <c r="AR498" s="201"/>
      <c r="AS498" s="201"/>
      <c r="AT498" s="336"/>
      <c r="AU498" s="201"/>
      <c r="AV498" s="201"/>
      <c r="AW498" s="201"/>
      <c r="AX498" s="202"/>
    </row>
    <row r="499" spans="1:50" ht="23.25" hidden="1" customHeight="1" x14ac:dyDescent="0.15">
      <c r="A499" s="183"/>
      <c r="B499" s="180"/>
      <c r="C499" s="174"/>
      <c r="D499" s="180"/>
      <c r="E499" s="337"/>
      <c r="F499" s="338"/>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5"/>
      <c r="AF499" s="201"/>
      <c r="AG499" s="201"/>
      <c r="AH499" s="336"/>
      <c r="AI499" s="335"/>
      <c r="AJ499" s="201"/>
      <c r="AK499" s="201"/>
      <c r="AL499" s="201"/>
      <c r="AM499" s="335"/>
      <c r="AN499" s="201"/>
      <c r="AO499" s="201"/>
      <c r="AP499" s="336"/>
      <c r="AQ499" s="335"/>
      <c r="AR499" s="201"/>
      <c r="AS499" s="201"/>
      <c r="AT499" s="336"/>
      <c r="AU499" s="201"/>
      <c r="AV499" s="201"/>
      <c r="AW499" s="201"/>
      <c r="AX499" s="202"/>
    </row>
    <row r="500" spans="1:50" ht="18.75" hidden="1" customHeight="1" x14ac:dyDescent="0.15">
      <c r="A500" s="183"/>
      <c r="B500" s="180"/>
      <c r="C500" s="174"/>
      <c r="D500" s="180"/>
      <c r="E500" s="337" t="s">
        <v>373</v>
      </c>
      <c r="F500" s="338"/>
      <c r="G500" s="339"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372</v>
      </c>
      <c r="AF500" s="333"/>
      <c r="AG500" s="333"/>
      <c r="AH500" s="334"/>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7"/>
      <c r="F501" s="33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7"/>
      <c r="F502" s="338"/>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5"/>
      <c r="AF502" s="201"/>
      <c r="AG502" s="201"/>
      <c r="AH502" s="201"/>
      <c r="AI502" s="335"/>
      <c r="AJ502" s="201"/>
      <c r="AK502" s="201"/>
      <c r="AL502" s="201"/>
      <c r="AM502" s="335"/>
      <c r="AN502" s="201"/>
      <c r="AO502" s="201"/>
      <c r="AP502" s="336"/>
      <c r="AQ502" s="335"/>
      <c r="AR502" s="201"/>
      <c r="AS502" s="201"/>
      <c r="AT502" s="336"/>
      <c r="AU502" s="201"/>
      <c r="AV502" s="201"/>
      <c r="AW502" s="201"/>
      <c r="AX502" s="202"/>
    </row>
    <row r="503" spans="1:50" ht="23.25" hidden="1" customHeight="1" x14ac:dyDescent="0.15">
      <c r="A503" s="183"/>
      <c r="B503" s="180"/>
      <c r="C503" s="174"/>
      <c r="D503" s="180"/>
      <c r="E503" s="337"/>
      <c r="F503" s="338"/>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5"/>
      <c r="AF503" s="201"/>
      <c r="AG503" s="201"/>
      <c r="AH503" s="336"/>
      <c r="AI503" s="335"/>
      <c r="AJ503" s="201"/>
      <c r="AK503" s="201"/>
      <c r="AL503" s="201"/>
      <c r="AM503" s="335"/>
      <c r="AN503" s="201"/>
      <c r="AO503" s="201"/>
      <c r="AP503" s="336"/>
      <c r="AQ503" s="335"/>
      <c r="AR503" s="201"/>
      <c r="AS503" s="201"/>
      <c r="AT503" s="336"/>
      <c r="AU503" s="201"/>
      <c r="AV503" s="201"/>
      <c r="AW503" s="201"/>
      <c r="AX503" s="202"/>
    </row>
    <row r="504" spans="1:50" ht="23.25" hidden="1" customHeight="1" x14ac:dyDescent="0.15">
      <c r="A504" s="183"/>
      <c r="B504" s="180"/>
      <c r="C504" s="174"/>
      <c r="D504" s="180"/>
      <c r="E504" s="337"/>
      <c r="F504" s="338"/>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5"/>
      <c r="AF504" s="201"/>
      <c r="AG504" s="201"/>
      <c r="AH504" s="336"/>
      <c r="AI504" s="335"/>
      <c r="AJ504" s="201"/>
      <c r="AK504" s="201"/>
      <c r="AL504" s="201"/>
      <c r="AM504" s="335"/>
      <c r="AN504" s="201"/>
      <c r="AO504" s="201"/>
      <c r="AP504" s="336"/>
      <c r="AQ504" s="335"/>
      <c r="AR504" s="201"/>
      <c r="AS504" s="201"/>
      <c r="AT504" s="336"/>
      <c r="AU504" s="201"/>
      <c r="AV504" s="201"/>
      <c r="AW504" s="201"/>
      <c r="AX504" s="202"/>
    </row>
    <row r="505" spans="1:50" ht="18.75" hidden="1" customHeight="1" x14ac:dyDescent="0.15">
      <c r="A505" s="183"/>
      <c r="B505" s="180"/>
      <c r="C505" s="174"/>
      <c r="D505" s="180"/>
      <c r="E505" s="337" t="s">
        <v>373</v>
      </c>
      <c r="F505" s="338"/>
      <c r="G505" s="339"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372</v>
      </c>
      <c r="AF505" s="333"/>
      <c r="AG505" s="333"/>
      <c r="AH505" s="334"/>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7"/>
      <c r="F506" s="33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7"/>
      <c r="F507" s="338"/>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5"/>
      <c r="AF507" s="201"/>
      <c r="AG507" s="201"/>
      <c r="AH507" s="201"/>
      <c r="AI507" s="335"/>
      <c r="AJ507" s="201"/>
      <c r="AK507" s="201"/>
      <c r="AL507" s="201"/>
      <c r="AM507" s="335"/>
      <c r="AN507" s="201"/>
      <c r="AO507" s="201"/>
      <c r="AP507" s="336"/>
      <c r="AQ507" s="335"/>
      <c r="AR507" s="201"/>
      <c r="AS507" s="201"/>
      <c r="AT507" s="336"/>
      <c r="AU507" s="201"/>
      <c r="AV507" s="201"/>
      <c r="AW507" s="201"/>
      <c r="AX507" s="202"/>
    </row>
    <row r="508" spans="1:50" ht="23.25" hidden="1" customHeight="1" x14ac:dyDescent="0.15">
      <c r="A508" s="183"/>
      <c r="B508" s="180"/>
      <c r="C508" s="174"/>
      <c r="D508" s="180"/>
      <c r="E508" s="337"/>
      <c r="F508" s="338"/>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5"/>
      <c r="AF508" s="201"/>
      <c r="AG508" s="201"/>
      <c r="AH508" s="336"/>
      <c r="AI508" s="335"/>
      <c r="AJ508" s="201"/>
      <c r="AK508" s="201"/>
      <c r="AL508" s="201"/>
      <c r="AM508" s="335"/>
      <c r="AN508" s="201"/>
      <c r="AO508" s="201"/>
      <c r="AP508" s="336"/>
      <c r="AQ508" s="335"/>
      <c r="AR508" s="201"/>
      <c r="AS508" s="201"/>
      <c r="AT508" s="336"/>
      <c r="AU508" s="201"/>
      <c r="AV508" s="201"/>
      <c r="AW508" s="201"/>
      <c r="AX508" s="202"/>
    </row>
    <row r="509" spans="1:50" ht="23.25" hidden="1" customHeight="1" x14ac:dyDescent="0.15">
      <c r="A509" s="183"/>
      <c r="B509" s="180"/>
      <c r="C509" s="174"/>
      <c r="D509" s="180"/>
      <c r="E509" s="337"/>
      <c r="F509" s="338"/>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5"/>
      <c r="AF509" s="201"/>
      <c r="AG509" s="201"/>
      <c r="AH509" s="336"/>
      <c r="AI509" s="335"/>
      <c r="AJ509" s="201"/>
      <c r="AK509" s="201"/>
      <c r="AL509" s="201"/>
      <c r="AM509" s="335"/>
      <c r="AN509" s="201"/>
      <c r="AO509" s="201"/>
      <c r="AP509" s="336"/>
      <c r="AQ509" s="335"/>
      <c r="AR509" s="201"/>
      <c r="AS509" s="201"/>
      <c r="AT509" s="336"/>
      <c r="AU509" s="201"/>
      <c r="AV509" s="201"/>
      <c r="AW509" s="201"/>
      <c r="AX509" s="202"/>
    </row>
    <row r="510" spans="1:50" ht="18.75" hidden="1" customHeight="1" x14ac:dyDescent="0.15">
      <c r="A510" s="183"/>
      <c r="B510" s="180"/>
      <c r="C510" s="174"/>
      <c r="D510" s="180"/>
      <c r="E510" s="337" t="s">
        <v>374</v>
      </c>
      <c r="F510" s="338"/>
      <c r="G510" s="339"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372</v>
      </c>
      <c r="AF510" s="333"/>
      <c r="AG510" s="333"/>
      <c r="AH510" s="334"/>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7"/>
      <c r="F511" s="33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7"/>
      <c r="F512" s="338"/>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5"/>
      <c r="AF512" s="201"/>
      <c r="AG512" s="201"/>
      <c r="AH512" s="201"/>
      <c r="AI512" s="335"/>
      <c r="AJ512" s="201"/>
      <c r="AK512" s="201"/>
      <c r="AL512" s="201"/>
      <c r="AM512" s="335"/>
      <c r="AN512" s="201"/>
      <c r="AO512" s="201"/>
      <c r="AP512" s="336"/>
      <c r="AQ512" s="335"/>
      <c r="AR512" s="201"/>
      <c r="AS512" s="201"/>
      <c r="AT512" s="336"/>
      <c r="AU512" s="201"/>
      <c r="AV512" s="201"/>
      <c r="AW512" s="201"/>
      <c r="AX512" s="202"/>
    </row>
    <row r="513" spans="1:50" ht="23.25" hidden="1" customHeight="1" x14ac:dyDescent="0.15">
      <c r="A513" s="183"/>
      <c r="B513" s="180"/>
      <c r="C513" s="174"/>
      <c r="D513" s="180"/>
      <c r="E513" s="337"/>
      <c r="F513" s="338"/>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5"/>
      <c r="AF513" s="201"/>
      <c r="AG513" s="201"/>
      <c r="AH513" s="336"/>
      <c r="AI513" s="335"/>
      <c r="AJ513" s="201"/>
      <c r="AK513" s="201"/>
      <c r="AL513" s="201"/>
      <c r="AM513" s="335"/>
      <c r="AN513" s="201"/>
      <c r="AO513" s="201"/>
      <c r="AP513" s="336"/>
      <c r="AQ513" s="335"/>
      <c r="AR513" s="201"/>
      <c r="AS513" s="201"/>
      <c r="AT513" s="336"/>
      <c r="AU513" s="201"/>
      <c r="AV513" s="201"/>
      <c r="AW513" s="201"/>
      <c r="AX513" s="202"/>
    </row>
    <row r="514" spans="1:50" ht="23.25" hidden="1" customHeight="1" x14ac:dyDescent="0.15">
      <c r="A514" s="183"/>
      <c r="B514" s="180"/>
      <c r="C514" s="174"/>
      <c r="D514" s="180"/>
      <c r="E514" s="337"/>
      <c r="F514" s="338"/>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5"/>
      <c r="AF514" s="201"/>
      <c r="AG514" s="201"/>
      <c r="AH514" s="336"/>
      <c r="AI514" s="335"/>
      <c r="AJ514" s="201"/>
      <c r="AK514" s="201"/>
      <c r="AL514" s="201"/>
      <c r="AM514" s="335"/>
      <c r="AN514" s="201"/>
      <c r="AO514" s="201"/>
      <c r="AP514" s="336"/>
      <c r="AQ514" s="335"/>
      <c r="AR514" s="201"/>
      <c r="AS514" s="201"/>
      <c r="AT514" s="336"/>
      <c r="AU514" s="201"/>
      <c r="AV514" s="201"/>
      <c r="AW514" s="201"/>
      <c r="AX514" s="202"/>
    </row>
    <row r="515" spans="1:50" ht="18.75" hidden="1" customHeight="1" x14ac:dyDescent="0.15">
      <c r="A515" s="183"/>
      <c r="B515" s="180"/>
      <c r="C515" s="174"/>
      <c r="D515" s="180"/>
      <c r="E515" s="337" t="s">
        <v>374</v>
      </c>
      <c r="F515" s="338"/>
      <c r="G515" s="339"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372</v>
      </c>
      <c r="AF515" s="333"/>
      <c r="AG515" s="333"/>
      <c r="AH515" s="334"/>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7"/>
      <c r="F516" s="33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7"/>
      <c r="F517" s="338"/>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5"/>
      <c r="AF517" s="201"/>
      <c r="AG517" s="201"/>
      <c r="AH517" s="201"/>
      <c r="AI517" s="335"/>
      <c r="AJ517" s="201"/>
      <c r="AK517" s="201"/>
      <c r="AL517" s="201"/>
      <c r="AM517" s="335"/>
      <c r="AN517" s="201"/>
      <c r="AO517" s="201"/>
      <c r="AP517" s="336"/>
      <c r="AQ517" s="335"/>
      <c r="AR517" s="201"/>
      <c r="AS517" s="201"/>
      <c r="AT517" s="336"/>
      <c r="AU517" s="201"/>
      <c r="AV517" s="201"/>
      <c r="AW517" s="201"/>
      <c r="AX517" s="202"/>
    </row>
    <row r="518" spans="1:50" ht="23.25" hidden="1" customHeight="1" x14ac:dyDescent="0.15">
      <c r="A518" s="183"/>
      <c r="B518" s="180"/>
      <c r="C518" s="174"/>
      <c r="D518" s="180"/>
      <c r="E518" s="337"/>
      <c r="F518" s="338"/>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5"/>
      <c r="AF518" s="201"/>
      <c r="AG518" s="201"/>
      <c r="AH518" s="336"/>
      <c r="AI518" s="335"/>
      <c r="AJ518" s="201"/>
      <c r="AK518" s="201"/>
      <c r="AL518" s="201"/>
      <c r="AM518" s="335"/>
      <c r="AN518" s="201"/>
      <c r="AO518" s="201"/>
      <c r="AP518" s="336"/>
      <c r="AQ518" s="335"/>
      <c r="AR518" s="201"/>
      <c r="AS518" s="201"/>
      <c r="AT518" s="336"/>
      <c r="AU518" s="201"/>
      <c r="AV518" s="201"/>
      <c r="AW518" s="201"/>
      <c r="AX518" s="202"/>
    </row>
    <row r="519" spans="1:50" ht="23.25" hidden="1" customHeight="1" x14ac:dyDescent="0.15">
      <c r="A519" s="183"/>
      <c r="B519" s="180"/>
      <c r="C519" s="174"/>
      <c r="D519" s="180"/>
      <c r="E519" s="337"/>
      <c r="F519" s="338"/>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5"/>
      <c r="AF519" s="201"/>
      <c r="AG519" s="201"/>
      <c r="AH519" s="336"/>
      <c r="AI519" s="335"/>
      <c r="AJ519" s="201"/>
      <c r="AK519" s="201"/>
      <c r="AL519" s="201"/>
      <c r="AM519" s="335"/>
      <c r="AN519" s="201"/>
      <c r="AO519" s="201"/>
      <c r="AP519" s="336"/>
      <c r="AQ519" s="335"/>
      <c r="AR519" s="201"/>
      <c r="AS519" s="201"/>
      <c r="AT519" s="336"/>
      <c r="AU519" s="201"/>
      <c r="AV519" s="201"/>
      <c r="AW519" s="201"/>
      <c r="AX519" s="202"/>
    </row>
    <row r="520" spans="1:50" ht="18.75" hidden="1" customHeight="1" x14ac:dyDescent="0.15">
      <c r="A520" s="183"/>
      <c r="B520" s="180"/>
      <c r="C520" s="174"/>
      <c r="D520" s="180"/>
      <c r="E520" s="337" t="s">
        <v>374</v>
      </c>
      <c r="F520" s="338"/>
      <c r="G520" s="339"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372</v>
      </c>
      <c r="AF520" s="333"/>
      <c r="AG520" s="333"/>
      <c r="AH520" s="334"/>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7"/>
      <c r="F521" s="33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7"/>
      <c r="F522" s="338"/>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5"/>
      <c r="AF522" s="201"/>
      <c r="AG522" s="201"/>
      <c r="AH522" s="201"/>
      <c r="AI522" s="335"/>
      <c r="AJ522" s="201"/>
      <c r="AK522" s="201"/>
      <c r="AL522" s="201"/>
      <c r="AM522" s="335"/>
      <c r="AN522" s="201"/>
      <c r="AO522" s="201"/>
      <c r="AP522" s="336"/>
      <c r="AQ522" s="335"/>
      <c r="AR522" s="201"/>
      <c r="AS522" s="201"/>
      <c r="AT522" s="336"/>
      <c r="AU522" s="201"/>
      <c r="AV522" s="201"/>
      <c r="AW522" s="201"/>
      <c r="AX522" s="202"/>
    </row>
    <row r="523" spans="1:50" ht="23.25" hidden="1" customHeight="1" x14ac:dyDescent="0.15">
      <c r="A523" s="183"/>
      <c r="B523" s="180"/>
      <c r="C523" s="174"/>
      <c r="D523" s="180"/>
      <c r="E523" s="337"/>
      <c r="F523" s="338"/>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5"/>
      <c r="AF523" s="201"/>
      <c r="AG523" s="201"/>
      <c r="AH523" s="336"/>
      <c r="AI523" s="335"/>
      <c r="AJ523" s="201"/>
      <c r="AK523" s="201"/>
      <c r="AL523" s="201"/>
      <c r="AM523" s="335"/>
      <c r="AN523" s="201"/>
      <c r="AO523" s="201"/>
      <c r="AP523" s="336"/>
      <c r="AQ523" s="335"/>
      <c r="AR523" s="201"/>
      <c r="AS523" s="201"/>
      <c r="AT523" s="336"/>
      <c r="AU523" s="201"/>
      <c r="AV523" s="201"/>
      <c r="AW523" s="201"/>
      <c r="AX523" s="202"/>
    </row>
    <row r="524" spans="1:50" ht="23.25" hidden="1" customHeight="1" x14ac:dyDescent="0.15">
      <c r="A524" s="183"/>
      <c r="B524" s="180"/>
      <c r="C524" s="174"/>
      <c r="D524" s="180"/>
      <c r="E524" s="337"/>
      <c r="F524" s="338"/>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5"/>
      <c r="AF524" s="201"/>
      <c r="AG524" s="201"/>
      <c r="AH524" s="336"/>
      <c r="AI524" s="335"/>
      <c r="AJ524" s="201"/>
      <c r="AK524" s="201"/>
      <c r="AL524" s="201"/>
      <c r="AM524" s="335"/>
      <c r="AN524" s="201"/>
      <c r="AO524" s="201"/>
      <c r="AP524" s="336"/>
      <c r="AQ524" s="335"/>
      <c r="AR524" s="201"/>
      <c r="AS524" s="201"/>
      <c r="AT524" s="336"/>
      <c r="AU524" s="201"/>
      <c r="AV524" s="201"/>
      <c r="AW524" s="201"/>
      <c r="AX524" s="202"/>
    </row>
    <row r="525" spans="1:50" ht="18.75" hidden="1" customHeight="1" x14ac:dyDescent="0.15">
      <c r="A525" s="183"/>
      <c r="B525" s="180"/>
      <c r="C525" s="174"/>
      <c r="D525" s="180"/>
      <c r="E525" s="337" t="s">
        <v>374</v>
      </c>
      <c r="F525" s="338"/>
      <c r="G525" s="339"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372</v>
      </c>
      <c r="AF525" s="333"/>
      <c r="AG525" s="333"/>
      <c r="AH525" s="334"/>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7"/>
      <c r="F526" s="33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7"/>
      <c r="F527" s="338"/>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5"/>
      <c r="AF527" s="201"/>
      <c r="AG527" s="201"/>
      <c r="AH527" s="201"/>
      <c r="AI527" s="335"/>
      <c r="AJ527" s="201"/>
      <c r="AK527" s="201"/>
      <c r="AL527" s="201"/>
      <c r="AM527" s="335"/>
      <c r="AN527" s="201"/>
      <c r="AO527" s="201"/>
      <c r="AP527" s="336"/>
      <c r="AQ527" s="335"/>
      <c r="AR527" s="201"/>
      <c r="AS527" s="201"/>
      <c r="AT527" s="336"/>
      <c r="AU527" s="201"/>
      <c r="AV527" s="201"/>
      <c r="AW527" s="201"/>
      <c r="AX527" s="202"/>
    </row>
    <row r="528" spans="1:50" ht="23.25" hidden="1" customHeight="1" x14ac:dyDescent="0.15">
      <c r="A528" s="183"/>
      <c r="B528" s="180"/>
      <c r="C528" s="174"/>
      <c r="D528" s="180"/>
      <c r="E528" s="337"/>
      <c r="F528" s="338"/>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5"/>
      <c r="AF528" s="201"/>
      <c r="AG528" s="201"/>
      <c r="AH528" s="336"/>
      <c r="AI528" s="335"/>
      <c r="AJ528" s="201"/>
      <c r="AK528" s="201"/>
      <c r="AL528" s="201"/>
      <c r="AM528" s="335"/>
      <c r="AN528" s="201"/>
      <c r="AO528" s="201"/>
      <c r="AP528" s="336"/>
      <c r="AQ528" s="335"/>
      <c r="AR528" s="201"/>
      <c r="AS528" s="201"/>
      <c r="AT528" s="336"/>
      <c r="AU528" s="201"/>
      <c r="AV528" s="201"/>
      <c r="AW528" s="201"/>
      <c r="AX528" s="202"/>
    </row>
    <row r="529" spans="1:50" ht="23.25" hidden="1" customHeight="1" x14ac:dyDescent="0.15">
      <c r="A529" s="183"/>
      <c r="B529" s="180"/>
      <c r="C529" s="174"/>
      <c r="D529" s="180"/>
      <c r="E529" s="337"/>
      <c r="F529" s="338"/>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5"/>
      <c r="AF529" s="201"/>
      <c r="AG529" s="201"/>
      <c r="AH529" s="336"/>
      <c r="AI529" s="335"/>
      <c r="AJ529" s="201"/>
      <c r="AK529" s="201"/>
      <c r="AL529" s="201"/>
      <c r="AM529" s="335"/>
      <c r="AN529" s="201"/>
      <c r="AO529" s="201"/>
      <c r="AP529" s="336"/>
      <c r="AQ529" s="335"/>
      <c r="AR529" s="201"/>
      <c r="AS529" s="201"/>
      <c r="AT529" s="336"/>
      <c r="AU529" s="201"/>
      <c r="AV529" s="201"/>
      <c r="AW529" s="201"/>
      <c r="AX529" s="202"/>
    </row>
    <row r="530" spans="1:50" ht="18.75" hidden="1" customHeight="1" x14ac:dyDescent="0.15">
      <c r="A530" s="183"/>
      <c r="B530" s="180"/>
      <c r="C530" s="174"/>
      <c r="D530" s="180"/>
      <c r="E530" s="337" t="s">
        <v>374</v>
      </c>
      <c r="F530" s="338"/>
      <c r="G530" s="339"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372</v>
      </c>
      <c r="AF530" s="333"/>
      <c r="AG530" s="333"/>
      <c r="AH530" s="334"/>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7"/>
      <c r="F531" s="33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7"/>
      <c r="F532" s="338"/>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5"/>
      <c r="AF532" s="201"/>
      <c r="AG532" s="201"/>
      <c r="AH532" s="201"/>
      <c r="AI532" s="335"/>
      <c r="AJ532" s="201"/>
      <c r="AK532" s="201"/>
      <c r="AL532" s="201"/>
      <c r="AM532" s="335"/>
      <c r="AN532" s="201"/>
      <c r="AO532" s="201"/>
      <c r="AP532" s="336"/>
      <c r="AQ532" s="335"/>
      <c r="AR532" s="201"/>
      <c r="AS532" s="201"/>
      <c r="AT532" s="336"/>
      <c r="AU532" s="201"/>
      <c r="AV532" s="201"/>
      <c r="AW532" s="201"/>
      <c r="AX532" s="202"/>
    </row>
    <row r="533" spans="1:50" ht="23.25" hidden="1" customHeight="1" x14ac:dyDescent="0.15">
      <c r="A533" s="183"/>
      <c r="B533" s="180"/>
      <c r="C533" s="174"/>
      <c r="D533" s="180"/>
      <c r="E533" s="337"/>
      <c r="F533" s="338"/>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5"/>
      <c r="AF533" s="201"/>
      <c r="AG533" s="201"/>
      <c r="AH533" s="336"/>
      <c r="AI533" s="335"/>
      <c r="AJ533" s="201"/>
      <c r="AK533" s="201"/>
      <c r="AL533" s="201"/>
      <c r="AM533" s="335"/>
      <c r="AN533" s="201"/>
      <c r="AO533" s="201"/>
      <c r="AP533" s="336"/>
      <c r="AQ533" s="335"/>
      <c r="AR533" s="201"/>
      <c r="AS533" s="201"/>
      <c r="AT533" s="336"/>
      <c r="AU533" s="201"/>
      <c r="AV533" s="201"/>
      <c r="AW533" s="201"/>
      <c r="AX533" s="202"/>
    </row>
    <row r="534" spans="1:50" ht="23.25" hidden="1" customHeight="1" x14ac:dyDescent="0.15">
      <c r="A534" s="183"/>
      <c r="B534" s="180"/>
      <c r="C534" s="174"/>
      <c r="D534" s="180"/>
      <c r="E534" s="337"/>
      <c r="F534" s="338"/>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5"/>
      <c r="AF534" s="201"/>
      <c r="AG534" s="201"/>
      <c r="AH534" s="336"/>
      <c r="AI534" s="335"/>
      <c r="AJ534" s="201"/>
      <c r="AK534" s="201"/>
      <c r="AL534" s="201"/>
      <c r="AM534" s="335"/>
      <c r="AN534" s="201"/>
      <c r="AO534" s="201"/>
      <c r="AP534" s="336"/>
      <c r="AQ534" s="335"/>
      <c r="AR534" s="201"/>
      <c r="AS534" s="201"/>
      <c r="AT534" s="336"/>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2" t="s">
        <v>384</v>
      </c>
      <c r="H538" s="117"/>
      <c r="I538" s="117"/>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3"/>
      <c r="B539" s="180"/>
      <c r="C539" s="174"/>
      <c r="D539" s="180"/>
      <c r="E539" s="337" t="s">
        <v>373</v>
      </c>
      <c r="F539" s="338"/>
      <c r="G539" s="339"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372</v>
      </c>
      <c r="AF539" s="333"/>
      <c r="AG539" s="333"/>
      <c r="AH539" s="334"/>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7"/>
      <c r="F540" s="33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7"/>
      <c r="F541" s="338"/>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5"/>
      <c r="AF541" s="201"/>
      <c r="AG541" s="201"/>
      <c r="AH541" s="201"/>
      <c r="AI541" s="335"/>
      <c r="AJ541" s="201"/>
      <c r="AK541" s="201"/>
      <c r="AL541" s="201"/>
      <c r="AM541" s="335"/>
      <c r="AN541" s="201"/>
      <c r="AO541" s="201"/>
      <c r="AP541" s="336"/>
      <c r="AQ541" s="335"/>
      <c r="AR541" s="201"/>
      <c r="AS541" s="201"/>
      <c r="AT541" s="336"/>
      <c r="AU541" s="201"/>
      <c r="AV541" s="201"/>
      <c r="AW541" s="201"/>
      <c r="AX541" s="202"/>
    </row>
    <row r="542" spans="1:50" ht="23.25" hidden="1" customHeight="1" x14ac:dyDescent="0.15">
      <c r="A542" s="183"/>
      <c r="B542" s="180"/>
      <c r="C542" s="174"/>
      <c r="D542" s="180"/>
      <c r="E542" s="337"/>
      <c r="F542" s="338"/>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5"/>
      <c r="AF542" s="201"/>
      <c r="AG542" s="201"/>
      <c r="AH542" s="336"/>
      <c r="AI542" s="335"/>
      <c r="AJ542" s="201"/>
      <c r="AK542" s="201"/>
      <c r="AL542" s="201"/>
      <c r="AM542" s="335"/>
      <c r="AN542" s="201"/>
      <c r="AO542" s="201"/>
      <c r="AP542" s="336"/>
      <c r="AQ542" s="335"/>
      <c r="AR542" s="201"/>
      <c r="AS542" s="201"/>
      <c r="AT542" s="336"/>
      <c r="AU542" s="201"/>
      <c r="AV542" s="201"/>
      <c r="AW542" s="201"/>
      <c r="AX542" s="202"/>
    </row>
    <row r="543" spans="1:50" ht="23.25" hidden="1" customHeight="1" x14ac:dyDescent="0.15">
      <c r="A543" s="183"/>
      <c r="B543" s="180"/>
      <c r="C543" s="174"/>
      <c r="D543" s="180"/>
      <c r="E543" s="337"/>
      <c r="F543" s="338"/>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5"/>
      <c r="AF543" s="201"/>
      <c r="AG543" s="201"/>
      <c r="AH543" s="336"/>
      <c r="AI543" s="335"/>
      <c r="AJ543" s="201"/>
      <c r="AK543" s="201"/>
      <c r="AL543" s="201"/>
      <c r="AM543" s="335"/>
      <c r="AN543" s="201"/>
      <c r="AO543" s="201"/>
      <c r="AP543" s="336"/>
      <c r="AQ543" s="335"/>
      <c r="AR543" s="201"/>
      <c r="AS543" s="201"/>
      <c r="AT543" s="336"/>
      <c r="AU543" s="201"/>
      <c r="AV543" s="201"/>
      <c r="AW543" s="201"/>
      <c r="AX543" s="202"/>
    </row>
    <row r="544" spans="1:50" ht="18.75" hidden="1" customHeight="1" x14ac:dyDescent="0.15">
      <c r="A544" s="183"/>
      <c r="B544" s="180"/>
      <c r="C544" s="174"/>
      <c r="D544" s="180"/>
      <c r="E544" s="337" t="s">
        <v>373</v>
      </c>
      <c r="F544" s="338"/>
      <c r="G544" s="339"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372</v>
      </c>
      <c r="AF544" s="333"/>
      <c r="AG544" s="333"/>
      <c r="AH544" s="334"/>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7"/>
      <c r="F545" s="33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7"/>
      <c r="F546" s="338"/>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5"/>
      <c r="AF546" s="201"/>
      <c r="AG546" s="201"/>
      <c r="AH546" s="201"/>
      <c r="AI546" s="335"/>
      <c r="AJ546" s="201"/>
      <c r="AK546" s="201"/>
      <c r="AL546" s="201"/>
      <c r="AM546" s="335"/>
      <c r="AN546" s="201"/>
      <c r="AO546" s="201"/>
      <c r="AP546" s="336"/>
      <c r="AQ546" s="335"/>
      <c r="AR546" s="201"/>
      <c r="AS546" s="201"/>
      <c r="AT546" s="336"/>
      <c r="AU546" s="201"/>
      <c r="AV546" s="201"/>
      <c r="AW546" s="201"/>
      <c r="AX546" s="202"/>
    </row>
    <row r="547" spans="1:50" ht="23.25" hidden="1" customHeight="1" x14ac:dyDescent="0.15">
      <c r="A547" s="183"/>
      <c r="B547" s="180"/>
      <c r="C547" s="174"/>
      <c r="D547" s="180"/>
      <c r="E547" s="337"/>
      <c r="F547" s="338"/>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5"/>
      <c r="AF547" s="201"/>
      <c r="AG547" s="201"/>
      <c r="AH547" s="336"/>
      <c r="AI547" s="335"/>
      <c r="AJ547" s="201"/>
      <c r="AK547" s="201"/>
      <c r="AL547" s="201"/>
      <c r="AM547" s="335"/>
      <c r="AN547" s="201"/>
      <c r="AO547" s="201"/>
      <c r="AP547" s="336"/>
      <c r="AQ547" s="335"/>
      <c r="AR547" s="201"/>
      <c r="AS547" s="201"/>
      <c r="AT547" s="336"/>
      <c r="AU547" s="201"/>
      <c r="AV547" s="201"/>
      <c r="AW547" s="201"/>
      <c r="AX547" s="202"/>
    </row>
    <row r="548" spans="1:50" ht="23.25" hidden="1" customHeight="1" x14ac:dyDescent="0.15">
      <c r="A548" s="183"/>
      <c r="B548" s="180"/>
      <c r="C548" s="174"/>
      <c r="D548" s="180"/>
      <c r="E548" s="337"/>
      <c r="F548" s="338"/>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5"/>
      <c r="AF548" s="201"/>
      <c r="AG548" s="201"/>
      <c r="AH548" s="336"/>
      <c r="AI548" s="335"/>
      <c r="AJ548" s="201"/>
      <c r="AK548" s="201"/>
      <c r="AL548" s="201"/>
      <c r="AM548" s="335"/>
      <c r="AN548" s="201"/>
      <c r="AO548" s="201"/>
      <c r="AP548" s="336"/>
      <c r="AQ548" s="335"/>
      <c r="AR548" s="201"/>
      <c r="AS548" s="201"/>
      <c r="AT548" s="336"/>
      <c r="AU548" s="201"/>
      <c r="AV548" s="201"/>
      <c r="AW548" s="201"/>
      <c r="AX548" s="202"/>
    </row>
    <row r="549" spans="1:50" ht="18.75" hidden="1" customHeight="1" x14ac:dyDescent="0.15">
      <c r="A549" s="183"/>
      <c r="B549" s="180"/>
      <c r="C549" s="174"/>
      <c r="D549" s="180"/>
      <c r="E549" s="337" t="s">
        <v>373</v>
      </c>
      <c r="F549" s="338"/>
      <c r="G549" s="339"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372</v>
      </c>
      <c r="AF549" s="333"/>
      <c r="AG549" s="333"/>
      <c r="AH549" s="334"/>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7"/>
      <c r="F550" s="33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7"/>
      <c r="F551" s="338"/>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5"/>
      <c r="AF551" s="201"/>
      <c r="AG551" s="201"/>
      <c r="AH551" s="201"/>
      <c r="AI551" s="335"/>
      <c r="AJ551" s="201"/>
      <c r="AK551" s="201"/>
      <c r="AL551" s="201"/>
      <c r="AM551" s="335"/>
      <c r="AN551" s="201"/>
      <c r="AO551" s="201"/>
      <c r="AP551" s="336"/>
      <c r="AQ551" s="335"/>
      <c r="AR551" s="201"/>
      <c r="AS551" s="201"/>
      <c r="AT551" s="336"/>
      <c r="AU551" s="201"/>
      <c r="AV551" s="201"/>
      <c r="AW551" s="201"/>
      <c r="AX551" s="202"/>
    </row>
    <row r="552" spans="1:50" ht="23.25" hidden="1" customHeight="1" x14ac:dyDescent="0.15">
      <c r="A552" s="183"/>
      <c r="B552" s="180"/>
      <c r="C552" s="174"/>
      <c r="D552" s="180"/>
      <c r="E552" s="337"/>
      <c r="F552" s="338"/>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5"/>
      <c r="AF552" s="201"/>
      <c r="AG552" s="201"/>
      <c r="AH552" s="336"/>
      <c r="AI552" s="335"/>
      <c r="AJ552" s="201"/>
      <c r="AK552" s="201"/>
      <c r="AL552" s="201"/>
      <c r="AM552" s="335"/>
      <c r="AN552" s="201"/>
      <c r="AO552" s="201"/>
      <c r="AP552" s="336"/>
      <c r="AQ552" s="335"/>
      <c r="AR552" s="201"/>
      <c r="AS552" s="201"/>
      <c r="AT552" s="336"/>
      <c r="AU552" s="201"/>
      <c r="AV552" s="201"/>
      <c r="AW552" s="201"/>
      <c r="AX552" s="202"/>
    </row>
    <row r="553" spans="1:50" ht="23.25" hidden="1" customHeight="1" x14ac:dyDescent="0.15">
      <c r="A553" s="183"/>
      <c r="B553" s="180"/>
      <c r="C553" s="174"/>
      <c r="D553" s="180"/>
      <c r="E553" s="337"/>
      <c r="F553" s="338"/>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5"/>
      <c r="AF553" s="201"/>
      <c r="AG553" s="201"/>
      <c r="AH553" s="336"/>
      <c r="AI553" s="335"/>
      <c r="AJ553" s="201"/>
      <c r="AK553" s="201"/>
      <c r="AL553" s="201"/>
      <c r="AM553" s="335"/>
      <c r="AN553" s="201"/>
      <c r="AO553" s="201"/>
      <c r="AP553" s="336"/>
      <c r="AQ553" s="335"/>
      <c r="AR553" s="201"/>
      <c r="AS553" s="201"/>
      <c r="AT553" s="336"/>
      <c r="AU553" s="201"/>
      <c r="AV553" s="201"/>
      <c r="AW553" s="201"/>
      <c r="AX553" s="202"/>
    </row>
    <row r="554" spans="1:50" ht="18.75" hidden="1" customHeight="1" x14ac:dyDescent="0.15">
      <c r="A554" s="183"/>
      <c r="B554" s="180"/>
      <c r="C554" s="174"/>
      <c r="D554" s="180"/>
      <c r="E554" s="337" t="s">
        <v>373</v>
      </c>
      <c r="F554" s="338"/>
      <c r="G554" s="339"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372</v>
      </c>
      <c r="AF554" s="333"/>
      <c r="AG554" s="333"/>
      <c r="AH554" s="334"/>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7"/>
      <c r="F555" s="33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7"/>
      <c r="F556" s="338"/>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5"/>
      <c r="AF556" s="201"/>
      <c r="AG556" s="201"/>
      <c r="AH556" s="201"/>
      <c r="AI556" s="335"/>
      <c r="AJ556" s="201"/>
      <c r="AK556" s="201"/>
      <c r="AL556" s="201"/>
      <c r="AM556" s="335"/>
      <c r="AN556" s="201"/>
      <c r="AO556" s="201"/>
      <c r="AP556" s="336"/>
      <c r="AQ556" s="335"/>
      <c r="AR556" s="201"/>
      <c r="AS556" s="201"/>
      <c r="AT556" s="336"/>
      <c r="AU556" s="201"/>
      <c r="AV556" s="201"/>
      <c r="AW556" s="201"/>
      <c r="AX556" s="202"/>
    </row>
    <row r="557" spans="1:50" ht="23.25" hidden="1" customHeight="1" x14ac:dyDescent="0.15">
      <c r="A557" s="183"/>
      <c r="B557" s="180"/>
      <c r="C557" s="174"/>
      <c r="D557" s="180"/>
      <c r="E557" s="337"/>
      <c r="F557" s="338"/>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5"/>
      <c r="AF557" s="201"/>
      <c r="AG557" s="201"/>
      <c r="AH557" s="336"/>
      <c r="AI557" s="335"/>
      <c r="AJ557" s="201"/>
      <c r="AK557" s="201"/>
      <c r="AL557" s="201"/>
      <c r="AM557" s="335"/>
      <c r="AN557" s="201"/>
      <c r="AO557" s="201"/>
      <c r="AP557" s="336"/>
      <c r="AQ557" s="335"/>
      <c r="AR557" s="201"/>
      <c r="AS557" s="201"/>
      <c r="AT557" s="336"/>
      <c r="AU557" s="201"/>
      <c r="AV557" s="201"/>
      <c r="AW557" s="201"/>
      <c r="AX557" s="202"/>
    </row>
    <row r="558" spans="1:50" ht="23.25" hidden="1" customHeight="1" x14ac:dyDescent="0.15">
      <c r="A558" s="183"/>
      <c r="B558" s="180"/>
      <c r="C558" s="174"/>
      <c r="D558" s="180"/>
      <c r="E558" s="337"/>
      <c r="F558" s="338"/>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5"/>
      <c r="AF558" s="201"/>
      <c r="AG558" s="201"/>
      <c r="AH558" s="336"/>
      <c r="AI558" s="335"/>
      <c r="AJ558" s="201"/>
      <c r="AK558" s="201"/>
      <c r="AL558" s="201"/>
      <c r="AM558" s="335"/>
      <c r="AN558" s="201"/>
      <c r="AO558" s="201"/>
      <c r="AP558" s="336"/>
      <c r="AQ558" s="335"/>
      <c r="AR558" s="201"/>
      <c r="AS558" s="201"/>
      <c r="AT558" s="336"/>
      <c r="AU558" s="201"/>
      <c r="AV558" s="201"/>
      <c r="AW558" s="201"/>
      <c r="AX558" s="202"/>
    </row>
    <row r="559" spans="1:50" ht="18.75" hidden="1" customHeight="1" x14ac:dyDescent="0.15">
      <c r="A559" s="183"/>
      <c r="B559" s="180"/>
      <c r="C559" s="174"/>
      <c r="D559" s="180"/>
      <c r="E559" s="337" t="s">
        <v>373</v>
      </c>
      <c r="F559" s="338"/>
      <c r="G559" s="339"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372</v>
      </c>
      <c r="AF559" s="333"/>
      <c r="AG559" s="333"/>
      <c r="AH559" s="334"/>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7"/>
      <c r="F560" s="33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7"/>
      <c r="F561" s="338"/>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5"/>
      <c r="AF561" s="201"/>
      <c r="AG561" s="201"/>
      <c r="AH561" s="201"/>
      <c r="AI561" s="335"/>
      <c r="AJ561" s="201"/>
      <c r="AK561" s="201"/>
      <c r="AL561" s="201"/>
      <c r="AM561" s="335"/>
      <c r="AN561" s="201"/>
      <c r="AO561" s="201"/>
      <c r="AP561" s="336"/>
      <c r="AQ561" s="335"/>
      <c r="AR561" s="201"/>
      <c r="AS561" s="201"/>
      <c r="AT561" s="336"/>
      <c r="AU561" s="201"/>
      <c r="AV561" s="201"/>
      <c r="AW561" s="201"/>
      <c r="AX561" s="202"/>
    </row>
    <row r="562" spans="1:50" ht="23.25" hidden="1" customHeight="1" x14ac:dyDescent="0.15">
      <c r="A562" s="183"/>
      <c r="B562" s="180"/>
      <c r="C562" s="174"/>
      <c r="D562" s="180"/>
      <c r="E562" s="337"/>
      <c r="F562" s="338"/>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5"/>
      <c r="AF562" s="201"/>
      <c r="AG562" s="201"/>
      <c r="AH562" s="336"/>
      <c r="AI562" s="335"/>
      <c r="AJ562" s="201"/>
      <c r="AK562" s="201"/>
      <c r="AL562" s="201"/>
      <c r="AM562" s="335"/>
      <c r="AN562" s="201"/>
      <c r="AO562" s="201"/>
      <c r="AP562" s="336"/>
      <c r="AQ562" s="335"/>
      <c r="AR562" s="201"/>
      <c r="AS562" s="201"/>
      <c r="AT562" s="336"/>
      <c r="AU562" s="201"/>
      <c r="AV562" s="201"/>
      <c r="AW562" s="201"/>
      <c r="AX562" s="202"/>
    </row>
    <row r="563" spans="1:50" ht="23.25" hidden="1" customHeight="1" x14ac:dyDescent="0.15">
      <c r="A563" s="183"/>
      <c r="B563" s="180"/>
      <c r="C563" s="174"/>
      <c r="D563" s="180"/>
      <c r="E563" s="337"/>
      <c r="F563" s="338"/>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5"/>
      <c r="AF563" s="201"/>
      <c r="AG563" s="201"/>
      <c r="AH563" s="336"/>
      <c r="AI563" s="335"/>
      <c r="AJ563" s="201"/>
      <c r="AK563" s="201"/>
      <c r="AL563" s="201"/>
      <c r="AM563" s="335"/>
      <c r="AN563" s="201"/>
      <c r="AO563" s="201"/>
      <c r="AP563" s="336"/>
      <c r="AQ563" s="335"/>
      <c r="AR563" s="201"/>
      <c r="AS563" s="201"/>
      <c r="AT563" s="336"/>
      <c r="AU563" s="201"/>
      <c r="AV563" s="201"/>
      <c r="AW563" s="201"/>
      <c r="AX563" s="202"/>
    </row>
    <row r="564" spans="1:50" ht="18.75" hidden="1" customHeight="1" x14ac:dyDescent="0.15">
      <c r="A564" s="183"/>
      <c r="B564" s="180"/>
      <c r="C564" s="174"/>
      <c r="D564" s="180"/>
      <c r="E564" s="337" t="s">
        <v>374</v>
      </c>
      <c r="F564" s="338"/>
      <c r="G564" s="339"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372</v>
      </c>
      <c r="AF564" s="333"/>
      <c r="AG564" s="333"/>
      <c r="AH564" s="334"/>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7"/>
      <c r="F565" s="33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7"/>
      <c r="F566" s="338"/>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5"/>
      <c r="AF566" s="201"/>
      <c r="AG566" s="201"/>
      <c r="AH566" s="201"/>
      <c r="AI566" s="335"/>
      <c r="AJ566" s="201"/>
      <c r="AK566" s="201"/>
      <c r="AL566" s="201"/>
      <c r="AM566" s="335"/>
      <c r="AN566" s="201"/>
      <c r="AO566" s="201"/>
      <c r="AP566" s="336"/>
      <c r="AQ566" s="335"/>
      <c r="AR566" s="201"/>
      <c r="AS566" s="201"/>
      <c r="AT566" s="336"/>
      <c r="AU566" s="201"/>
      <c r="AV566" s="201"/>
      <c r="AW566" s="201"/>
      <c r="AX566" s="202"/>
    </row>
    <row r="567" spans="1:50" ht="23.25" hidden="1" customHeight="1" x14ac:dyDescent="0.15">
      <c r="A567" s="183"/>
      <c r="B567" s="180"/>
      <c r="C567" s="174"/>
      <c r="D567" s="180"/>
      <c r="E567" s="337"/>
      <c r="F567" s="338"/>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5"/>
      <c r="AF567" s="201"/>
      <c r="AG567" s="201"/>
      <c r="AH567" s="336"/>
      <c r="AI567" s="335"/>
      <c r="AJ567" s="201"/>
      <c r="AK567" s="201"/>
      <c r="AL567" s="201"/>
      <c r="AM567" s="335"/>
      <c r="AN567" s="201"/>
      <c r="AO567" s="201"/>
      <c r="AP567" s="336"/>
      <c r="AQ567" s="335"/>
      <c r="AR567" s="201"/>
      <c r="AS567" s="201"/>
      <c r="AT567" s="336"/>
      <c r="AU567" s="201"/>
      <c r="AV567" s="201"/>
      <c r="AW567" s="201"/>
      <c r="AX567" s="202"/>
    </row>
    <row r="568" spans="1:50" ht="23.25" hidden="1" customHeight="1" x14ac:dyDescent="0.15">
      <c r="A568" s="183"/>
      <c r="B568" s="180"/>
      <c r="C568" s="174"/>
      <c r="D568" s="180"/>
      <c r="E568" s="337"/>
      <c r="F568" s="338"/>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5"/>
      <c r="AF568" s="201"/>
      <c r="AG568" s="201"/>
      <c r="AH568" s="336"/>
      <c r="AI568" s="335"/>
      <c r="AJ568" s="201"/>
      <c r="AK568" s="201"/>
      <c r="AL568" s="201"/>
      <c r="AM568" s="335"/>
      <c r="AN568" s="201"/>
      <c r="AO568" s="201"/>
      <c r="AP568" s="336"/>
      <c r="AQ568" s="335"/>
      <c r="AR568" s="201"/>
      <c r="AS568" s="201"/>
      <c r="AT568" s="336"/>
      <c r="AU568" s="201"/>
      <c r="AV568" s="201"/>
      <c r="AW568" s="201"/>
      <c r="AX568" s="202"/>
    </row>
    <row r="569" spans="1:50" ht="18.75" hidden="1" customHeight="1" x14ac:dyDescent="0.15">
      <c r="A569" s="183"/>
      <c r="B569" s="180"/>
      <c r="C569" s="174"/>
      <c r="D569" s="180"/>
      <c r="E569" s="337" t="s">
        <v>374</v>
      </c>
      <c r="F569" s="338"/>
      <c r="G569" s="339"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372</v>
      </c>
      <c r="AF569" s="333"/>
      <c r="AG569" s="333"/>
      <c r="AH569" s="334"/>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7"/>
      <c r="F570" s="33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7"/>
      <c r="F571" s="338"/>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5"/>
      <c r="AF571" s="201"/>
      <c r="AG571" s="201"/>
      <c r="AH571" s="201"/>
      <c r="AI571" s="335"/>
      <c r="AJ571" s="201"/>
      <c r="AK571" s="201"/>
      <c r="AL571" s="201"/>
      <c r="AM571" s="335"/>
      <c r="AN571" s="201"/>
      <c r="AO571" s="201"/>
      <c r="AP571" s="336"/>
      <c r="AQ571" s="335"/>
      <c r="AR571" s="201"/>
      <c r="AS571" s="201"/>
      <c r="AT571" s="336"/>
      <c r="AU571" s="201"/>
      <c r="AV571" s="201"/>
      <c r="AW571" s="201"/>
      <c r="AX571" s="202"/>
    </row>
    <row r="572" spans="1:50" ht="23.25" hidden="1" customHeight="1" x14ac:dyDescent="0.15">
      <c r="A572" s="183"/>
      <c r="B572" s="180"/>
      <c r="C572" s="174"/>
      <c r="D572" s="180"/>
      <c r="E572" s="337"/>
      <c r="F572" s="338"/>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5"/>
      <c r="AF572" s="201"/>
      <c r="AG572" s="201"/>
      <c r="AH572" s="336"/>
      <c r="AI572" s="335"/>
      <c r="AJ572" s="201"/>
      <c r="AK572" s="201"/>
      <c r="AL572" s="201"/>
      <c r="AM572" s="335"/>
      <c r="AN572" s="201"/>
      <c r="AO572" s="201"/>
      <c r="AP572" s="336"/>
      <c r="AQ572" s="335"/>
      <c r="AR572" s="201"/>
      <c r="AS572" s="201"/>
      <c r="AT572" s="336"/>
      <c r="AU572" s="201"/>
      <c r="AV572" s="201"/>
      <c r="AW572" s="201"/>
      <c r="AX572" s="202"/>
    </row>
    <row r="573" spans="1:50" ht="23.25" hidden="1" customHeight="1" x14ac:dyDescent="0.15">
      <c r="A573" s="183"/>
      <c r="B573" s="180"/>
      <c r="C573" s="174"/>
      <c r="D573" s="180"/>
      <c r="E573" s="337"/>
      <c r="F573" s="338"/>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5"/>
      <c r="AF573" s="201"/>
      <c r="AG573" s="201"/>
      <c r="AH573" s="336"/>
      <c r="AI573" s="335"/>
      <c r="AJ573" s="201"/>
      <c r="AK573" s="201"/>
      <c r="AL573" s="201"/>
      <c r="AM573" s="335"/>
      <c r="AN573" s="201"/>
      <c r="AO573" s="201"/>
      <c r="AP573" s="336"/>
      <c r="AQ573" s="335"/>
      <c r="AR573" s="201"/>
      <c r="AS573" s="201"/>
      <c r="AT573" s="336"/>
      <c r="AU573" s="201"/>
      <c r="AV573" s="201"/>
      <c r="AW573" s="201"/>
      <c r="AX573" s="202"/>
    </row>
    <row r="574" spans="1:50" ht="18.75" hidden="1" customHeight="1" x14ac:dyDescent="0.15">
      <c r="A574" s="183"/>
      <c r="B574" s="180"/>
      <c r="C574" s="174"/>
      <c r="D574" s="180"/>
      <c r="E574" s="337" t="s">
        <v>374</v>
      </c>
      <c r="F574" s="338"/>
      <c r="G574" s="339"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372</v>
      </c>
      <c r="AF574" s="333"/>
      <c r="AG574" s="333"/>
      <c r="AH574" s="334"/>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7"/>
      <c r="F575" s="33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7"/>
      <c r="F576" s="338"/>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5"/>
      <c r="AF576" s="201"/>
      <c r="AG576" s="201"/>
      <c r="AH576" s="201"/>
      <c r="AI576" s="335"/>
      <c r="AJ576" s="201"/>
      <c r="AK576" s="201"/>
      <c r="AL576" s="201"/>
      <c r="AM576" s="335"/>
      <c r="AN576" s="201"/>
      <c r="AO576" s="201"/>
      <c r="AP576" s="336"/>
      <c r="AQ576" s="335"/>
      <c r="AR576" s="201"/>
      <c r="AS576" s="201"/>
      <c r="AT576" s="336"/>
      <c r="AU576" s="201"/>
      <c r="AV576" s="201"/>
      <c r="AW576" s="201"/>
      <c r="AX576" s="202"/>
    </row>
    <row r="577" spans="1:50" ht="23.25" hidden="1" customHeight="1" x14ac:dyDescent="0.15">
      <c r="A577" s="183"/>
      <c r="B577" s="180"/>
      <c r="C577" s="174"/>
      <c r="D577" s="180"/>
      <c r="E577" s="337"/>
      <c r="F577" s="338"/>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5"/>
      <c r="AF577" s="201"/>
      <c r="AG577" s="201"/>
      <c r="AH577" s="336"/>
      <c r="AI577" s="335"/>
      <c r="AJ577" s="201"/>
      <c r="AK577" s="201"/>
      <c r="AL577" s="201"/>
      <c r="AM577" s="335"/>
      <c r="AN577" s="201"/>
      <c r="AO577" s="201"/>
      <c r="AP577" s="336"/>
      <c r="AQ577" s="335"/>
      <c r="AR577" s="201"/>
      <c r="AS577" s="201"/>
      <c r="AT577" s="336"/>
      <c r="AU577" s="201"/>
      <c r="AV577" s="201"/>
      <c r="AW577" s="201"/>
      <c r="AX577" s="202"/>
    </row>
    <row r="578" spans="1:50" ht="23.25" hidden="1" customHeight="1" x14ac:dyDescent="0.15">
      <c r="A578" s="183"/>
      <c r="B578" s="180"/>
      <c r="C578" s="174"/>
      <c r="D578" s="180"/>
      <c r="E578" s="337"/>
      <c r="F578" s="338"/>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5"/>
      <c r="AF578" s="201"/>
      <c r="AG578" s="201"/>
      <c r="AH578" s="336"/>
      <c r="AI578" s="335"/>
      <c r="AJ578" s="201"/>
      <c r="AK578" s="201"/>
      <c r="AL578" s="201"/>
      <c r="AM578" s="335"/>
      <c r="AN578" s="201"/>
      <c r="AO578" s="201"/>
      <c r="AP578" s="336"/>
      <c r="AQ578" s="335"/>
      <c r="AR578" s="201"/>
      <c r="AS578" s="201"/>
      <c r="AT578" s="336"/>
      <c r="AU578" s="201"/>
      <c r="AV578" s="201"/>
      <c r="AW578" s="201"/>
      <c r="AX578" s="202"/>
    </row>
    <row r="579" spans="1:50" ht="18.75" hidden="1" customHeight="1" x14ac:dyDescent="0.15">
      <c r="A579" s="183"/>
      <c r="B579" s="180"/>
      <c r="C579" s="174"/>
      <c r="D579" s="180"/>
      <c r="E579" s="337" t="s">
        <v>374</v>
      </c>
      <c r="F579" s="338"/>
      <c r="G579" s="339"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372</v>
      </c>
      <c r="AF579" s="333"/>
      <c r="AG579" s="333"/>
      <c r="AH579" s="334"/>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7"/>
      <c r="F580" s="33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7"/>
      <c r="F581" s="338"/>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5"/>
      <c r="AF581" s="201"/>
      <c r="AG581" s="201"/>
      <c r="AH581" s="201"/>
      <c r="AI581" s="335"/>
      <c r="AJ581" s="201"/>
      <c r="AK581" s="201"/>
      <c r="AL581" s="201"/>
      <c r="AM581" s="335"/>
      <c r="AN581" s="201"/>
      <c r="AO581" s="201"/>
      <c r="AP581" s="336"/>
      <c r="AQ581" s="335"/>
      <c r="AR581" s="201"/>
      <c r="AS581" s="201"/>
      <c r="AT581" s="336"/>
      <c r="AU581" s="201"/>
      <c r="AV581" s="201"/>
      <c r="AW581" s="201"/>
      <c r="AX581" s="202"/>
    </row>
    <row r="582" spans="1:50" ht="23.25" hidden="1" customHeight="1" x14ac:dyDescent="0.15">
      <c r="A582" s="183"/>
      <c r="B582" s="180"/>
      <c r="C582" s="174"/>
      <c r="D582" s="180"/>
      <c r="E582" s="337"/>
      <c r="F582" s="338"/>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5"/>
      <c r="AF582" s="201"/>
      <c r="AG582" s="201"/>
      <c r="AH582" s="336"/>
      <c r="AI582" s="335"/>
      <c r="AJ582" s="201"/>
      <c r="AK582" s="201"/>
      <c r="AL582" s="201"/>
      <c r="AM582" s="335"/>
      <c r="AN582" s="201"/>
      <c r="AO582" s="201"/>
      <c r="AP582" s="336"/>
      <c r="AQ582" s="335"/>
      <c r="AR582" s="201"/>
      <c r="AS582" s="201"/>
      <c r="AT582" s="336"/>
      <c r="AU582" s="201"/>
      <c r="AV582" s="201"/>
      <c r="AW582" s="201"/>
      <c r="AX582" s="202"/>
    </row>
    <row r="583" spans="1:50" ht="23.25" hidden="1" customHeight="1" x14ac:dyDescent="0.15">
      <c r="A583" s="183"/>
      <c r="B583" s="180"/>
      <c r="C583" s="174"/>
      <c r="D583" s="180"/>
      <c r="E583" s="337"/>
      <c r="F583" s="338"/>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5"/>
      <c r="AF583" s="201"/>
      <c r="AG583" s="201"/>
      <c r="AH583" s="336"/>
      <c r="AI583" s="335"/>
      <c r="AJ583" s="201"/>
      <c r="AK583" s="201"/>
      <c r="AL583" s="201"/>
      <c r="AM583" s="335"/>
      <c r="AN583" s="201"/>
      <c r="AO583" s="201"/>
      <c r="AP583" s="336"/>
      <c r="AQ583" s="335"/>
      <c r="AR583" s="201"/>
      <c r="AS583" s="201"/>
      <c r="AT583" s="336"/>
      <c r="AU583" s="201"/>
      <c r="AV583" s="201"/>
      <c r="AW583" s="201"/>
      <c r="AX583" s="202"/>
    </row>
    <row r="584" spans="1:50" ht="18.75" hidden="1" customHeight="1" x14ac:dyDescent="0.15">
      <c r="A584" s="183"/>
      <c r="B584" s="180"/>
      <c r="C584" s="174"/>
      <c r="D584" s="180"/>
      <c r="E584" s="337" t="s">
        <v>374</v>
      </c>
      <c r="F584" s="338"/>
      <c r="G584" s="339"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372</v>
      </c>
      <c r="AF584" s="333"/>
      <c r="AG584" s="333"/>
      <c r="AH584" s="334"/>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7"/>
      <c r="F585" s="33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7"/>
      <c r="F586" s="338"/>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5"/>
      <c r="AF586" s="201"/>
      <c r="AG586" s="201"/>
      <c r="AH586" s="201"/>
      <c r="AI586" s="335"/>
      <c r="AJ586" s="201"/>
      <c r="AK586" s="201"/>
      <c r="AL586" s="201"/>
      <c r="AM586" s="335"/>
      <c r="AN586" s="201"/>
      <c r="AO586" s="201"/>
      <c r="AP586" s="336"/>
      <c r="AQ586" s="335"/>
      <c r="AR586" s="201"/>
      <c r="AS586" s="201"/>
      <c r="AT586" s="336"/>
      <c r="AU586" s="201"/>
      <c r="AV586" s="201"/>
      <c r="AW586" s="201"/>
      <c r="AX586" s="202"/>
    </row>
    <row r="587" spans="1:50" ht="23.25" hidden="1" customHeight="1" x14ac:dyDescent="0.15">
      <c r="A587" s="183"/>
      <c r="B587" s="180"/>
      <c r="C587" s="174"/>
      <c r="D587" s="180"/>
      <c r="E587" s="337"/>
      <c r="F587" s="338"/>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5"/>
      <c r="AF587" s="201"/>
      <c r="AG587" s="201"/>
      <c r="AH587" s="336"/>
      <c r="AI587" s="335"/>
      <c r="AJ587" s="201"/>
      <c r="AK587" s="201"/>
      <c r="AL587" s="201"/>
      <c r="AM587" s="335"/>
      <c r="AN587" s="201"/>
      <c r="AO587" s="201"/>
      <c r="AP587" s="336"/>
      <c r="AQ587" s="335"/>
      <c r="AR587" s="201"/>
      <c r="AS587" s="201"/>
      <c r="AT587" s="336"/>
      <c r="AU587" s="201"/>
      <c r="AV587" s="201"/>
      <c r="AW587" s="201"/>
      <c r="AX587" s="202"/>
    </row>
    <row r="588" spans="1:50" ht="23.25" hidden="1" customHeight="1" x14ac:dyDescent="0.15">
      <c r="A588" s="183"/>
      <c r="B588" s="180"/>
      <c r="C588" s="174"/>
      <c r="D588" s="180"/>
      <c r="E588" s="337"/>
      <c r="F588" s="338"/>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5"/>
      <c r="AF588" s="201"/>
      <c r="AG588" s="201"/>
      <c r="AH588" s="336"/>
      <c r="AI588" s="335"/>
      <c r="AJ588" s="201"/>
      <c r="AK588" s="201"/>
      <c r="AL588" s="201"/>
      <c r="AM588" s="335"/>
      <c r="AN588" s="201"/>
      <c r="AO588" s="201"/>
      <c r="AP588" s="336"/>
      <c r="AQ588" s="335"/>
      <c r="AR588" s="201"/>
      <c r="AS588" s="201"/>
      <c r="AT588" s="336"/>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2" t="s">
        <v>384</v>
      </c>
      <c r="H592" s="117"/>
      <c r="I592" s="117"/>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3"/>
      <c r="B593" s="180"/>
      <c r="C593" s="174"/>
      <c r="D593" s="180"/>
      <c r="E593" s="337" t="s">
        <v>373</v>
      </c>
      <c r="F593" s="338"/>
      <c r="G593" s="339"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372</v>
      </c>
      <c r="AF593" s="333"/>
      <c r="AG593" s="333"/>
      <c r="AH593" s="334"/>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7"/>
      <c r="F594" s="33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7"/>
      <c r="F595" s="338"/>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5"/>
      <c r="AF595" s="201"/>
      <c r="AG595" s="201"/>
      <c r="AH595" s="201"/>
      <c r="AI595" s="335"/>
      <c r="AJ595" s="201"/>
      <c r="AK595" s="201"/>
      <c r="AL595" s="201"/>
      <c r="AM595" s="335"/>
      <c r="AN595" s="201"/>
      <c r="AO595" s="201"/>
      <c r="AP595" s="336"/>
      <c r="AQ595" s="335"/>
      <c r="AR595" s="201"/>
      <c r="AS595" s="201"/>
      <c r="AT595" s="336"/>
      <c r="AU595" s="201"/>
      <c r="AV595" s="201"/>
      <c r="AW595" s="201"/>
      <c r="AX595" s="202"/>
    </row>
    <row r="596" spans="1:50" ht="23.25" hidden="1" customHeight="1" x14ac:dyDescent="0.15">
      <c r="A596" s="183"/>
      <c r="B596" s="180"/>
      <c r="C596" s="174"/>
      <c r="D596" s="180"/>
      <c r="E596" s="337"/>
      <c r="F596" s="338"/>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5"/>
      <c r="AF596" s="201"/>
      <c r="AG596" s="201"/>
      <c r="AH596" s="336"/>
      <c r="AI596" s="335"/>
      <c r="AJ596" s="201"/>
      <c r="AK596" s="201"/>
      <c r="AL596" s="201"/>
      <c r="AM596" s="335"/>
      <c r="AN596" s="201"/>
      <c r="AO596" s="201"/>
      <c r="AP596" s="336"/>
      <c r="AQ596" s="335"/>
      <c r="AR596" s="201"/>
      <c r="AS596" s="201"/>
      <c r="AT596" s="336"/>
      <c r="AU596" s="201"/>
      <c r="AV596" s="201"/>
      <c r="AW596" s="201"/>
      <c r="AX596" s="202"/>
    </row>
    <row r="597" spans="1:50" ht="23.25" hidden="1" customHeight="1" x14ac:dyDescent="0.15">
      <c r="A597" s="183"/>
      <c r="B597" s="180"/>
      <c r="C597" s="174"/>
      <c r="D597" s="180"/>
      <c r="E597" s="337"/>
      <c r="F597" s="338"/>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5"/>
      <c r="AF597" s="201"/>
      <c r="AG597" s="201"/>
      <c r="AH597" s="336"/>
      <c r="AI597" s="335"/>
      <c r="AJ597" s="201"/>
      <c r="AK597" s="201"/>
      <c r="AL597" s="201"/>
      <c r="AM597" s="335"/>
      <c r="AN597" s="201"/>
      <c r="AO597" s="201"/>
      <c r="AP597" s="336"/>
      <c r="AQ597" s="335"/>
      <c r="AR597" s="201"/>
      <c r="AS597" s="201"/>
      <c r="AT597" s="336"/>
      <c r="AU597" s="201"/>
      <c r="AV597" s="201"/>
      <c r="AW597" s="201"/>
      <c r="AX597" s="202"/>
    </row>
    <row r="598" spans="1:50" ht="18.75" hidden="1" customHeight="1" x14ac:dyDescent="0.15">
      <c r="A598" s="183"/>
      <c r="B598" s="180"/>
      <c r="C598" s="174"/>
      <c r="D598" s="180"/>
      <c r="E598" s="337" t="s">
        <v>373</v>
      </c>
      <c r="F598" s="338"/>
      <c r="G598" s="339"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372</v>
      </c>
      <c r="AF598" s="333"/>
      <c r="AG598" s="333"/>
      <c r="AH598" s="334"/>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7"/>
      <c r="F599" s="33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7"/>
      <c r="F600" s="338"/>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5"/>
      <c r="AF600" s="201"/>
      <c r="AG600" s="201"/>
      <c r="AH600" s="201"/>
      <c r="AI600" s="335"/>
      <c r="AJ600" s="201"/>
      <c r="AK600" s="201"/>
      <c r="AL600" s="201"/>
      <c r="AM600" s="335"/>
      <c r="AN600" s="201"/>
      <c r="AO600" s="201"/>
      <c r="AP600" s="336"/>
      <c r="AQ600" s="335"/>
      <c r="AR600" s="201"/>
      <c r="AS600" s="201"/>
      <c r="AT600" s="336"/>
      <c r="AU600" s="201"/>
      <c r="AV600" s="201"/>
      <c r="AW600" s="201"/>
      <c r="AX600" s="202"/>
    </row>
    <row r="601" spans="1:50" ht="23.25" hidden="1" customHeight="1" x14ac:dyDescent="0.15">
      <c r="A601" s="183"/>
      <c r="B601" s="180"/>
      <c r="C601" s="174"/>
      <c r="D601" s="180"/>
      <c r="E601" s="337"/>
      <c r="F601" s="338"/>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5"/>
      <c r="AF601" s="201"/>
      <c r="AG601" s="201"/>
      <c r="AH601" s="336"/>
      <c r="AI601" s="335"/>
      <c r="AJ601" s="201"/>
      <c r="AK601" s="201"/>
      <c r="AL601" s="201"/>
      <c r="AM601" s="335"/>
      <c r="AN601" s="201"/>
      <c r="AO601" s="201"/>
      <c r="AP601" s="336"/>
      <c r="AQ601" s="335"/>
      <c r="AR601" s="201"/>
      <c r="AS601" s="201"/>
      <c r="AT601" s="336"/>
      <c r="AU601" s="201"/>
      <c r="AV601" s="201"/>
      <c r="AW601" s="201"/>
      <c r="AX601" s="202"/>
    </row>
    <row r="602" spans="1:50" ht="23.25" hidden="1" customHeight="1" x14ac:dyDescent="0.15">
      <c r="A602" s="183"/>
      <c r="B602" s="180"/>
      <c r="C602" s="174"/>
      <c r="D602" s="180"/>
      <c r="E602" s="337"/>
      <c r="F602" s="338"/>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5"/>
      <c r="AF602" s="201"/>
      <c r="AG602" s="201"/>
      <c r="AH602" s="336"/>
      <c r="AI602" s="335"/>
      <c r="AJ602" s="201"/>
      <c r="AK602" s="201"/>
      <c r="AL602" s="201"/>
      <c r="AM602" s="335"/>
      <c r="AN602" s="201"/>
      <c r="AO602" s="201"/>
      <c r="AP602" s="336"/>
      <c r="AQ602" s="335"/>
      <c r="AR602" s="201"/>
      <c r="AS602" s="201"/>
      <c r="AT602" s="336"/>
      <c r="AU602" s="201"/>
      <c r="AV602" s="201"/>
      <c r="AW602" s="201"/>
      <c r="AX602" s="202"/>
    </row>
    <row r="603" spans="1:50" ht="18.75" hidden="1" customHeight="1" x14ac:dyDescent="0.15">
      <c r="A603" s="183"/>
      <c r="B603" s="180"/>
      <c r="C603" s="174"/>
      <c r="D603" s="180"/>
      <c r="E603" s="337" t="s">
        <v>373</v>
      </c>
      <c r="F603" s="338"/>
      <c r="G603" s="339"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372</v>
      </c>
      <c r="AF603" s="333"/>
      <c r="AG603" s="333"/>
      <c r="AH603" s="334"/>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7"/>
      <c r="F604" s="33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7"/>
      <c r="F605" s="338"/>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5"/>
      <c r="AF605" s="201"/>
      <c r="AG605" s="201"/>
      <c r="AH605" s="201"/>
      <c r="AI605" s="335"/>
      <c r="AJ605" s="201"/>
      <c r="AK605" s="201"/>
      <c r="AL605" s="201"/>
      <c r="AM605" s="335"/>
      <c r="AN605" s="201"/>
      <c r="AO605" s="201"/>
      <c r="AP605" s="336"/>
      <c r="AQ605" s="335"/>
      <c r="AR605" s="201"/>
      <c r="AS605" s="201"/>
      <c r="AT605" s="336"/>
      <c r="AU605" s="201"/>
      <c r="AV605" s="201"/>
      <c r="AW605" s="201"/>
      <c r="AX605" s="202"/>
    </row>
    <row r="606" spans="1:50" ht="23.25" hidden="1" customHeight="1" x14ac:dyDescent="0.15">
      <c r="A606" s="183"/>
      <c r="B606" s="180"/>
      <c r="C606" s="174"/>
      <c r="D606" s="180"/>
      <c r="E606" s="337"/>
      <c r="F606" s="338"/>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5"/>
      <c r="AF606" s="201"/>
      <c r="AG606" s="201"/>
      <c r="AH606" s="336"/>
      <c r="AI606" s="335"/>
      <c r="AJ606" s="201"/>
      <c r="AK606" s="201"/>
      <c r="AL606" s="201"/>
      <c r="AM606" s="335"/>
      <c r="AN606" s="201"/>
      <c r="AO606" s="201"/>
      <c r="AP606" s="336"/>
      <c r="AQ606" s="335"/>
      <c r="AR606" s="201"/>
      <c r="AS606" s="201"/>
      <c r="AT606" s="336"/>
      <c r="AU606" s="201"/>
      <c r="AV606" s="201"/>
      <c r="AW606" s="201"/>
      <c r="AX606" s="202"/>
    </row>
    <row r="607" spans="1:50" ht="23.25" hidden="1" customHeight="1" x14ac:dyDescent="0.15">
      <c r="A607" s="183"/>
      <c r="B607" s="180"/>
      <c r="C607" s="174"/>
      <c r="D607" s="180"/>
      <c r="E607" s="337"/>
      <c r="F607" s="338"/>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5"/>
      <c r="AF607" s="201"/>
      <c r="AG607" s="201"/>
      <c r="AH607" s="336"/>
      <c r="AI607" s="335"/>
      <c r="AJ607" s="201"/>
      <c r="AK607" s="201"/>
      <c r="AL607" s="201"/>
      <c r="AM607" s="335"/>
      <c r="AN607" s="201"/>
      <c r="AO607" s="201"/>
      <c r="AP607" s="336"/>
      <c r="AQ607" s="335"/>
      <c r="AR607" s="201"/>
      <c r="AS607" s="201"/>
      <c r="AT607" s="336"/>
      <c r="AU607" s="201"/>
      <c r="AV607" s="201"/>
      <c r="AW607" s="201"/>
      <c r="AX607" s="202"/>
    </row>
    <row r="608" spans="1:50" ht="18.75" hidden="1" customHeight="1" x14ac:dyDescent="0.15">
      <c r="A608" s="183"/>
      <c r="B608" s="180"/>
      <c r="C608" s="174"/>
      <c r="D608" s="180"/>
      <c r="E608" s="337" t="s">
        <v>373</v>
      </c>
      <c r="F608" s="338"/>
      <c r="G608" s="339"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372</v>
      </c>
      <c r="AF608" s="333"/>
      <c r="AG608" s="333"/>
      <c r="AH608" s="334"/>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7"/>
      <c r="F609" s="33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7"/>
      <c r="F610" s="338"/>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5"/>
      <c r="AF610" s="201"/>
      <c r="AG610" s="201"/>
      <c r="AH610" s="201"/>
      <c r="AI610" s="335"/>
      <c r="AJ610" s="201"/>
      <c r="AK610" s="201"/>
      <c r="AL610" s="201"/>
      <c r="AM610" s="335"/>
      <c r="AN610" s="201"/>
      <c r="AO610" s="201"/>
      <c r="AP610" s="336"/>
      <c r="AQ610" s="335"/>
      <c r="AR610" s="201"/>
      <c r="AS610" s="201"/>
      <c r="AT610" s="336"/>
      <c r="AU610" s="201"/>
      <c r="AV610" s="201"/>
      <c r="AW610" s="201"/>
      <c r="AX610" s="202"/>
    </row>
    <row r="611" spans="1:50" ht="23.25" hidden="1" customHeight="1" x14ac:dyDescent="0.15">
      <c r="A611" s="183"/>
      <c r="B611" s="180"/>
      <c r="C611" s="174"/>
      <c r="D611" s="180"/>
      <c r="E611" s="337"/>
      <c r="F611" s="338"/>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5"/>
      <c r="AF611" s="201"/>
      <c r="AG611" s="201"/>
      <c r="AH611" s="336"/>
      <c r="AI611" s="335"/>
      <c r="AJ611" s="201"/>
      <c r="AK611" s="201"/>
      <c r="AL611" s="201"/>
      <c r="AM611" s="335"/>
      <c r="AN611" s="201"/>
      <c r="AO611" s="201"/>
      <c r="AP611" s="336"/>
      <c r="AQ611" s="335"/>
      <c r="AR611" s="201"/>
      <c r="AS611" s="201"/>
      <c r="AT611" s="336"/>
      <c r="AU611" s="201"/>
      <c r="AV611" s="201"/>
      <c r="AW611" s="201"/>
      <c r="AX611" s="202"/>
    </row>
    <row r="612" spans="1:50" ht="23.25" hidden="1" customHeight="1" x14ac:dyDescent="0.15">
      <c r="A612" s="183"/>
      <c r="B612" s="180"/>
      <c r="C612" s="174"/>
      <c r="D612" s="180"/>
      <c r="E612" s="337"/>
      <c r="F612" s="338"/>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5"/>
      <c r="AF612" s="201"/>
      <c r="AG612" s="201"/>
      <c r="AH612" s="336"/>
      <c r="AI612" s="335"/>
      <c r="AJ612" s="201"/>
      <c r="AK612" s="201"/>
      <c r="AL612" s="201"/>
      <c r="AM612" s="335"/>
      <c r="AN612" s="201"/>
      <c r="AO612" s="201"/>
      <c r="AP612" s="336"/>
      <c r="AQ612" s="335"/>
      <c r="AR612" s="201"/>
      <c r="AS612" s="201"/>
      <c r="AT612" s="336"/>
      <c r="AU612" s="201"/>
      <c r="AV612" s="201"/>
      <c r="AW612" s="201"/>
      <c r="AX612" s="202"/>
    </row>
    <row r="613" spans="1:50" ht="18.75" hidden="1" customHeight="1" x14ac:dyDescent="0.15">
      <c r="A613" s="183"/>
      <c r="B613" s="180"/>
      <c r="C613" s="174"/>
      <c r="D613" s="180"/>
      <c r="E613" s="337" t="s">
        <v>373</v>
      </c>
      <c r="F613" s="338"/>
      <c r="G613" s="339"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372</v>
      </c>
      <c r="AF613" s="333"/>
      <c r="AG613" s="333"/>
      <c r="AH613" s="334"/>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7"/>
      <c r="F614" s="33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7"/>
      <c r="F615" s="338"/>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5"/>
      <c r="AF615" s="201"/>
      <c r="AG615" s="201"/>
      <c r="AH615" s="201"/>
      <c r="AI615" s="335"/>
      <c r="AJ615" s="201"/>
      <c r="AK615" s="201"/>
      <c r="AL615" s="201"/>
      <c r="AM615" s="335"/>
      <c r="AN615" s="201"/>
      <c r="AO615" s="201"/>
      <c r="AP615" s="336"/>
      <c r="AQ615" s="335"/>
      <c r="AR615" s="201"/>
      <c r="AS615" s="201"/>
      <c r="AT615" s="336"/>
      <c r="AU615" s="201"/>
      <c r="AV615" s="201"/>
      <c r="AW615" s="201"/>
      <c r="AX615" s="202"/>
    </row>
    <row r="616" spans="1:50" ht="23.25" hidden="1" customHeight="1" x14ac:dyDescent="0.15">
      <c r="A616" s="183"/>
      <c r="B616" s="180"/>
      <c r="C616" s="174"/>
      <c r="D616" s="180"/>
      <c r="E616" s="337"/>
      <c r="F616" s="338"/>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5"/>
      <c r="AF616" s="201"/>
      <c r="AG616" s="201"/>
      <c r="AH616" s="336"/>
      <c r="AI616" s="335"/>
      <c r="AJ616" s="201"/>
      <c r="AK616" s="201"/>
      <c r="AL616" s="201"/>
      <c r="AM616" s="335"/>
      <c r="AN616" s="201"/>
      <c r="AO616" s="201"/>
      <c r="AP616" s="336"/>
      <c r="AQ616" s="335"/>
      <c r="AR616" s="201"/>
      <c r="AS616" s="201"/>
      <c r="AT616" s="336"/>
      <c r="AU616" s="201"/>
      <c r="AV616" s="201"/>
      <c r="AW616" s="201"/>
      <c r="AX616" s="202"/>
    </row>
    <row r="617" spans="1:50" ht="23.25" hidden="1" customHeight="1" x14ac:dyDescent="0.15">
      <c r="A617" s="183"/>
      <c r="B617" s="180"/>
      <c r="C617" s="174"/>
      <c r="D617" s="180"/>
      <c r="E617" s="337"/>
      <c r="F617" s="338"/>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5"/>
      <c r="AF617" s="201"/>
      <c r="AG617" s="201"/>
      <c r="AH617" s="336"/>
      <c r="AI617" s="335"/>
      <c r="AJ617" s="201"/>
      <c r="AK617" s="201"/>
      <c r="AL617" s="201"/>
      <c r="AM617" s="335"/>
      <c r="AN617" s="201"/>
      <c r="AO617" s="201"/>
      <c r="AP617" s="336"/>
      <c r="AQ617" s="335"/>
      <c r="AR617" s="201"/>
      <c r="AS617" s="201"/>
      <c r="AT617" s="336"/>
      <c r="AU617" s="201"/>
      <c r="AV617" s="201"/>
      <c r="AW617" s="201"/>
      <c r="AX617" s="202"/>
    </row>
    <row r="618" spans="1:50" ht="18.75" hidden="1" customHeight="1" x14ac:dyDescent="0.15">
      <c r="A618" s="183"/>
      <c r="B618" s="180"/>
      <c r="C618" s="174"/>
      <c r="D618" s="180"/>
      <c r="E618" s="337" t="s">
        <v>374</v>
      </c>
      <c r="F618" s="338"/>
      <c r="G618" s="339"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372</v>
      </c>
      <c r="AF618" s="333"/>
      <c r="AG618" s="333"/>
      <c r="AH618" s="334"/>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7"/>
      <c r="F619" s="33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7"/>
      <c r="F620" s="338"/>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5"/>
      <c r="AF620" s="201"/>
      <c r="AG620" s="201"/>
      <c r="AH620" s="201"/>
      <c r="AI620" s="335"/>
      <c r="AJ620" s="201"/>
      <c r="AK620" s="201"/>
      <c r="AL620" s="201"/>
      <c r="AM620" s="335"/>
      <c r="AN620" s="201"/>
      <c r="AO620" s="201"/>
      <c r="AP620" s="336"/>
      <c r="AQ620" s="335"/>
      <c r="AR620" s="201"/>
      <c r="AS620" s="201"/>
      <c r="AT620" s="336"/>
      <c r="AU620" s="201"/>
      <c r="AV620" s="201"/>
      <c r="AW620" s="201"/>
      <c r="AX620" s="202"/>
    </row>
    <row r="621" spans="1:50" ht="23.25" hidden="1" customHeight="1" x14ac:dyDescent="0.15">
      <c r="A621" s="183"/>
      <c r="B621" s="180"/>
      <c r="C621" s="174"/>
      <c r="D621" s="180"/>
      <c r="E621" s="337"/>
      <c r="F621" s="338"/>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5"/>
      <c r="AF621" s="201"/>
      <c r="AG621" s="201"/>
      <c r="AH621" s="336"/>
      <c r="AI621" s="335"/>
      <c r="AJ621" s="201"/>
      <c r="AK621" s="201"/>
      <c r="AL621" s="201"/>
      <c r="AM621" s="335"/>
      <c r="AN621" s="201"/>
      <c r="AO621" s="201"/>
      <c r="AP621" s="336"/>
      <c r="AQ621" s="335"/>
      <c r="AR621" s="201"/>
      <c r="AS621" s="201"/>
      <c r="AT621" s="336"/>
      <c r="AU621" s="201"/>
      <c r="AV621" s="201"/>
      <c r="AW621" s="201"/>
      <c r="AX621" s="202"/>
    </row>
    <row r="622" spans="1:50" ht="23.25" hidden="1" customHeight="1" x14ac:dyDescent="0.15">
      <c r="A622" s="183"/>
      <c r="B622" s="180"/>
      <c r="C622" s="174"/>
      <c r="D622" s="180"/>
      <c r="E622" s="337"/>
      <c r="F622" s="338"/>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5"/>
      <c r="AF622" s="201"/>
      <c r="AG622" s="201"/>
      <c r="AH622" s="336"/>
      <c r="AI622" s="335"/>
      <c r="AJ622" s="201"/>
      <c r="AK622" s="201"/>
      <c r="AL622" s="201"/>
      <c r="AM622" s="335"/>
      <c r="AN622" s="201"/>
      <c r="AO622" s="201"/>
      <c r="AP622" s="336"/>
      <c r="AQ622" s="335"/>
      <c r="AR622" s="201"/>
      <c r="AS622" s="201"/>
      <c r="AT622" s="336"/>
      <c r="AU622" s="201"/>
      <c r="AV622" s="201"/>
      <c r="AW622" s="201"/>
      <c r="AX622" s="202"/>
    </row>
    <row r="623" spans="1:50" ht="18.75" hidden="1" customHeight="1" x14ac:dyDescent="0.15">
      <c r="A623" s="183"/>
      <c r="B623" s="180"/>
      <c r="C623" s="174"/>
      <c r="D623" s="180"/>
      <c r="E623" s="337" t="s">
        <v>374</v>
      </c>
      <c r="F623" s="338"/>
      <c r="G623" s="339"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372</v>
      </c>
      <c r="AF623" s="333"/>
      <c r="AG623" s="333"/>
      <c r="AH623" s="334"/>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7"/>
      <c r="F624" s="33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7"/>
      <c r="F625" s="338"/>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5"/>
      <c r="AF625" s="201"/>
      <c r="AG625" s="201"/>
      <c r="AH625" s="201"/>
      <c r="AI625" s="335"/>
      <c r="AJ625" s="201"/>
      <c r="AK625" s="201"/>
      <c r="AL625" s="201"/>
      <c r="AM625" s="335"/>
      <c r="AN625" s="201"/>
      <c r="AO625" s="201"/>
      <c r="AP625" s="336"/>
      <c r="AQ625" s="335"/>
      <c r="AR625" s="201"/>
      <c r="AS625" s="201"/>
      <c r="AT625" s="336"/>
      <c r="AU625" s="201"/>
      <c r="AV625" s="201"/>
      <c r="AW625" s="201"/>
      <c r="AX625" s="202"/>
    </row>
    <row r="626" spans="1:50" ht="23.25" hidden="1" customHeight="1" x14ac:dyDescent="0.15">
      <c r="A626" s="183"/>
      <c r="B626" s="180"/>
      <c r="C626" s="174"/>
      <c r="D626" s="180"/>
      <c r="E626" s="337"/>
      <c r="F626" s="338"/>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5"/>
      <c r="AF626" s="201"/>
      <c r="AG626" s="201"/>
      <c r="AH626" s="336"/>
      <c r="AI626" s="335"/>
      <c r="AJ626" s="201"/>
      <c r="AK626" s="201"/>
      <c r="AL626" s="201"/>
      <c r="AM626" s="335"/>
      <c r="AN626" s="201"/>
      <c r="AO626" s="201"/>
      <c r="AP626" s="336"/>
      <c r="AQ626" s="335"/>
      <c r="AR626" s="201"/>
      <c r="AS626" s="201"/>
      <c r="AT626" s="336"/>
      <c r="AU626" s="201"/>
      <c r="AV626" s="201"/>
      <c r="AW626" s="201"/>
      <c r="AX626" s="202"/>
    </row>
    <row r="627" spans="1:50" ht="23.25" hidden="1" customHeight="1" x14ac:dyDescent="0.15">
      <c r="A627" s="183"/>
      <c r="B627" s="180"/>
      <c r="C627" s="174"/>
      <c r="D627" s="180"/>
      <c r="E627" s="337"/>
      <c r="F627" s="338"/>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5"/>
      <c r="AF627" s="201"/>
      <c r="AG627" s="201"/>
      <c r="AH627" s="336"/>
      <c r="AI627" s="335"/>
      <c r="AJ627" s="201"/>
      <c r="AK627" s="201"/>
      <c r="AL627" s="201"/>
      <c r="AM627" s="335"/>
      <c r="AN627" s="201"/>
      <c r="AO627" s="201"/>
      <c r="AP627" s="336"/>
      <c r="AQ627" s="335"/>
      <c r="AR627" s="201"/>
      <c r="AS627" s="201"/>
      <c r="AT627" s="336"/>
      <c r="AU627" s="201"/>
      <c r="AV627" s="201"/>
      <c r="AW627" s="201"/>
      <c r="AX627" s="202"/>
    </row>
    <row r="628" spans="1:50" ht="18.75" hidden="1" customHeight="1" x14ac:dyDescent="0.15">
      <c r="A628" s="183"/>
      <c r="B628" s="180"/>
      <c r="C628" s="174"/>
      <c r="D628" s="180"/>
      <c r="E628" s="337" t="s">
        <v>374</v>
      </c>
      <c r="F628" s="338"/>
      <c r="G628" s="339"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372</v>
      </c>
      <c r="AF628" s="333"/>
      <c r="AG628" s="333"/>
      <c r="AH628" s="334"/>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7"/>
      <c r="F629" s="33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7"/>
      <c r="F630" s="338"/>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5"/>
      <c r="AF630" s="201"/>
      <c r="AG630" s="201"/>
      <c r="AH630" s="201"/>
      <c r="AI630" s="335"/>
      <c r="AJ630" s="201"/>
      <c r="AK630" s="201"/>
      <c r="AL630" s="201"/>
      <c r="AM630" s="335"/>
      <c r="AN630" s="201"/>
      <c r="AO630" s="201"/>
      <c r="AP630" s="336"/>
      <c r="AQ630" s="335"/>
      <c r="AR630" s="201"/>
      <c r="AS630" s="201"/>
      <c r="AT630" s="336"/>
      <c r="AU630" s="201"/>
      <c r="AV630" s="201"/>
      <c r="AW630" s="201"/>
      <c r="AX630" s="202"/>
    </row>
    <row r="631" spans="1:50" ht="23.25" hidden="1" customHeight="1" x14ac:dyDescent="0.15">
      <c r="A631" s="183"/>
      <c r="B631" s="180"/>
      <c r="C631" s="174"/>
      <c r="D631" s="180"/>
      <c r="E631" s="337"/>
      <c r="F631" s="338"/>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5"/>
      <c r="AF631" s="201"/>
      <c r="AG631" s="201"/>
      <c r="AH631" s="336"/>
      <c r="AI631" s="335"/>
      <c r="AJ631" s="201"/>
      <c r="AK631" s="201"/>
      <c r="AL631" s="201"/>
      <c r="AM631" s="335"/>
      <c r="AN631" s="201"/>
      <c r="AO631" s="201"/>
      <c r="AP631" s="336"/>
      <c r="AQ631" s="335"/>
      <c r="AR631" s="201"/>
      <c r="AS631" s="201"/>
      <c r="AT631" s="336"/>
      <c r="AU631" s="201"/>
      <c r="AV631" s="201"/>
      <c r="AW631" s="201"/>
      <c r="AX631" s="202"/>
    </row>
    <row r="632" spans="1:50" ht="23.25" hidden="1" customHeight="1" x14ac:dyDescent="0.15">
      <c r="A632" s="183"/>
      <c r="B632" s="180"/>
      <c r="C632" s="174"/>
      <c r="D632" s="180"/>
      <c r="E632" s="337"/>
      <c r="F632" s="338"/>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5"/>
      <c r="AF632" s="201"/>
      <c r="AG632" s="201"/>
      <c r="AH632" s="336"/>
      <c r="AI632" s="335"/>
      <c r="AJ632" s="201"/>
      <c r="AK632" s="201"/>
      <c r="AL632" s="201"/>
      <c r="AM632" s="335"/>
      <c r="AN632" s="201"/>
      <c r="AO632" s="201"/>
      <c r="AP632" s="336"/>
      <c r="AQ632" s="335"/>
      <c r="AR632" s="201"/>
      <c r="AS632" s="201"/>
      <c r="AT632" s="336"/>
      <c r="AU632" s="201"/>
      <c r="AV632" s="201"/>
      <c r="AW632" s="201"/>
      <c r="AX632" s="202"/>
    </row>
    <row r="633" spans="1:50" ht="18.75" hidden="1" customHeight="1" x14ac:dyDescent="0.15">
      <c r="A633" s="183"/>
      <c r="B633" s="180"/>
      <c r="C633" s="174"/>
      <c r="D633" s="180"/>
      <c r="E633" s="337" t="s">
        <v>374</v>
      </c>
      <c r="F633" s="338"/>
      <c r="G633" s="339"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372</v>
      </c>
      <c r="AF633" s="333"/>
      <c r="AG633" s="333"/>
      <c r="AH633" s="334"/>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7"/>
      <c r="F634" s="33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7"/>
      <c r="F635" s="338"/>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5"/>
      <c r="AF635" s="201"/>
      <c r="AG635" s="201"/>
      <c r="AH635" s="201"/>
      <c r="AI635" s="335"/>
      <c r="AJ635" s="201"/>
      <c r="AK635" s="201"/>
      <c r="AL635" s="201"/>
      <c r="AM635" s="335"/>
      <c r="AN635" s="201"/>
      <c r="AO635" s="201"/>
      <c r="AP635" s="336"/>
      <c r="AQ635" s="335"/>
      <c r="AR635" s="201"/>
      <c r="AS635" s="201"/>
      <c r="AT635" s="336"/>
      <c r="AU635" s="201"/>
      <c r="AV635" s="201"/>
      <c r="AW635" s="201"/>
      <c r="AX635" s="202"/>
    </row>
    <row r="636" spans="1:50" ht="23.25" hidden="1" customHeight="1" x14ac:dyDescent="0.15">
      <c r="A636" s="183"/>
      <c r="B636" s="180"/>
      <c r="C636" s="174"/>
      <c r="D636" s="180"/>
      <c r="E636" s="337"/>
      <c r="F636" s="338"/>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5"/>
      <c r="AF636" s="201"/>
      <c r="AG636" s="201"/>
      <c r="AH636" s="336"/>
      <c r="AI636" s="335"/>
      <c r="AJ636" s="201"/>
      <c r="AK636" s="201"/>
      <c r="AL636" s="201"/>
      <c r="AM636" s="335"/>
      <c r="AN636" s="201"/>
      <c r="AO636" s="201"/>
      <c r="AP636" s="336"/>
      <c r="AQ636" s="335"/>
      <c r="AR636" s="201"/>
      <c r="AS636" s="201"/>
      <c r="AT636" s="336"/>
      <c r="AU636" s="201"/>
      <c r="AV636" s="201"/>
      <c r="AW636" s="201"/>
      <c r="AX636" s="202"/>
    </row>
    <row r="637" spans="1:50" ht="23.25" hidden="1" customHeight="1" x14ac:dyDescent="0.15">
      <c r="A637" s="183"/>
      <c r="B637" s="180"/>
      <c r="C637" s="174"/>
      <c r="D637" s="180"/>
      <c r="E637" s="337"/>
      <c r="F637" s="338"/>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5"/>
      <c r="AF637" s="201"/>
      <c r="AG637" s="201"/>
      <c r="AH637" s="336"/>
      <c r="AI637" s="335"/>
      <c r="AJ637" s="201"/>
      <c r="AK637" s="201"/>
      <c r="AL637" s="201"/>
      <c r="AM637" s="335"/>
      <c r="AN637" s="201"/>
      <c r="AO637" s="201"/>
      <c r="AP637" s="336"/>
      <c r="AQ637" s="335"/>
      <c r="AR637" s="201"/>
      <c r="AS637" s="201"/>
      <c r="AT637" s="336"/>
      <c r="AU637" s="201"/>
      <c r="AV637" s="201"/>
      <c r="AW637" s="201"/>
      <c r="AX637" s="202"/>
    </row>
    <row r="638" spans="1:50" ht="18.75" hidden="1" customHeight="1" x14ac:dyDescent="0.15">
      <c r="A638" s="183"/>
      <c r="B638" s="180"/>
      <c r="C638" s="174"/>
      <c r="D638" s="180"/>
      <c r="E638" s="337" t="s">
        <v>374</v>
      </c>
      <c r="F638" s="338"/>
      <c r="G638" s="339"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372</v>
      </c>
      <c r="AF638" s="333"/>
      <c r="AG638" s="333"/>
      <c r="AH638" s="334"/>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7"/>
      <c r="F639" s="33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7"/>
      <c r="F640" s="338"/>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5"/>
      <c r="AF640" s="201"/>
      <c r="AG640" s="201"/>
      <c r="AH640" s="201"/>
      <c r="AI640" s="335"/>
      <c r="AJ640" s="201"/>
      <c r="AK640" s="201"/>
      <c r="AL640" s="201"/>
      <c r="AM640" s="335"/>
      <c r="AN640" s="201"/>
      <c r="AO640" s="201"/>
      <c r="AP640" s="336"/>
      <c r="AQ640" s="335"/>
      <c r="AR640" s="201"/>
      <c r="AS640" s="201"/>
      <c r="AT640" s="336"/>
      <c r="AU640" s="201"/>
      <c r="AV640" s="201"/>
      <c r="AW640" s="201"/>
      <c r="AX640" s="202"/>
    </row>
    <row r="641" spans="1:50" ht="23.25" hidden="1" customHeight="1" x14ac:dyDescent="0.15">
      <c r="A641" s="183"/>
      <c r="B641" s="180"/>
      <c r="C641" s="174"/>
      <c r="D641" s="180"/>
      <c r="E641" s="337"/>
      <c r="F641" s="338"/>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5"/>
      <c r="AF641" s="201"/>
      <c r="AG641" s="201"/>
      <c r="AH641" s="336"/>
      <c r="AI641" s="335"/>
      <c r="AJ641" s="201"/>
      <c r="AK641" s="201"/>
      <c r="AL641" s="201"/>
      <c r="AM641" s="335"/>
      <c r="AN641" s="201"/>
      <c r="AO641" s="201"/>
      <c r="AP641" s="336"/>
      <c r="AQ641" s="335"/>
      <c r="AR641" s="201"/>
      <c r="AS641" s="201"/>
      <c r="AT641" s="336"/>
      <c r="AU641" s="201"/>
      <c r="AV641" s="201"/>
      <c r="AW641" s="201"/>
      <c r="AX641" s="202"/>
    </row>
    <row r="642" spans="1:50" ht="23.25" hidden="1" customHeight="1" x14ac:dyDescent="0.15">
      <c r="A642" s="183"/>
      <c r="B642" s="180"/>
      <c r="C642" s="174"/>
      <c r="D642" s="180"/>
      <c r="E642" s="337"/>
      <c r="F642" s="338"/>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5"/>
      <c r="AF642" s="201"/>
      <c r="AG642" s="201"/>
      <c r="AH642" s="336"/>
      <c r="AI642" s="335"/>
      <c r="AJ642" s="201"/>
      <c r="AK642" s="201"/>
      <c r="AL642" s="201"/>
      <c r="AM642" s="335"/>
      <c r="AN642" s="201"/>
      <c r="AO642" s="201"/>
      <c r="AP642" s="336"/>
      <c r="AQ642" s="335"/>
      <c r="AR642" s="201"/>
      <c r="AS642" s="201"/>
      <c r="AT642" s="336"/>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2" t="s">
        <v>384</v>
      </c>
      <c r="H646" s="117"/>
      <c r="I646" s="117"/>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3"/>
      <c r="B647" s="180"/>
      <c r="C647" s="174"/>
      <c r="D647" s="180"/>
      <c r="E647" s="337" t="s">
        <v>373</v>
      </c>
      <c r="F647" s="338"/>
      <c r="G647" s="339"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372</v>
      </c>
      <c r="AF647" s="333"/>
      <c r="AG647" s="333"/>
      <c r="AH647" s="334"/>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7"/>
      <c r="F648" s="33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7"/>
      <c r="F649" s="338"/>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5"/>
      <c r="AF649" s="201"/>
      <c r="AG649" s="201"/>
      <c r="AH649" s="201"/>
      <c r="AI649" s="335"/>
      <c r="AJ649" s="201"/>
      <c r="AK649" s="201"/>
      <c r="AL649" s="201"/>
      <c r="AM649" s="335"/>
      <c r="AN649" s="201"/>
      <c r="AO649" s="201"/>
      <c r="AP649" s="336"/>
      <c r="AQ649" s="335"/>
      <c r="AR649" s="201"/>
      <c r="AS649" s="201"/>
      <c r="AT649" s="336"/>
      <c r="AU649" s="201"/>
      <c r="AV649" s="201"/>
      <c r="AW649" s="201"/>
      <c r="AX649" s="202"/>
    </row>
    <row r="650" spans="1:50" ht="23.25" hidden="1" customHeight="1" x14ac:dyDescent="0.15">
      <c r="A650" s="183"/>
      <c r="B650" s="180"/>
      <c r="C650" s="174"/>
      <c r="D650" s="180"/>
      <c r="E650" s="337"/>
      <c r="F650" s="338"/>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5"/>
      <c r="AF650" s="201"/>
      <c r="AG650" s="201"/>
      <c r="AH650" s="336"/>
      <c r="AI650" s="335"/>
      <c r="AJ650" s="201"/>
      <c r="AK650" s="201"/>
      <c r="AL650" s="201"/>
      <c r="AM650" s="335"/>
      <c r="AN650" s="201"/>
      <c r="AO650" s="201"/>
      <c r="AP650" s="336"/>
      <c r="AQ650" s="335"/>
      <c r="AR650" s="201"/>
      <c r="AS650" s="201"/>
      <c r="AT650" s="336"/>
      <c r="AU650" s="201"/>
      <c r="AV650" s="201"/>
      <c r="AW650" s="201"/>
      <c r="AX650" s="202"/>
    </row>
    <row r="651" spans="1:50" ht="23.25" hidden="1" customHeight="1" x14ac:dyDescent="0.15">
      <c r="A651" s="183"/>
      <c r="B651" s="180"/>
      <c r="C651" s="174"/>
      <c r="D651" s="180"/>
      <c r="E651" s="337"/>
      <c r="F651" s="338"/>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5"/>
      <c r="AF651" s="201"/>
      <c r="AG651" s="201"/>
      <c r="AH651" s="336"/>
      <c r="AI651" s="335"/>
      <c r="AJ651" s="201"/>
      <c r="AK651" s="201"/>
      <c r="AL651" s="201"/>
      <c r="AM651" s="335"/>
      <c r="AN651" s="201"/>
      <c r="AO651" s="201"/>
      <c r="AP651" s="336"/>
      <c r="AQ651" s="335"/>
      <c r="AR651" s="201"/>
      <c r="AS651" s="201"/>
      <c r="AT651" s="336"/>
      <c r="AU651" s="201"/>
      <c r="AV651" s="201"/>
      <c r="AW651" s="201"/>
      <c r="AX651" s="202"/>
    </row>
    <row r="652" spans="1:50" ht="18.75" hidden="1" customHeight="1" x14ac:dyDescent="0.15">
      <c r="A652" s="183"/>
      <c r="B652" s="180"/>
      <c r="C652" s="174"/>
      <c r="D652" s="180"/>
      <c r="E652" s="337" t="s">
        <v>373</v>
      </c>
      <c r="F652" s="338"/>
      <c r="G652" s="339"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372</v>
      </c>
      <c r="AF652" s="333"/>
      <c r="AG652" s="333"/>
      <c r="AH652" s="334"/>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7"/>
      <c r="F653" s="33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7"/>
      <c r="F654" s="338"/>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5"/>
      <c r="AF654" s="201"/>
      <c r="AG654" s="201"/>
      <c r="AH654" s="201"/>
      <c r="AI654" s="335"/>
      <c r="AJ654" s="201"/>
      <c r="AK654" s="201"/>
      <c r="AL654" s="201"/>
      <c r="AM654" s="335"/>
      <c r="AN654" s="201"/>
      <c r="AO654" s="201"/>
      <c r="AP654" s="336"/>
      <c r="AQ654" s="335"/>
      <c r="AR654" s="201"/>
      <c r="AS654" s="201"/>
      <c r="AT654" s="336"/>
      <c r="AU654" s="201"/>
      <c r="AV654" s="201"/>
      <c r="AW654" s="201"/>
      <c r="AX654" s="202"/>
    </row>
    <row r="655" spans="1:50" ht="23.25" hidden="1" customHeight="1" x14ac:dyDescent="0.15">
      <c r="A655" s="183"/>
      <c r="B655" s="180"/>
      <c r="C655" s="174"/>
      <c r="D655" s="180"/>
      <c r="E655" s="337"/>
      <c r="F655" s="338"/>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5"/>
      <c r="AF655" s="201"/>
      <c r="AG655" s="201"/>
      <c r="AH655" s="336"/>
      <c r="AI655" s="335"/>
      <c r="AJ655" s="201"/>
      <c r="AK655" s="201"/>
      <c r="AL655" s="201"/>
      <c r="AM655" s="335"/>
      <c r="AN655" s="201"/>
      <c r="AO655" s="201"/>
      <c r="AP655" s="336"/>
      <c r="AQ655" s="335"/>
      <c r="AR655" s="201"/>
      <c r="AS655" s="201"/>
      <c r="AT655" s="336"/>
      <c r="AU655" s="201"/>
      <c r="AV655" s="201"/>
      <c r="AW655" s="201"/>
      <c r="AX655" s="202"/>
    </row>
    <row r="656" spans="1:50" ht="23.25" hidden="1" customHeight="1" x14ac:dyDescent="0.15">
      <c r="A656" s="183"/>
      <c r="B656" s="180"/>
      <c r="C656" s="174"/>
      <c r="D656" s="180"/>
      <c r="E656" s="337"/>
      <c r="F656" s="338"/>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5"/>
      <c r="AF656" s="201"/>
      <c r="AG656" s="201"/>
      <c r="AH656" s="336"/>
      <c r="AI656" s="335"/>
      <c r="AJ656" s="201"/>
      <c r="AK656" s="201"/>
      <c r="AL656" s="201"/>
      <c r="AM656" s="335"/>
      <c r="AN656" s="201"/>
      <c r="AO656" s="201"/>
      <c r="AP656" s="336"/>
      <c r="AQ656" s="335"/>
      <c r="AR656" s="201"/>
      <c r="AS656" s="201"/>
      <c r="AT656" s="336"/>
      <c r="AU656" s="201"/>
      <c r="AV656" s="201"/>
      <c r="AW656" s="201"/>
      <c r="AX656" s="202"/>
    </row>
    <row r="657" spans="1:50" ht="18.75" hidden="1" customHeight="1" x14ac:dyDescent="0.15">
      <c r="A657" s="183"/>
      <c r="B657" s="180"/>
      <c r="C657" s="174"/>
      <c r="D657" s="180"/>
      <c r="E657" s="337" t="s">
        <v>373</v>
      </c>
      <c r="F657" s="338"/>
      <c r="G657" s="339"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372</v>
      </c>
      <c r="AF657" s="333"/>
      <c r="AG657" s="333"/>
      <c r="AH657" s="334"/>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7"/>
      <c r="F658" s="33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7"/>
      <c r="F659" s="338"/>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5"/>
      <c r="AF659" s="201"/>
      <c r="AG659" s="201"/>
      <c r="AH659" s="201"/>
      <c r="AI659" s="335"/>
      <c r="AJ659" s="201"/>
      <c r="AK659" s="201"/>
      <c r="AL659" s="201"/>
      <c r="AM659" s="335"/>
      <c r="AN659" s="201"/>
      <c r="AO659" s="201"/>
      <c r="AP659" s="336"/>
      <c r="AQ659" s="335"/>
      <c r="AR659" s="201"/>
      <c r="AS659" s="201"/>
      <c r="AT659" s="336"/>
      <c r="AU659" s="201"/>
      <c r="AV659" s="201"/>
      <c r="AW659" s="201"/>
      <c r="AX659" s="202"/>
    </row>
    <row r="660" spans="1:50" ht="23.25" hidden="1" customHeight="1" x14ac:dyDescent="0.15">
      <c r="A660" s="183"/>
      <c r="B660" s="180"/>
      <c r="C660" s="174"/>
      <c r="D660" s="180"/>
      <c r="E660" s="337"/>
      <c r="F660" s="338"/>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5"/>
      <c r="AF660" s="201"/>
      <c r="AG660" s="201"/>
      <c r="AH660" s="336"/>
      <c r="AI660" s="335"/>
      <c r="AJ660" s="201"/>
      <c r="AK660" s="201"/>
      <c r="AL660" s="201"/>
      <c r="AM660" s="335"/>
      <c r="AN660" s="201"/>
      <c r="AO660" s="201"/>
      <c r="AP660" s="336"/>
      <c r="AQ660" s="335"/>
      <c r="AR660" s="201"/>
      <c r="AS660" s="201"/>
      <c r="AT660" s="336"/>
      <c r="AU660" s="201"/>
      <c r="AV660" s="201"/>
      <c r="AW660" s="201"/>
      <c r="AX660" s="202"/>
    </row>
    <row r="661" spans="1:50" ht="23.25" hidden="1" customHeight="1" x14ac:dyDescent="0.15">
      <c r="A661" s="183"/>
      <c r="B661" s="180"/>
      <c r="C661" s="174"/>
      <c r="D661" s="180"/>
      <c r="E661" s="337"/>
      <c r="F661" s="338"/>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5"/>
      <c r="AF661" s="201"/>
      <c r="AG661" s="201"/>
      <c r="AH661" s="336"/>
      <c r="AI661" s="335"/>
      <c r="AJ661" s="201"/>
      <c r="AK661" s="201"/>
      <c r="AL661" s="201"/>
      <c r="AM661" s="335"/>
      <c r="AN661" s="201"/>
      <c r="AO661" s="201"/>
      <c r="AP661" s="336"/>
      <c r="AQ661" s="335"/>
      <c r="AR661" s="201"/>
      <c r="AS661" s="201"/>
      <c r="AT661" s="336"/>
      <c r="AU661" s="201"/>
      <c r="AV661" s="201"/>
      <c r="AW661" s="201"/>
      <c r="AX661" s="202"/>
    </row>
    <row r="662" spans="1:50" ht="18.75" hidden="1" customHeight="1" x14ac:dyDescent="0.15">
      <c r="A662" s="183"/>
      <c r="B662" s="180"/>
      <c r="C662" s="174"/>
      <c r="D662" s="180"/>
      <c r="E662" s="337" t="s">
        <v>373</v>
      </c>
      <c r="F662" s="338"/>
      <c r="G662" s="339"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372</v>
      </c>
      <c r="AF662" s="333"/>
      <c r="AG662" s="333"/>
      <c r="AH662" s="334"/>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7"/>
      <c r="F663" s="33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7"/>
      <c r="F664" s="338"/>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5"/>
      <c r="AF664" s="201"/>
      <c r="AG664" s="201"/>
      <c r="AH664" s="201"/>
      <c r="AI664" s="335"/>
      <c r="AJ664" s="201"/>
      <c r="AK664" s="201"/>
      <c r="AL664" s="201"/>
      <c r="AM664" s="335"/>
      <c r="AN664" s="201"/>
      <c r="AO664" s="201"/>
      <c r="AP664" s="336"/>
      <c r="AQ664" s="335"/>
      <c r="AR664" s="201"/>
      <c r="AS664" s="201"/>
      <c r="AT664" s="336"/>
      <c r="AU664" s="201"/>
      <c r="AV664" s="201"/>
      <c r="AW664" s="201"/>
      <c r="AX664" s="202"/>
    </row>
    <row r="665" spans="1:50" ht="23.25" hidden="1" customHeight="1" x14ac:dyDescent="0.15">
      <c r="A665" s="183"/>
      <c r="B665" s="180"/>
      <c r="C665" s="174"/>
      <c r="D665" s="180"/>
      <c r="E665" s="337"/>
      <c r="F665" s="338"/>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5"/>
      <c r="AF665" s="201"/>
      <c r="AG665" s="201"/>
      <c r="AH665" s="336"/>
      <c r="AI665" s="335"/>
      <c r="AJ665" s="201"/>
      <c r="AK665" s="201"/>
      <c r="AL665" s="201"/>
      <c r="AM665" s="335"/>
      <c r="AN665" s="201"/>
      <c r="AO665" s="201"/>
      <c r="AP665" s="336"/>
      <c r="AQ665" s="335"/>
      <c r="AR665" s="201"/>
      <c r="AS665" s="201"/>
      <c r="AT665" s="336"/>
      <c r="AU665" s="201"/>
      <c r="AV665" s="201"/>
      <c r="AW665" s="201"/>
      <c r="AX665" s="202"/>
    </row>
    <row r="666" spans="1:50" ht="23.25" hidden="1" customHeight="1" x14ac:dyDescent="0.15">
      <c r="A666" s="183"/>
      <c r="B666" s="180"/>
      <c r="C666" s="174"/>
      <c r="D666" s="180"/>
      <c r="E666" s="337"/>
      <c r="F666" s="338"/>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5"/>
      <c r="AF666" s="201"/>
      <c r="AG666" s="201"/>
      <c r="AH666" s="336"/>
      <c r="AI666" s="335"/>
      <c r="AJ666" s="201"/>
      <c r="AK666" s="201"/>
      <c r="AL666" s="201"/>
      <c r="AM666" s="335"/>
      <c r="AN666" s="201"/>
      <c r="AO666" s="201"/>
      <c r="AP666" s="336"/>
      <c r="AQ666" s="335"/>
      <c r="AR666" s="201"/>
      <c r="AS666" s="201"/>
      <c r="AT666" s="336"/>
      <c r="AU666" s="201"/>
      <c r="AV666" s="201"/>
      <c r="AW666" s="201"/>
      <c r="AX666" s="202"/>
    </row>
    <row r="667" spans="1:50" ht="18.75" hidden="1" customHeight="1" x14ac:dyDescent="0.15">
      <c r="A667" s="183"/>
      <c r="B667" s="180"/>
      <c r="C667" s="174"/>
      <c r="D667" s="180"/>
      <c r="E667" s="337" t="s">
        <v>373</v>
      </c>
      <c r="F667" s="338"/>
      <c r="G667" s="339"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372</v>
      </c>
      <c r="AF667" s="333"/>
      <c r="AG667" s="333"/>
      <c r="AH667" s="334"/>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7"/>
      <c r="F668" s="33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7"/>
      <c r="F669" s="338"/>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5"/>
      <c r="AF669" s="201"/>
      <c r="AG669" s="201"/>
      <c r="AH669" s="201"/>
      <c r="AI669" s="335"/>
      <c r="AJ669" s="201"/>
      <c r="AK669" s="201"/>
      <c r="AL669" s="201"/>
      <c r="AM669" s="335"/>
      <c r="AN669" s="201"/>
      <c r="AO669" s="201"/>
      <c r="AP669" s="336"/>
      <c r="AQ669" s="335"/>
      <c r="AR669" s="201"/>
      <c r="AS669" s="201"/>
      <c r="AT669" s="336"/>
      <c r="AU669" s="201"/>
      <c r="AV669" s="201"/>
      <c r="AW669" s="201"/>
      <c r="AX669" s="202"/>
    </row>
    <row r="670" spans="1:50" ht="23.25" hidden="1" customHeight="1" x14ac:dyDescent="0.15">
      <c r="A670" s="183"/>
      <c r="B670" s="180"/>
      <c r="C670" s="174"/>
      <c r="D670" s="180"/>
      <c r="E670" s="337"/>
      <c r="F670" s="338"/>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5"/>
      <c r="AF670" s="201"/>
      <c r="AG670" s="201"/>
      <c r="AH670" s="336"/>
      <c r="AI670" s="335"/>
      <c r="AJ670" s="201"/>
      <c r="AK670" s="201"/>
      <c r="AL670" s="201"/>
      <c r="AM670" s="335"/>
      <c r="AN670" s="201"/>
      <c r="AO670" s="201"/>
      <c r="AP670" s="336"/>
      <c r="AQ670" s="335"/>
      <c r="AR670" s="201"/>
      <c r="AS670" s="201"/>
      <c r="AT670" s="336"/>
      <c r="AU670" s="201"/>
      <c r="AV670" s="201"/>
      <c r="AW670" s="201"/>
      <c r="AX670" s="202"/>
    </row>
    <row r="671" spans="1:50" ht="23.25" hidden="1" customHeight="1" x14ac:dyDescent="0.15">
      <c r="A671" s="183"/>
      <c r="B671" s="180"/>
      <c r="C671" s="174"/>
      <c r="D671" s="180"/>
      <c r="E671" s="337"/>
      <c r="F671" s="338"/>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5"/>
      <c r="AF671" s="201"/>
      <c r="AG671" s="201"/>
      <c r="AH671" s="336"/>
      <c r="AI671" s="335"/>
      <c r="AJ671" s="201"/>
      <c r="AK671" s="201"/>
      <c r="AL671" s="201"/>
      <c r="AM671" s="335"/>
      <c r="AN671" s="201"/>
      <c r="AO671" s="201"/>
      <c r="AP671" s="336"/>
      <c r="AQ671" s="335"/>
      <c r="AR671" s="201"/>
      <c r="AS671" s="201"/>
      <c r="AT671" s="336"/>
      <c r="AU671" s="201"/>
      <c r="AV671" s="201"/>
      <c r="AW671" s="201"/>
      <c r="AX671" s="202"/>
    </row>
    <row r="672" spans="1:50" ht="18.75" hidden="1" customHeight="1" x14ac:dyDescent="0.15">
      <c r="A672" s="183"/>
      <c r="B672" s="180"/>
      <c r="C672" s="174"/>
      <c r="D672" s="180"/>
      <c r="E672" s="337" t="s">
        <v>374</v>
      </c>
      <c r="F672" s="338"/>
      <c r="G672" s="339"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372</v>
      </c>
      <c r="AF672" s="333"/>
      <c r="AG672" s="333"/>
      <c r="AH672" s="334"/>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7"/>
      <c r="F673" s="33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7"/>
      <c r="F674" s="338"/>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5"/>
      <c r="AF674" s="201"/>
      <c r="AG674" s="201"/>
      <c r="AH674" s="201"/>
      <c r="AI674" s="335"/>
      <c r="AJ674" s="201"/>
      <c r="AK674" s="201"/>
      <c r="AL674" s="201"/>
      <c r="AM674" s="335"/>
      <c r="AN674" s="201"/>
      <c r="AO674" s="201"/>
      <c r="AP674" s="336"/>
      <c r="AQ674" s="335"/>
      <c r="AR674" s="201"/>
      <c r="AS674" s="201"/>
      <c r="AT674" s="336"/>
      <c r="AU674" s="201"/>
      <c r="AV674" s="201"/>
      <c r="AW674" s="201"/>
      <c r="AX674" s="202"/>
    </row>
    <row r="675" spans="1:50" ht="23.25" hidden="1" customHeight="1" x14ac:dyDescent="0.15">
      <c r="A675" s="183"/>
      <c r="B675" s="180"/>
      <c r="C675" s="174"/>
      <c r="D675" s="180"/>
      <c r="E675" s="337"/>
      <c r="F675" s="338"/>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5"/>
      <c r="AF675" s="201"/>
      <c r="AG675" s="201"/>
      <c r="AH675" s="336"/>
      <c r="AI675" s="335"/>
      <c r="AJ675" s="201"/>
      <c r="AK675" s="201"/>
      <c r="AL675" s="201"/>
      <c r="AM675" s="335"/>
      <c r="AN675" s="201"/>
      <c r="AO675" s="201"/>
      <c r="AP675" s="336"/>
      <c r="AQ675" s="335"/>
      <c r="AR675" s="201"/>
      <c r="AS675" s="201"/>
      <c r="AT675" s="336"/>
      <c r="AU675" s="201"/>
      <c r="AV675" s="201"/>
      <c r="AW675" s="201"/>
      <c r="AX675" s="202"/>
    </row>
    <row r="676" spans="1:50" ht="23.25" hidden="1" customHeight="1" x14ac:dyDescent="0.15">
      <c r="A676" s="183"/>
      <c r="B676" s="180"/>
      <c r="C676" s="174"/>
      <c r="D676" s="180"/>
      <c r="E676" s="337"/>
      <c r="F676" s="338"/>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5"/>
      <c r="AF676" s="201"/>
      <c r="AG676" s="201"/>
      <c r="AH676" s="336"/>
      <c r="AI676" s="335"/>
      <c r="AJ676" s="201"/>
      <c r="AK676" s="201"/>
      <c r="AL676" s="201"/>
      <c r="AM676" s="335"/>
      <c r="AN676" s="201"/>
      <c r="AO676" s="201"/>
      <c r="AP676" s="336"/>
      <c r="AQ676" s="335"/>
      <c r="AR676" s="201"/>
      <c r="AS676" s="201"/>
      <c r="AT676" s="336"/>
      <c r="AU676" s="201"/>
      <c r="AV676" s="201"/>
      <c r="AW676" s="201"/>
      <c r="AX676" s="202"/>
    </row>
    <row r="677" spans="1:50" ht="18.75" hidden="1" customHeight="1" x14ac:dyDescent="0.15">
      <c r="A677" s="183"/>
      <c r="B677" s="180"/>
      <c r="C677" s="174"/>
      <c r="D677" s="180"/>
      <c r="E677" s="337" t="s">
        <v>374</v>
      </c>
      <c r="F677" s="338"/>
      <c r="G677" s="339"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372</v>
      </c>
      <c r="AF677" s="333"/>
      <c r="AG677" s="333"/>
      <c r="AH677" s="334"/>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7"/>
      <c r="F678" s="33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7"/>
      <c r="F679" s="338"/>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5"/>
      <c r="AF679" s="201"/>
      <c r="AG679" s="201"/>
      <c r="AH679" s="201"/>
      <c r="AI679" s="335"/>
      <c r="AJ679" s="201"/>
      <c r="AK679" s="201"/>
      <c r="AL679" s="201"/>
      <c r="AM679" s="335"/>
      <c r="AN679" s="201"/>
      <c r="AO679" s="201"/>
      <c r="AP679" s="336"/>
      <c r="AQ679" s="335"/>
      <c r="AR679" s="201"/>
      <c r="AS679" s="201"/>
      <c r="AT679" s="336"/>
      <c r="AU679" s="201"/>
      <c r="AV679" s="201"/>
      <c r="AW679" s="201"/>
      <c r="AX679" s="202"/>
    </row>
    <row r="680" spans="1:50" ht="23.25" hidden="1" customHeight="1" x14ac:dyDescent="0.15">
      <c r="A680" s="183"/>
      <c r="B680" s="180"/>
      <c r="C680" s="174"/>
      <c r="D680" s="180"/>
      <c r="E680" s="337"/>
      <c r="F680" s="338"/>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5"/>
      <c r="AF680" s="201"/>
      <c r="AG680" s="201"/>
      <c r="AH680" s="336"/>
      <c r="AI680" s="335"/>
      <c r="AJ680" s="201"/>
      <c r="AK680" s="201"/>
      <c r="AL680" s="201"/>
      <c r="AM680" s="335"/>
      <c r="AN680" s="201"/>
      <c r="AO680" s="201"/>
      <c r="AP680" s="336"/>
      <c r="AQ680" s="335"/>
      <c r="AR680" s="201"/>
      <c r="AS680" s="201"/>
      <c r="AT680" s="336"/>
      <c r="AU680" s="201"/>
      <c r="AV680" s="201"/>
      <c r="AW680" s="201"/>
      <c r="AX680" s="202"/>
    </row>
    <row r="681" spans="1:50" ht="23.25" hidden="1" customHeight="1" x14ac:dyDescent="0.15">
      <c r="A681" s="183"/>
      <c r="B681" s="180"/>
      <c r="C681" s="174"/>
      <c r="D681" s="180"/>
      <c r="E681" s="337"/>
      <c r="F681" s="338"/>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5"/>
      <c r="AF681" s="201"/>
      <c r="AG681" s="201"/>
      <c r="AH681" s="336"/>
      <c r="AI681" s="335"/>
      <c r="AJ681" s="201"/>
      <c r="AK681" s="201"/>
      <c r="AL681" s="201"/>
      <c r="AM681" s="335"/>
      <c r="AN681" s="201"/>
      <c r="AO681" s="201"/>
      <c r="AP681" s="336"/>
      <c r="AQ681" s="335"/>
      <c r="AR681" s="201"/>
      <c r="AS681" s="201"/>
      <c r="AT681" s="336"/>
      <c r="AU681" s="201"/>
      <c r="AV681" s="201"/>
      <c r="AW681" s="201"/>
      <c r="AX681" s="202"/>
    </row>
    <row r="682" spans="1:50" ht="18.75" hidden="1" customHeight="1" x14ac:dyDescent="0.15">
      <c r="A682" s="183"/>
      <c r="B682" s="180"/>
      <c r="C682" s="174"/>
      <c r="D682" s="180"/>
      <c r="E682" s="337" t="s">
        <v>374</v>
      </c>
      <c r="F682" s="338"/>
      <c r="G682" s="339"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372</v>
      </c>
      <c r="AF682" s="333"/>
      <c r="AG682" s="333"/>
      <c r="AH682" s="334"/>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7"/>
      <c r="F683" s="33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7"/>
      <c r="F684" s="338"/>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5"/>
      <c r="AF684" s="201"/>
      <c r="AG684" s="201"/>
      <c r="AH684" s="201"/>
      <c r="AI684" s="335"/>
      <c r="AJ684" s="201"/>
      <c r="AK684" s="201"/>
      <c r="AL684" s="201"/>
      <c r="AM684" s="335"/>
      <c r="AN684" s="201"/>
      <c r="AO684" s="201"/>
      <c r="AP684" s="336"/>
      <c r="AQ684" s="335"/>
      <c r="AR684" s="201"/>
      <c r="AS684" s="201"/>
      <c r="AT684" s="336"/>
      <c r="AU684" s="201"/>
      <c r="AV684" s="201"/>
      <c r="AW684" s="201"/>
      <c r="AX684" s="202"/>
    </row>
    <row r="685" spans="1:50" ht="23.25" hidden="1" customHeight="1" x14ac:dyDescent="0.15">
      <c r="A685" s="183"/>
      <c r="B685" s="180"/>
      <c r="C685" s="174"/>
      <c r="D685" s="180"/>
      <c r="E685" s="337"/>
      <c r="F685" s="338"/>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5"/>
      <c r="AF685" s="201"/>
      <c r="AG685" s="201"/>
      <c r="AH685" s="336"/>
      <c r="AI685" s="335"/>
      <c r="AJ685" s="201"/>
      <c r="AK685" s="201"/>
      <c r="AL685" s="201"/>
      <c r="AM685" s="335"/>
      <c r="AN685" s="201"/>
      <c r="AO685" s="201"/>
      <c r="AP685" s="336"/>
      <c r="AQ685" s="335"/>
      <c r="AR685" s="201"/>
      <c r="AS685" s="201"/>
      <c r="AT685" s="336"/>
      <c r="AU685" s="201"/>
      <c r="AV685" s="201"/>
      <c r="AW685" s="201"/>
      <c r="AX685" s="202"/>
    </row>
    <row r="686" spans="1:50" ht="23.25" hidden="1" customHeight="1" x14ac:dyDescent="0.15">
      <c r="A686" s="183"/>
      <c r="B686" s="180"/>
      <c r="C686" s="174"/>
      <c r="D686" s="180"/>
      <c r="E686" s="337"/>
      <c r="F686" s="338"/>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5"/>
      <c r="AF686" s="201"/>
      <c r="AG686" s="201"/>
      <c r="AH686" s="336"/>
      <c r="AI686" s="335"/>
      <c r="AJ686" s="201"/>
      <c r="AK686" s="201"/>
      <c r="AL686" s="201"/>
      <c r="AM686" s="335"/>
      <c r="AN686" s="201"/>
      <c r="AO686" s="201"/>
      <c r="AP686" s="336"/>
      <c r="AQ686" s="335"/>
      <c r="AR686" s="201"/>
      <c r="AS686" s="201"/>
      <c r="AT686" s="336"/>
      <c r="AU686" s="201"/>
      <c r="AV686" s="201"/>
      <c r="AW686" s="201"/>
      <c r="AX686" s="202"/>
    </row>
    <row r="687" spans="1:50" ht="18.75" hidden="1" customHeight="1" x14ac:dyDescent="0.15">
      <c r="A687" s="183"/>
      <c r="B687" s="180"/>
      <c r="C687" s="174"/>
      <c r="D687" s="180"/>
      <c r="E687" s="337" t="s">
        <v>374</v>
      </c>
      <c r="F687" s="338"/>
      <c r="G687" s="339"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372</v>
      </c>
      <c r="AF687" s="333"/>
      <c r="AG687" s="333"/>
      <c r="AH687" s="334"/>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7"/>
      <c r="F688" s="33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7"/>
      <c r="F689" s="338"/>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5"/>
      <c r="AF689" s="201"/>
      <c r="AG689" s="201"/>
      <c r="AH689" s="201"/>
      <c r="AI689" s="335"/>
      <c r="AJ689" s="201"/>
      <c r="AK689" s="201"/>
      <c r="AL689" s="201"/>
      <c r="AM689" s="335"/>
      <c r="AN689" s="201"/>
      <c r="AO689" s="201"/>
      <c r="AP689" s="336"/>
      <c r="AQ689" s="335"/>
      <c r="AR689" s="201"/>
      <c r="AS689" s="201"/>
      <c r="AT689" s="336"/>
      <c r="AU689" s="201"/>
      <c r="AV689" s="201"/>
      <c r="AW689" s="201"/>
      <c r="AX689" s="202"/>
    </row>
    <row r="690" spans="1:50" ht="23.25" hidden="1" customHeight="1" x14ac:dyDescent="0.15">
      <c r="A690" s="183"/>
      <c r="B690" s="180"/>
      <c r="C690" s="174"/>
      <c r="D690" s="180"/>
      <c r="E690" s="337"/>
      <c r="F690" s="338"/>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5"/>
      <c r="AF690" s="201"/>
      <c r="AG690" s="201"/>
      <c r="AH690" s="336"/>
      <c r="AI690" s="335"/>
      <c r="AJ690" s="201"/>
      <c r="AK690" s="201"/>
      <c r="AL690" s="201"/>
      <c r="AM690" s="335"/>
      <c r="AN690" s="201"/>
      <c r="AO690" s="201"/>
      <c r="AP690" s="336"/>
      <c r="AQ690" s="335"/>
      <c r="AR690" s="201"/>
      <c r="AS690" s="201"/>
      <c r="AT690" s="336"/>
      <c r="AU690" s="201"/>
      <c r="AV690" s="201"/>
      <c r="AW690" s="201"/>
      <c r="AX690" s="202"/>
    </row>
    <row r="691" spans="1:50" ht="23.25" hidden="1" customHeight="1" x14ac:dyDescent="0.15">
      <c r="A691" s="183"/>
      <c r="B691" s="180"/>
      <c r="C691" s="174"/>
      <c r="D691" s="180"/>
      <c r="E691" s="337"/>
      <c r="F691" s="338"/>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5"/>
      <c r="AF691" s="201"/>
      <c r="AG691" s="201"/>
      <c r="AH691" s="336"/>
      <c r="AI691" s="335"/>
      <c r="AJ691" s="201"/>
      <c r="AK691" s="201"/>
      <c r="AL691" s="201"/>
      <c r="AM691" s="335"/>
      <c r="AN691" s="201"/>
      <c r="AO691" s="201"/>
      <c r="AP691" s="336"/>
      <c r="AQ691" s="335"/>
      <c r="AR691" s="201"/>
      <c r="AS691" s="201"/>
      <c r="AT691" s="336"/>
      <c r="AU691" s="201"/>
      <c r="AV691" s="201"/>
      <c r="AW691" s="201"/>
      <c r="AX691" s="202"/>
    </row>
    <row r="692" spans="1:50" ht="18.75" hidden="1" customHeight="1" x14ac:dyDescent="0.15">
      <c r="A692" s="183"/>
      <c r="B692" s="180"/>
      <c r="C692" s="174"/>
      <c r="D692" s="180"/>
      <c r="E692" s="337" t="s">
        <v>374</v>
      </c>
      <c r="F692" s="338"/>
      <c r="G692" s="339"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372</v>
      </c>
      <c r="AF692" s="333"/>
      <c r="AG692" s="333"/>
      <c r="AH692" s="334"/>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7"/>
      <c r="F693" s="33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7"/>
      <c r="F694" s="338"/>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5"/>
      <c r="AF694" s="201"/>
      <c r="AG694" s="201"/>
      <c r="AH694" s="201"/>
      <c r="AI694" s="335"/>
      <c r="AJ694" s="201"/>
      <c r="AK694" s="201"/>
      <c r="AL694" s="201"/>
      <c r="AM694" s="335"/>
      <c r="AN694" s="201"/>
      <c r="AO694" s="201"/>
      <c r="AP694" s="336"/>
      <c r="AQ694" s="335"/>
      <c r="AR694" s="201"/>
      <c r="AS694" s="201"/>
      <c r="AT694" s="336"/>
      <c r="AU694" s="201"/>
      <c r="AV694" s="201"/>
      <c r="AW694" s="201"/>
      <c r="AX694" s="202"/>
    </row>
    <row r="695" spans="1:50" ht="23.25" hidden="1" customHeight="1" x14ac:dyDescent="0.15">
      <c r="A695" s="183"/>
      <c r="B695" s="180"/>
      <c r="C695" s="174"/>
      <c r="D695" s="180"/>
      <c r="E695" s="337"/>
      <c r="F695" s="338"/>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5"/>
      <c r="AF695" s="201"/>
      <c r="AG695" s="201"/>
      <c r="AH695" s="336"/>
      <c r="AI695" s="335"/>
      <c r="AJ695" s="201"/>
      <c r="AK695" s="201"/>
      <c r="AL695" s="201"/>
      <c r="AM695" s="335"/>
      <c r="AN695" s="201"/>
      <c r="AO695" s="201"/>
      <c r="AP695" s="336"/>
      <c r="AQ695" s="335"/>
      <c r="AR695" s="201"/>
      <c r="AS695" s="201"/>
      <c r="AT695" s="336"/>
      <c r="AU695" s="201"/>
      <c r="AV695" s="201"/>
      <c r="AW695" s="201"/>
      <c r="AX695" s="202"/>
    </row>
    <row r="696" spans="1:50" ht="23.25" hidden="1" customHeight="1" x14ac:dyDescent="0.15">
      <c r="A696" s="183"/>
      <c r="B696" s="180"/>
      <c r="C696" s="174"/>
      <c r="D696" s="180"/>
      <c r="E696" s="337"/>
      <c r="F696" s="338"/>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5"/>
      <c r="AF696" s="201"/>
      <c r="AG696" s="201"/>
      <c r="AH696" s="336"/>
      <c r="AI696" s="335"/>
      <c r="AJ696" s="201"/>
      <c r="AK696" s="201"/>
      <c r="AL696" s="201"/>
      <c r="AM696" s="335"/>
      <c r="AN696" s="201"/>
      <c r="AO696" s="201"/>
      <c r="AP696" s="336"/>
      <c r="AQ696" s="335"/>
      <c r="AR696" s="201"/>
      <c r="AS696" s="201"/>
      <c r="AT696" s="336"/>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27"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555</v>
      </c>
      <c r="AE702" s="341"/>
      <c r="AF702" s="341"/>
      <c r="AG702" s="383" t="s">
        <v>589</v>
      </c>
      <c r="AH702" s="384"/>
      <c r="AI702" s="384"/>
      <c r="AJ702" s="384"/>
      <c r="AK702" s="384"/>
      <c r="AL702" s="384"/>
      <c r="AM702" s="384"/>
      <c r="AN702" s="384"/>
      <c r="AO702" s="384"/>
      <c r="AP702" s="384"/>
      <c r="AQ702" s="384"/>
      <c r="AR702" s="384"/>
      <c r="AS702" s="384"/>
      <c r="AT702" s="384"/>
      <c r="AU702" s="384"/>
      <c r="AV702" s="384"/>
      <c r="AW702" s="384"/>
      <c r="AX702" s="385"/>
    </row>
    <row r="703" spans="1:50" ht="49.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3" t="s">
        <v>555</v>
      </c>
      <c r="AE703" s="324"/>
      <c r="AF703" s="324"/>
      <c r="AG703" s="95" t="s">
        <v>590</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1" t="s">
        <v>591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9" t="s">
        <v>592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593</v>
      </c>
      <c r="AE706" s="324"/>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593</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85.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555</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555</v>
      </c>
      <c r="AE709" s="324"/>
      <c r="AF709" s="324"/>
      <c r="AG709" s="95" t="s">
        <v>595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555</v>
      </c>
      <c r="AE710" s="324"/>
      <c r="AF710" s="324"/>
      <c r="AG710" s="95" t="s">
        <v>596</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3" t="s">
        <v>555</v>
      </c>
      <c r="AE711" s="324"/>
      <c r="AF711" s="324"/>
      <c r="AG711" s="95" t="s">
        <v>597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82" t="s">
        <v>555</v>
      </c>
      <c r="AE712" s="783"/>
      <c r="AF712" s="783"/>
      <c r="AG712" s="810" t="s">
        <v>598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599</v>
      </c>
      <c r="AE713" s="324"/>
      <c r="AF713" s="663"/>
      <c r="AG713" s="95" t="s">
        <v>600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5" t="s">
        <v>603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555</v>
      </c>
      <c r="AE717" s="324"/>
      <c r="AF717" s="324"/>
      <c r="AG717" s="95" t="s">
        <v>604</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555</v>
      </c>
      <c r="AE718" s="324"/>
      <c r="AF718" s="324"/>
      <c r="AG718" s="121" t="s">
        <v>605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8">IF(OR(G722="　", G722=""), "", "-")</f>
        <v/>
      </c>
      <c r="J722" s="285"/>
      <c r="K722" s="285"/>
      <c r="L722" s="83" t="str">
        <f t="shared" ref="L722:L725" si="9">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8"/>
        <v/>
      </c>
      <c r="J723" s="285"/>
      <c r="K723" s="285"/>
      <c r="L723" s="83" t="str">
        <f t="shared" si="9"/>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8"/>
        <v/>
      </c>
      <c r="J724" s="285"/>
      <c r="K724" s="285"/>
      <c r="L724" s="83" t="str">
        <f t="shared" si="9"/>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20"/>
      <c r="D725" s="321"/>
      <c r="E725" s="321"/>
      <c r="F725" s="322"/>
      <c r="G725" s="283"/>
      <c r="H725" s="284"/>
      <c r="I725" s="85" t="str">
        <f t="shared" si="8"/>
        <v/>
      </c>
      <c r="J725" s="286"/>
      <c r="K725" s="286"/>
      <c r="L725" s="85" t="str">
        <f t="shared" si="9"/>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41"/>
      <c r="E726" s="841"/>
      <c r="F726" s="842"/>
      <c r="G726" s="574" t="s">
        <v>606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607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716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431</v>
      </c>
      <c r="B737" s="204"/>
      <c r="C737" s="204"/>
      <c r="D737" s="205"/>
      <c r="E737" s="991" t="s">
        <v>608</v>
      </c>
      <c r="F737" s="991"/>
      <c r="G737" s="991"/>
      <c r="H737" s="991"/>
      <c r="I737" s="991"/>
      <c r="J737" s="991"/>
      <c r="K737" s="991"/>
      <c r="L737" s="991"/>
      <c r="M737" s="991"/>
      <c r="N737" s="360" t="s">
        <v>358</v>
      </c>
      <c r="O737" s="360"/>
      <c r="P737" s="360"/>
      <c r="Q737" s="360"/>
      <c r="R737" s="991" t="s">
        <v>609</v>
      </c>
      <c r="S737" s="991"/>
      <c r="T737" s="991"/>
      <c r="U737" s="991"/>
      <c r="V737" s="991"/>
      <c r="W737" s="991"/>
      <c r="X737" s="991"/>
      <c r="Y737" s="991"/>
      <c r="Z737" s="991"/>
      <c r="AA737" s="360" t="s">
        <v>359</v>
      </c>
      <c r="AB737" s="360"/>
      <c r="AC737" s="360"/>
      <c r="AD737" s="360"/>
      <c r="AE737" s="991" t="s">
        <v>610</v>
      </c>
      <c r="AF737" s="991"/>
      <c r="AG737" s="991"/>
      <c r="AH737" s="991"/>
      <c r="AI737" s="991"/>
      <c r="AJ737" s="991"/>
      <c r="AK737" s="991"/>
      <c r="AL737" s="991"/>
      <c r="AM737" s="991"/>
      <c r="AN737" s="360" t="s">
        <v>360</v>
      </c>
      <c r="AO737" s="360"/>
      <c r="AP737" s="360"/>
      <c r="AQ737" s="360"/>
      <c r="AR737" s="992" t="s">
        <v>611</v>
      </c>
      <c r="AS737" s="993"/>
      <c r="AT737" s="993"/>
      <c r="AU737" s="993"/>
      <c r="AV737" s="993"/>
      <c r="AW737" s="993"/>
      <c r="AX737" s="994"/>
      <c r="AY737" s="89"/>
      <c r="AZ737" s="89"/>
    </row>
    <row r="738" spans="1:52" ht="24.75" customHeight="1" x14ac:dyDescent="0.15">
      <c r="A738" s="995" t="s">
        <v>361</v>
      </c>
      <c r="B738" s="204"/>
      <c r="C738" s="204"/>
      <c r="D738" s="205"/>
      <c r="E738" s="991" t="s">
        <v>612</v>
      </c>
      <c r="F738" s="991"/>
      <c r="G738" s="991"/>
      <c r="H738" s="991"/>
      <c r="I738" s="991"/>
      <c r="J738" s="991"/>
      <c r="K738" s="991"/>
      <c r="L738" s="991"/>
      <c r="M738" s="991"/>
      <c r="N738" s="360" t="s">
        <v>362</v>
      </c>
      <c r="O738" s="360"/>
      <c r="P738" s="360"/>
      <c r="Q738" s="360"/>
      <c r="R738" s="991" t="s">
        <v>613</v>
      </c>
      <c r="S738" s="991"/>
      <c r="T738" s="991"/>
      <c r="U738" s="991"/>
      <c r="V738" s="991"/>
      <c r="W738" s="991"/>
      <c r="X738" s="991"/>
      <c r="Y738" s="991"/>
      <c r="Z738" s="991"/>
      <c r="AA738" s="360" t="s">
        <v>482</v>
      </c>
      <c r="AB738" s="360"/>
      <c r="AC738" s="360"/>
      <c r="AD738" s="360"/>
      <c r="AE738" s="991" t="s">
        <v>614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118</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94" t="s">
        <v>618</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t="s">
        <v>616</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t="s">
        <v>617</v>
      </c>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t="s">
        <v>615</v>
      </c>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94"/>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619</v>
      </c>
      <c r="H781" s="671"/>
      <c r="I781" s="671"/>
      <c r="J781" s="671"/>
      <c r="K781" s="672"/>
      <c r="L781" s="664" t="s">
        <v>621</v>
      </c>
      <c r="M781" s="835"/>
      <c r="N781" s="835"/>
      <c r="O781" s="835"/>
      <c r="P781" s="835"/>
      <c r="Q781" s="835"/>
      <c r="R781" s="835"/>
      <c r="S781" s="835"/>
      <c r="T781" s="835"/>
      <c r="U781" s="835"/>
      <c r="V781" s="835"/>
      <c r="W781" s="835"/>
      <c r="X781" s="836"/>
      <c r="Y781" s="386">
        <v>0.4</v>
      </c>
      <c r="Z781" s="387"/>
      <c r="AA781" s="387"/>
      <c r="AB781" s="805"/>
      <c r="AC781" s="670" t="s">
        <v>622</v>
      </c>
      <c r="AD781" s="839"/>
      <c r="AE781" s="839"/>
      <c r="AF781" s="839"/>
      <c r="AG781" s="840"/>
      <c r="AH781" s="664" t="s">
        <v>623</v>
      </c>
      <c r="AI781" s="665"/>
      <c r="AJ781" s="665"/>
      <c r="AK781" s="665"/>
      <c r="AL781" s="665"/>
      <c r="AM781" s="665"/>
      <c r="AN781" s="665"/>
      <c r="AO781" s="665"/>
      <c r="AP781" s="665"/>
      <c r="AQ781" s="665"/>
      <c r="AR781" s="665"/>
      <c r="AS781" s="665"/>
      <c r="AT781" s="666"/>
      <c r="AU781" s="386">
        <v>2.8</v>
      </c>
      <c r="AV781" s="387"/>
      <c r="AW781" s="387"/>
      <c r="AX781" s="388"/>
    </row>
    <row r="782" spans="1:50" ht="24.75" customHeight="1" x14ac:dyDescent="0.15">
      <c r="A782" s="631"/>
      <c r="B782" s="632"/>
      <c r="C782" s="632"/>
      <c r="D782" s="632"/>
      <c r="E782" s="632"/>
      <c r="F782" s="633"/>
      <c r="G782" s="606" t="s">
        <v>619</v>
      </c>
      <c r="H782" s="607"/>
      <c r="I782" s="607"/>
      <c r="J782" s="607"/>
      <c r="K782" s="608"/>
      <c r="L782" s="598" t="s">
        <v>620</v>
      </c>
      <c r="M782" s="599"/>
      <c r="N782" s="599"/>
      <c r="O782" s="599"/>
      <c r="P782" s="599"/>
      <c r="Q782" s="599"/>
      <c r="R782" s="599"/>
      <c r="S782" s="599"/>
      <c r="T782" s="599"/>
      <c r="U782" s="599"/>
      <c r="V782" s="599"/>
      <c r="W782" s="599"/>
      <c r="X782" s="600"/>
      <c r="Y782" s="601">
        <v>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2.8</v>
      </c>
      <c r="AV791" s="832"/>
      <c r="AW791" s="832"/>
      <c r="AX791" s="834"/>
    </row>
    <row r="792" spans="1:50" ht="24.75"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625</v>
      </c>
      <c r="H794" s="671"/>
      <c r="I794" s="671"/>
      <c r="J794" s="671"/>
      <c r="K794" s="672"/>
      <c r="L794" s="664" t="s">
        <v>626</v>
      </c>
      <c r="M794" s="835"/>
      <c r="N794" s="835"/>
      <c r="O794" s="835"/>
      <c r="P794" s="835"/>
      <c r="Q794" s="835"/>
      <c r="R794" s="835"/>
      <c r="S794" s="835"/>
      <c r="T794" s="835"/>
      <c r="U794" s="835"/>
      <c r="V794" s="835"/>
      <c r="W794" s="835"/>
      <c r="X794" s="836"/>
      <c r="Y794" s="386">
        <v>51.8</v>
      </c>
      <c r="Z794" s="387"/>
      <c r="AA794" s="387"/>
      <c r="AB794" s="805"/>
      <c r="AC794" s="670" t="s">
        <v>627</v>
      </c>
      <c r="AD794" s="671"/>
      <c r="AE794" s="671"/>
      <c r="AF794" s="671"/>
      <c r="AG794" s="672"/>
      <c r="AH794" s="664" t="s">
        <v>628</v>
      </c>
      <c r="AI794" s="835"/>
      <c r="AJ794" s="835"/>
      <c r="AK794" s="835"/>
      <c r="AL794" s="835"/>
      <c r="AM794" s="835"/>
      <c r="AN794" s="835"/>
      <c r="AO794" s="835"/>
      <c r="AP794" s="835"/>
      <c r="AQ794" s="835"/>
      <c r="AR794" s="835"/>
      <c r="AS794" s="835"/>
      <c r="AT794" s="836"/>
      <c r="AU794" s="386">
        <v>60.9</v>
      </c>
      <c r="AV794" s="387"/>
      <c r="AW794" s="387"/>
      <c r="AX794" s="388"/>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51.8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60.9</v>
      </c>
      <c r="AV804" s="832"/>
      <c r="AW804" s="832"/>
      <c r="AX804" s="834"/>
    </row>
    <row r="805" spans="1:50" ht="24.75"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629</v>
      </c>
      <c r="H807" s="671"/>
      <c r="I807" s="671"/>
      <c r="J807" s="671"/>
      <c r="K807" s="672"/>
      <c r="L807" s="664" t="s">
        <v>630</v>
      </c>
      <c r="M807" s="835"/>
      <c r="N807" s="835"/>
      <c r="O807" s="835"/>
      <c r="P807" s="835"/>
      <c r="Q807" s="835"/>
      <c r="R807" s="835"/>
      <c r="S807" s="835"/>
      <c r="T807" s="835"/>
      <c r="U807" s="835"/>
      <c r="V807" s="835"/>
      <c r="W807" s="835"/>
      <c r="X807" s="836"/>
      <c r="Y807" s="386">
        <v>34.9</v>
      </c>
      <c r="Z807" s="387"/>
      <c r="AA807" s="387"/>
      <c r="AB807" s="805"/>
      <c r="AC807" s="670" t="s">
        <v>624</v>
      </c>
      <c r="AD807" s="671"/>
      <c r="AE807" s="671"/>
      <c r="AF807" s="671"/>
      <c r="AG807" s="672"/>
      <c r="AH807" s="664" t="s">
        <v>631</v>
      </c>
      <c r="AI807" s="835"/>
      <c r="AJ807" s="835"/>
      <c r="AK807" s="835"/>
      <c r="AL807" s="835"/>
      <c r="AM807" s="835"/>
      <c r="AN807" s="835"/>
      <c r="AO807" s="835"/>
      <c r="AP807" s="835"/>
      <c r="AQ807" s="835"/>
      <c r="AR807" s="835"/>
      <c r="AS807" s="835"/>
      <c r="AT807" s="836"/>
      <c r="AU807" s="386">
        <v>2</v>
      </c>
      <c r="AV807" s="387"/>
      <c r="AW807" s="387"/>
      <c r="AX807" s="388"/>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34.9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2</v>
      </c>
      <c r="AV817" s="832"/>
      <c r="AW817" s="832"/>
      <c r="AX817" s="834"/>
    </row>
    <row r="818" spans="1:50" ht="24.75"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632</v>
      </c>
      <c r="H820" s="671"/>
      <c r="I820" s="671"/>
      <c r="J820" s="671"/>
      <c r="K820" s="672"/>
      <c r="L820" s="664" t="s">
        <v>633</v>
      </c>
      <c r="M820" s="835"/>
      <c r="N820" s="835"/>
      <c r="O820" s="835"/>
      <c r="P820" s="835"/>
      <c r="Q820" s="835"/>
      <c r="R820" s="835"/>
      <c r="S820" s="835"/>
      <c r="T820" s="835"/>
      <c r="U820" s="835"/>
      <c r="V820" s="835"/>
      <c r="W820" s="835"/>
      <c r="X820" s="836"/>
      <c r="Y820" s="386">
        <v>1.7</v>
      </c>
      <c r="Z820" s="387"/>
      <c r="AA820" s="387"/>
      <c r="AB820" s="805"/>
      <c r="AC820" s="670" t="s">
        <v>634</v>
      </c>
      <c r="AD820" s="671"/>
      <c r="AE820" s="671"/>
      <c r="AF820" s="671"/>
      <c r="AG820" s="672"/>
      <c r="AH820" s="664" t="s">
        <v>635</v>
      </c>
      <c r="AI820" s="835"/>
      <c r="AJ820" s="835"/>
      <c r="AK820" s="835"/>
      <c r="AL820" s="835"/>
      <c r="AM820" s="835"/>
      <c r="AN820" s="835"/>
      <c r="AO820" s="835"/>
      <c r="AP820" s="835"/>
      <c r="AQ820" s="835"/>
      <c r="AR820" s="835"/>
      <c r="AS820" s="835"/>
      <c r="AT820" s="836"/>
      <c r="AU820" s="386">
        <v>7.9</v>
      </c>
      <c r="AV820" s="387"/>
      <c r="AW820" s="387"/>
      <c r="AX820" s="388"/>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1.7</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7.9</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486</v>
      </c>
      <c r="AM831" s="275"/>
      <c r="AN831" s="275"/>
      <c r="AO831" s="82" t="s">
        <v>636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3"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3" t="s">
        <v>479</v>
      </c>
      <c r="AD836" s="143"/>
      <c r="AE836" s="143"/>
      <c r="AF836" s="143"/>
      <c r="AG836" s="143"/>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641</v>
      </c>
      <c r="D837" s="342"/>
      <c r="E837" s="342"/>
      <c r="F837" s="342"/>
      <c r="G837" s="342"/>
      <c r="H837" s="342"/>
      <c r="I837" s="342"/>
      <c r="J837" s="343">
        <v>5010001141993</v>
      </c>
      <c r="K837" s="344"/>
      <c r="L837" s="344"/>
      <c r="M837" s="344"/>
      <c r="N837" s="344"/>
      <c r="O837" s="344"/>
      <c r="P837" s="357" t="s">
        <v>642</v>
      </c>
      <c r="Q837" s="345"/>
      <c r="R837" s="345"/>
      <c r="S837" s="345"/>
      <c r="T837" s="345"/>
      <c r="U837" s="345"/>
      <c r="V837" s="345"/>
      <c r="W837" s="345"/>
      <c r="X837" s="345"/>
      <c r="Y837" s="346">
        <v>0.4</v>
      </c>
      <c r="Z837" s="347"/>
      <c r="AA837" s="347"/>
      <c r="AB837" s="348"/>
      <c r="AC837" s="358" t="s">
        <v>526</v>
      </c>
      <c r="AD837" s="366"/>
      <c r="AE837" s="366"/>
      <c r="AF837" s="366"/>
      <c r="AG837" s="366"/>
      <c r="AH837" s="367">
        <v>2</v>
      </c>
      <c r="AI837" s="368"/>
      <c r="AJ837" s="368"/>
      <c r="AK837" s="368"/>
      <c r="AL837" s="352"/>
      <c r="AM837" s="353"/>
      <c r="AN837" s="353"/>
      <c r="AO837" s="354"/>
      <c r="AP837" s="355"/>
      <c r="AQ837" s="355"/>
      <c r="AR837" s="355"/>
      <c r="AS837" s="355"/>
      <c r="AT837" s="355"/>
      <c r="AU837" s="355"/>
      <c r="AV837" s="355"/>
      <c r="AW837" s="355"/>
      <c r="AX837" s="355"/>
    </row>
    <row r="838" spans="1:50" ht="30" customHeight="1" x14ac:dyDescent="0.15">
      <c r="A838" s="374">
        <v>2</v>
      </c>
      <c r="B838" s="374">
        <v>1</v>
      </c>
      <c r="C838" s="356" t="s">
        <v>643</v>
      </c>
      <c r="D838" s="342"/>
      <c r="E838" s="342"/>
      <c r="F838" s="342"/>
      <c r="G838" s="342"/>
      <c r="H838" s="342"/>
      <c r="I838" s="342"/>
      <c r="J838" s="343">
        <v>6011101018180</v>
      </c>
      <c r="K838" s="344"/>
      <c r="L838" s="344"/>
      <c r="M838" s="344"/>
      <c r="N838" s="344"/>
      <c r="O838" s="344"/>
      <c r="P838" s="357" t="s">
        <v>642</v>
      </c>
      <c r="Q838" s="345"/>
      <c r="R838" s="345"/>
      <c r="S838" s="345"/>
      <c r="T838" s="345"/>
      <c r="U838" s="345"/>
      <c r="V838" s="345"/>
      <c r="W838" s="345"/>
      <c r="X838" s="345"/>
      <c r="Y838" s="346">
        <v>0.1</v>
      </c>
      <c r="Z838" s="347"/>
      <c r="AA838" s="347"/>
      <c r="AB838" s="348"/>
      <c r="AC838" s="358" t="s">
        <v>526</v>
      </c>
      <c r="AD838" s="358"/>
      <c r="AE838" s="358"/>
      <c r="AF838" s="358"/>
      <c r="AG838" s="358"/>
      <c r="AH838" s="367">
        <v>2</v>
      </c>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3"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3" t="s">
        <v>479</v>
      </c>
      <c r="AD869" s="143"/>
      <c r="AE869" s="143"/>
      <c r="AF869" s="143"/>
      <c r="AG869" s="143"/>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644</v>
      </c>
      <c r="D870" s="342"/>
      <c r="E870" s="342"/>
      <c r="F870" s="342"/>
      <c r="G870" s="342"/>
      <c r="H870" s="342"/>
      <c r="I870" s="342"/>
      <c r="J870" s="343">
        <v>9010701006154</v>
      </c>
      <c r="K870" s="344"/>
      <c r="L870" s="344"/>
      <c r="M870" s="344"/>
      <c r="N870" s="344"/>
      <c r="O870" s="344"/>
      <c r="P870" s="357" t="s">
        <v>645</v>
      </c>
      <c r="Q870" s="345"/>
      <c r="R870" s="345"/>
      <c r="S870" s="345"/>
      <c r="T870" s="345"/>
      <c r="U870" s="345"/>
      <c r="V870" s="345"/>
      <c r="W870" s="345"/>
      <c r="X870" s="345"/>
      <c r="Y870" s="346">
        <v>2.2999999999999998</v>
      </c>
      <c r="Z870" s="347"/>
      <c r="AA870" s="347"/>
      <c r="AB870" s="348"/>
      <c r="AC870" s="358" t="s">
        <v>196</v>
      </c>
      <c r="AD870" s="366"/>
      <c r="AE870" s="366"/>
      <c r="AF870" s="366"/>
      <c r="AG870" s="366"/>
      <c r="AH870" s="367"/>
      <c r="AI870" s="368"/>
      <c r="AJ870" s="368"/>
      <c r="AK870" s="368"/>
      <c r="AL870" s="352"/>
      <c r="AM870" s="353"/>
      <c r="AN870" s="353"/>
      <c r="AO870" s="354"/>
      <c r="AP870" s="355" t="s">
        <v>646</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3"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3" t="s">
        <v>479</v>
      </c>
      <c r="AD902" s="143"/>
      <c r="AE902" s="143"/>
      <c r="AF902" s="143"/>
      <c r="AG902" s="143"/>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4">
        <v>1</v>
      </c>
      <c r="B903" s="374">
        <v>1</v>
      </c>
      <c r="C903" s="356" t="s">
        <v>647</v>
      </c>
      <c r="D903" s="342"/>
      <c r="E903" s="342"/>
      <c r="F903" s="342"/>
      <c r="G903" s="342"/>
      <c r="H903" s="342"/>
      <c r="I903" s="342"/>
      <c r="J903" s="343" t="s">
        <v>585</v>
      </c>
      <c r="K903" s="344"/>
      <c r="L903" s="344"/>
      <c r="M903" s="344"/>
      <c r="N903" s="344"/>
      <c r="O903" s="344"/>
      <c r="P903" s="357" t="s">
        <v>648</v>
      </c>
      <c r="Q903" s="345"/>
      <c r="R903" s="345"/>
      <c r="S903" s="345"/>
      <c r="T903" s="345"/>
      <c r="U903" s="345"/>
      <c r="V903" s="345"/>
      <c r="W903" s="345"/>
      <c r="X903" s="345"/>
      <c r="Y903" s="346">
        <v>4.3</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x14ac:dyDescent="0.15">
      <c r="A904" s="374">
        <v>2</v>
      </c>
      <c r="B904" s="374">
        <v>1</v>
      </c>
      <c r="C904" s="356" t="s">
        <v>649</v>
      </c>
      <c r="D904" s="342"/>
      <c r="E904" s="342"/>
      <c r="F904" s="342"/>
      <c r="G904" s="342"/>
      <c r="H904" s="342"/>
      <c r="I904" s="342"/>
      <c r="J904" s="343" t="s">
        <v>585</v>
      </c>
      <c r="K904" s="344"/>
      <c r="L904" s="344"/>
      <c r="M904" s="344"/>
      <c r="N904" s="344"/>
      <c r="O904" s="344"/>
      <c r="P904" s="357" t="s">
        <v>648</v>
      </c>
      <c r="Q904" s="345"/>
      <c r="R904" s="345"/>
      <c r="S904" s="345"/>
      <c r="T904" s="345"/>
      <c r="U904" s="345"/>
      <c r="V904" s="345"/>
      <c r="W904" s="345"/>
      <c r="X904" s="345"/>
      <c r="Y904" s="346">
        <v>2.2000000000000002</v>
      </c>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customHeight="1" x14ac:dyDescent="0.15">
      <c r="A905" s="374">
        <v>3</v>
      </c>
      <c r="B905" s="374">
        <v>1</v>
      </c>
      <c r="C905" s="356" t="s">
        <v>650</v>
      </c>
      <c r="D905" s="342"/>
      <c r="E905" s="342"/>
      <c r="F905" s="342"/>
      <c r="G905" s="342"/>
      <c r="H905" s="342"/>
      <c r="I905" s="342"/>
      <c r="J905" s="343" t="s">
        <v>585</v>
      </c>
      <c r="K905" s="344"/>
      <c r="L905" s="344"/>
      <c r="M905" s="344"/>
      <c r="N905" s="344"/>
      <c r="O905" s="344"/>
      <c r="P905" s="357" t="s">
        <v>648</v>
      </c>
      <c r="Q905" s="345"/>
      <c r="R905" s="345"/>
      <c r="S905" s="345"/>
      <c r="T905" s="345"/>
      <c r="U905" s="345"/>
      <c r="V905" s="345"/>
      <c r="W905" s="345"/>
      <c r="X905" s="345"/>
      <c r="Y905" s="346">
        <v>2.1</v>
      </c>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customHeight="1" x14ac:dyDescent="0.15">
      <c r="A906" s="374">
        <v>4</v>
      </c>
      <c r="B906" s="374">
        <v>1</v>
      </c>
      <c r="C906" s="356" t="s">
        <v>651</v>
      </c>
      <c r="D906" s="342"/>
      <c r="E906" s="342"/>
      <c r="F906" s="342"/>
      <c r="G906" s="342"/>
      <c r="H906" s="342"/>
      <c r="I906" s="342"/>
      <c r="J906" s="343" t="s">
        <v>585</v>
      </c>
      <c r="K906" s="344"/>
      <c r="L906" s="344"/>
      <c r="M906" s="344"/>
      <c r="N906" s="344"/>
      <c r="O906" s="344"/>
      <c r="P906" s="357" t="s">
        <v>648</v>
      </c>
      <c r="Q906" s="345"/>
      <c r="R906" s="345"/>
      <c r="S906" s="345"/>
      <c r="T906" s="345"/>
      <c r="U906" s="345"/>
      <c r="V906" s="345"/>
      <c r="W906" s="345"/>
      <c r="X906" s="345"/>
      <c r="Y906" s="346">
        <v>1.3</v>
      </c>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customHeight="1" x14ac:dyDescent="0.15">
      <c r="A907" s="374">
        <v>5</v>
      </c>
      <c r="B907" s="374">
        <v>1</v>
      </c>
      <c r="C907" s="356" t="s">
        <v>652</v>
      </c>
      <c r="D907" s="342"/>
      <c r="E907" s="342"/>
      <c r="F907" s="342"/>
      <c r="G907" s="342"/>
      <c r="H907" s="342"/>
      <c r="I907" s="342"/>
      <c r="J907" s="343" t="s">
        <v>585</v>
      </c>
      <c r="K907" s="344"/>
      <c r="L907" s="344"/>
      <c r="M907" s="344"/>
      <c r="N907" s="344"/>
      <c r="O907" s="344"/>
      <c r="P907" s="357" t="s">
        <v>648</v>
      </c>
      <c r="Q907" s="345"/>
      <c r="R907" s="345"/>
      <c r="S907" s="345"/>
      <c r="T907" s="345"/>
      <c r="U907" s="345"/>
      <c r="V907" s="345"/>
      <c r="W907" s="345"/>
      <c r="X907" s="345"/>
      <c r="Y907" s="346">
        <v>1.3</v>
      </c>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customHeight="1" x14ac:dyDescent="0.15">
      <c r="A908" s="374">
        <v>6</v>
      </c>
      <c r="B908" s="374">
        <v>1</v>
      </c>
      <c r="C908" s="356" t="s">
        <v>653</v>
      </c>
      <c r="D908" s="342"/>
      <c r="E908" s="342"/>
      <c r="F908" s="342"/>
      <c r="G908" s="342"/>
      <c r="H908" s="342"/>
      <c r="I908" s="342"/>
      <c r="J908" s="343" t="s">
        <v>585</v>
      </c>
      <c r="K908" s="344"/>
      <c r="L908" s="344"/>
      <c r="M908" s="344"/>
      <c r="N908" s="344"/>
      <c r="O908" s="344"/>
      <c r="P908" s="357" t="s">
        <v>648</v>
      </c>
      <c r="Q908" s="345"/>
      <c r="R908" s="345"/>
      <c r="S908" s="345"/>
      <c r="T908" s="345"/>
      <c r="U908" s="345"/>
      <c r="V908" s="345"/>
      <c r="W908" s="345"/>
      <c r="X908" s="345"/>
      <c r="Y908" s="346">
        <v>1.1000000000000001</v>
      </c>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customHeight="1" x14ac:dyDescent="0.15">
      <c r="A909" s="374">
        <v>7</v>
      </c>
      <c r="B909" s="374">
        <v>1</v>
      </c>
      <c r="C909" s="356" t="s">
        <v>654</v>
      </c>
      <c r="D909" s="342"/>
      <c r="E909" s="342"/>
      <c r="F909" s="342"/>
      <c r="G909" s="342"/>
      <c r="H909" s="342"/>
      <c r="I909" s="342"/>
      <c r="J909" s="343" t="s">
        <v>585</v>
      </c>
      <c r="K909" s="344"/>
      <c r="L909" s="344"/>
      <c r="M909" s="344"/>
      <c r="N909" s="344"/>
      <c r="O909" s="344"/>
      <c r="P909" s="357" t="s">
        <v>648</v>
      </c>
      <c r="Q909" s="345"/>
      <c r="R909" s="345"/>
      <c r="S909" s="345"/>
      <c r="T909" s="345"/>
      <c r="U909" s="345"/>
      <c r="V909" s="345"/>
      <c r="W909" s="345"/>
      <c r="X909" s="345"/>
      <c r="Y909" s="346">
        <v>1</v>
      </c>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customHeight="1" x14ac:dyDescent="0.15">
      <c r="A910" s="374">
        <v>8</v>
      </c>
      <c r="B910" s="374">
        <v>1</v>
      </c>
      <c r="C910" s="356" t="s">
        <v>655</v>
      </c>
      <c r="D910" s="342"/>
      <c r="E910" s="342"/>
      <c r="F910" s="342"/>
      <c r="G910" s="342"/>
      <c r="H910" s="342"/>
      <c r="I910" s="342"/>
      <c r="J910" s="343" t="s">
        <v>585</v>
      </c>
      <c r="K910" s="344"/>
      <c r="L910" s="344"/>
      <c r="M910" s="344"/>
      <c r="N910" s="344"/>
      <c r="O910" s="344"/>
      <c r="P910" s="357" t="s">
        <v>648</v>
      </c>
      <c r="Q910" s="345"/>
      <c r="R910" s="345"/>
      <c r="S910" s="345"/>
      <c r="T910" s="345"/>
      <c r="U910" s="345"/>
      <c r="V910" s="345"/>
      <c r="W910" s="345"/>
      <c r="X910" s="345"/>
      <c r="Y910" s="346">
        <v>1</v>
      </c>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customHeight="1" x14ac:dyDescent="0.15">
      <c r="A911" s="374">
        <v>9</v>
      </c>
      <c r="B911" s="374">
        <v>1</v>
      </c>
      <c r="C911" s="356" t="s">
        <v>656</v>
      </c>
      <c r="D911" s="342"/>
      <c r="E911" s="342"/>
      <c r="F911" s="342"/>
      <c r="G911" s="342"/>
      <c r="H911" s="342"/>
      <c r="I911" s="342"/>
      <c r="J911" s="343" t="s">
        <v>585</v>
      </c>
      <c r="K911" s="344"/>
      <c r="L911" s="344"/>
      <c r="M911" s="344"/>
      <c r="N911" s="344"/>
      <c r="O911" s="344"/>
      <c r="P911" s="357" t="s">
        <v>648</v>
      </c>
      <c r="Q911" s="345"/>
      <c r="R911" s="345"/>
      <c r="S911" s="345"/>
      <c r="T911" s="345"/>
      <c r="U911" s="345"/>
      <c r="V911" s="345"/>
      <c r="W911" s="345"/>
      <c r="X911" s="345"/>
      <c r="Y911" s="346">
        <v>0.9</v>
      </c>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customHeight="1" x14ac:dyDescent="0.15">
      <c r="A912" s="374">
        <v>10</v>
      </c>
      <c r="B912" s="374">
        <v>1</v>
      </c>
      <c r="C912" s="356" t="s">
        <v>657</v>
      </c>
      <c r="D912" s="342"/>
      <c r="E912" s="342"/>
      <c r="F912" s="342"/>
      <c r="G912" s="342"/>
      <c r="H912" s="342"/>
      <c r="I912" s="342"/>
      <c r="J912" s="343" t="s">
        <v>585</v>
      </c>
      <c r="K912" s="344"/>
      <c r="L912" s="344"/>
      <c r="M912" s="344"/>
      <c r="N912" s="344"/>
      <c r="O912" s="344"/>
      <c r="P912" s="357" t="s">
        <v>648</v>
      </c>
      <c r="Q912" s="345"/>
      <c r="R912" s="345"/>
      <c r="S912" s="345"/>
      <c r="T912" s="345"/>
      <c r="U912" s="345"/>
      <c r="V912" s="345"/>
      <c r="W912" s="345"/>
      <c r="X912" s="345"/>
      <c r="Y912" s="346">
        <v>0.9</v>
      </c>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3"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3" t="s">
        <v>479</v>
      </c>
      <c r="AD935" s="143"/>
      <c r="AE935" s="143"/>
      <c r="AF935" s="143"/>
      <c r="AG935" s="143"/>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74">
        <v>1</v>
      </c>
      <c r="B936" s="374">
        <v>1</v>
      </c>
      <c r="C936" s="356" t="s">
        <v>659</v>
      </c>
      <c r="D936" s="342"/>
      <c r="E936" s="342"/>
      <c r="F936" s="342"/>
      <c r="G936" s="342"/>
      <c r="H936" s="342"/>
      <c r="I936" s="342"/>
      <c r="J936" s="343" t="s">
        <v>466</v>
      </c>
      <c r="K936" s="344"/>
      <c r="L936" s="344"/>
      <c r="M936" s="344"/>
      <c r="N936" s="344"/>
      <c r="O936" s="344"/>
      <c r="P936" s="357" t="s">
        <v>658</v>
      </c>
      <c r="Q936" s="345"/>
      <c r="R936" s="345"/>
      <c r="S936" s="345"/>
      <c r="T936" s="345"/>
      <c r="U936" s="345"/>
      <c r="V936" s="345"/>
      <c r="W936" s="345"/>
      <c r="X936" s="345"/>
      <c r="Y936" s="346">
        <v>4.5</v>
      </c>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customHeight="1" x14ac:dyDescent="0.15">
      <c r="A937" s="374">
        <v>2</v>
      </c>
      <c r="B937" s="374">
        <v>1</v>
      </c>
      <c r="C937" s="356" t="s">
        <v>660</v>
      </c>
      <c r="D937" s="342"/>
      <c r="E937" s="342"/>
      <c r="F937" s="342"/>
      <c r="G937" s="342"/>
      <c r="H937" s="342"/>
      <c r="I937" s="342"/>
      <c r="J937" s="343"/>
      <c r="K937" s="344"/>
      <c r="L937" s="344"/>
      <c r="M937" s="344"/>
      <c r="N937" s="344"/>
      <c r="O937" s="344"/>
      <c r="P937" s="357" t="s">
        <v>661</v>
      </c>
      <c r="Q937" s="345"/>
      <c r="R937" s="345"/>
      <c r="S937" s="345"/>
      <c r="T937" s="345"/>
      <c r="U937" s="345"/>
      <c r="V937" s="345"/>
      <c r="W937" s="345"/>
      <c r="X937" s="345"/>
      <c r="Y937" s="346">
        <v>2.7</v>
      </c>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customHeight="1" x14ac:dyDescent="0.15">
      <c r="A938" s="374">
        <v>3</v>
      </c>
      <c r="B938" s="374">
        <v>1</v>
      </c>
      <c r="C938" s="356" t="s">
        <v>662</v>
      </c>
      <c r="D938" s="342"/>
      <c r="E938" s="342"/>
      <c r="F938" s="342"/>
      <c r="G938" s="342"/>
      <c r="H938" s="342"/>
      <c r="I938" s="342"/>
      <c r="J938" s="343"/>
      <c r="K938" s="344"/>
      <c r="L938" s="344"/>
      <c r="M938" s="344"/>
      <c r="N938" s="344"/>
      <c r="O938" s="344"/>
      <c r="P938" s="357" t="s">
        <v>663</v>
      </c>
      <c r="Q938" s="345"/>
      <c r="R938" s="345"/>
      <c r="S938" s="345"/>
      <c r="T938" s="345"/>
      <c r="U938" s="345"/>
      <c r="V938" s="345"/>
      <c r="W938" s="345"/>
      <c r="X938" s="345"/>
      <c r="Y938" s="346">
        <v>1.9</v>
      </c>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customHeight="1" x14ac:dyDescent="0.15">
      <c r="A939" s="374">
        <v>4</v>
      </c>
      <c r="B939" s="374">
        <v>1</v>
      </c>
      <c r="C939" s="356" t="s">
        <v>664</v>
      </c>
      <c r="D939" s="342"/>
      <c r="E939" s="342"/>
      <c r="F939" s="342"/>
      <c r="G939" s="342"/>
      <c r="H939" s="342"/>
      <c r="I939" s="342"/>
      <c r="J939" s="343"/>
      <c r="K939" s="344"/>
      <c r="L939" s="344"/>
      <c r="M939" s="344"/>
      <c r="N939" s="344"/>
      <c r="O939" s="344"/>
      <c r="P939" s="357" t="s">
        <v>665</v>
      </c>
      <c r="Q939" s="345"/>
      <c r="R939" s="345"/>
      <c r="S939" s="345"/>
      <c r="T939" s="345"/>
      <c r="U939" s="345"/>
      <c r="V939" s="345"/>
      <c r="W939" s="345"/>
      <c r="X939" s="345"/>
      <c r="Y939" s="346">
        <v>1.3</v>
      </c>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customHeight="1" x14ac:dyDescent="0.15">
      <c r="A940" s="374">
        <v>5</v>
      </c>
      <c r="B940" s="374">
        <v>1</v>
      </c>
      <c r="C940" s="356" t="s">
        <v>666</v>
      </c>
      <c r="D940" s="342"/>
      <c r="E940" s="342"/>
      <c r="F940" s="342"/>
      <c r="G940" s="342"/>
      <c r="H940" s="342"/>
      <c r="I940" s="342"/>
      <c r="J940" s="343"/>
      <c r="K940" s="344"/>
      <c r="L940" s="344"/>
      <c r="M940" s="344"/>
      <c r="N940" s="344"/>
      <c r="O940" s="344"/>
      <c r="P940" s="357" t="s">
        <v>665</v>
      </c>
      <c r="Q940" s="345"/>
      <c r="R940" s="345"/>
      <c r="S940" s="345"/>
      <c r="T940" s="345"/>
      <c r="U940" s="345"/>
      <c r="V940" s="345"/>
      <c r="W940" s="345"/>
      <c r="X940" s="345"/>
      <c r="Y940" s="346">
        <v>1.3</v>
      </c>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customHeight="1" x14ac:dyDescent="0.15">
      <c r="A941" s="374">
        <v>6</v>
      </c>
      <c r="B941" s="374">
        <v>1</v>
      </c>
      <c r="C941" s="356" t="s">
        <v>667</v>
      </c>
      <c r="D941" s="342"/>
      <c r="E941" s="342"/>
      <c r="F941" s="342"/>
      <c r="G941" s="342"/>
      <c r="H941" s="342"/>
      <c r="I941" s="342"/>
      <c r="J941" s="343"/>
      <c r="K941" s="344"/>
      <c r="L941" s="344"/>
      <c r="M941" s="344"/>
      <c r="N941" s="344"/>
      <c r="O941" s="344"/>
      <c r="P941" s="357" t="s">
        <v>668</v>
      </c>
      <c r="Q941" s="345"/>
      <c r="R941" s="345"/>
      <c r="S941" s="345"/>
      <c r="T941" s="345"/>
      <c r="U941" s="345"/>
      <c r="V941" s="345"/>
      <c r="W941" s="345"/>
      <c r="X941" s="345"/>
      <c r="Y941" s="346">
        <v>1.3</v>
      </c>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customHeight="1" x14ac:dyDescent="0.15">
      <c r="A942" s="374">
        <v>7</v>
      </c>
      <c r="B942" s="374">
        <v>1</v>
      </c>
      <c r="C942" s="356" t="s">
        <v>651</v>
      </c>
      <c r="D942" s="342"/>
      <c r="E942" s="342"/>
      <c r="F942" s="342"/>
      <c r="G942" s="342"/>
      <c r="H942" s="342"/>
      <c r="I942" s="342"/>
      <c r="J942" s="343"/>
      <c r="K942" s="344"/>
      <c r="L942" s="344"/>
      <c r="M942" s="344"/>
      <c r="N942" s="344"/>
      <c r="O942" s="344"/>
      <c r="P942" s="357" t="s">
        <v>661</v>
      </c>
      <c r="Q942" s="345"/>
      <c r="R942" s="345"/>
      <c r="S942" s="345"/>
      <c r="T942" s="345"/>
      <c r="U942" s="345"/>
      <c r="V942" s="345"/>
      <c r="W942" s="345"/>
      <c r="X942" s="345"/>
      <c r="Y942" s="346">
        <v>1.2</v>
      </c>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customHeight="1" x14ac:dyDescent="0.15">
      <c r="A943" s="374">
        <v>8</v>
      </c>
      <c r="B943" s="374">
        <v>1</v>
      </c>
      <c r="C943" s="356" t="s">
        <v>669</v>
      </c>
      <c r="D943" s="342"/>
      <c r="E943" s="342"/>
      <c r="F943" s="342"/>
      <c r="G943" s="342"/>
      <c r="H943" s="342"/>
      <c r="I943" s="342"/>
      <c r="J943" s="343"/>
      <c r="K943" s="344"/>
      <c r="L943" s="344"/>
      <c r="M943" s="344"/>
      <c r="N943" s="344"/>
      <c r="O943" s="344"/>
      <c r="P943" s="357" t="s">
        <v>665</v>
      </c>
      <c r="Q943" s="345"/>
      <c r="R943" s="345"/>
      <c r="S943" s="345"/>
      <c r="T943" s="345"/>
      <c r="U943" s="345"/>
      <c r="V943" s="345"/>
      <c r="W943" s="345"/>
      <c r="X943" s="345"/>
      <c r="Y943" s="346">
        <v>1.1000000000000001</v>
      </c>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customHeight="1" x14ac:dyDescent="0.15">
      <c r="A944" s="374">
        <v>9</v>
      </c>
      <c r="B944" s="374">
        <v>1</v>
      </c>
      <c r="C944" s="356" t="s">
        <v>670</v>
      </c>
      <c r="D944" s="342"/>
      <c r="E944" s="342"/>
      <c r="F944" s="342"/>
      <c r="G944" s="342"/>
      <c r="H944" s="342"/>
      <c r="I944" s="342"/>
      <c r="J944" s="343"/>
      <c r="K944" s="344"/>
      <c r="L944" s="344"/>
      <c r="M944" s="344"/>
      <c r="N944" s="344"/>
      <c r="O944" s="344"/>
      <c r="P944" s="357" t="s">
        <v>668</v>
      </c>
      <c r="Q944" s="345"/>
      <c r="R944" s="345"/>
      <c r="S944" s="345"/>
      <c r="T944" s="345"/>
      <c r="U944" s="345"/>
      <c r="V944" s="345"/>
      <c r="W944" s="345"/>
      <c r="X944" s="345"/>
      <c r="Y944" s="346">
        <v>1.1000000000000001</v>
      </c>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customHeight="1" x14ac:dyDescent="0.15">
      <c r="A945" s="374">
        <v>10</v>
      </c>
      <c r="B945" s="374">
        <v>1</v>
      </c>
      <c r="C945" s="356" t="s">
        <v>671</v>
      </c>
      <c r="D945" s="342"/>
      <c r="E945" s="342"/>
      <c r="F945" s="342"/>
      <c r="G945" s="342"/>
      <c r="H945" s="342"/>
      <c r="I945" s="342"/>
      <c r="J945" s="343"/>
      <c r="K945" s="344"/>
      <c r="L945" s="344"/>
      <c r="M945" s="344"/>
      <c r="N945" s="344"/>
      <c r="O945" s="344"/>
      <c r="P945" s="357" t="s">
        <v>661</v>
      </c>
      <c r="Q945" s="345"/>
      <c r="R945" s="345"/>
      <c r="S945" s="345"/>
      <c r="T945" s="345"/>
      <c r="U945" s="345"/>
      <c r="V945" s="345"/>
      <c r="W945" s="345"/>
      <c r="X945" s="345"/>
      <c r="Y945" s="346">
        <v>1.1000000000000001</v>
      </c>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3"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3" t="s">
        <v>479</v>
      </c>
      <c r="AD968" s="143"/>
      <c r="AE968" s="143"/>
      <c r="AF968" s="143"/>
      <c r="AG968" s="143"/>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15">
      <c r="A969" s="374">
        <v>1</v>
      </c>
      <c r="B969" s="374">
        <v>1</v>
      </c>
      <c r="C969" s="356" t="s">
        <v>673</v>
      </c>
      <c r="D969" s="342"/>
      <c r="E969" s="342"/>
      <c r="F969" s="342"/>
      <c r="G969" s="342"/>
      <c r="H969" s="342"/>
      <c r="I969" s="342"/>
      <c r="J969" s="343"/>
      <c r="K969" s="344"/>
      <c r="L969" s="344"/>
      <c r="M969" s="344"/>
      <c r="N969" s="344"/>
      <c r="O969" s="344"/>
      <c r="P969" s="357" t="s">
        <v>672</v>
      </c>
      <c r="Q969" s="345"/>
      <c r="R969" s="345"/>
      <c r="S969" s="345"/>
      <c r="T969" s="345"/>
      <c r="U969" s="345"/>
      <c r="V969" s="345"/>
      <c r="W969" s="345"/>
      <c r="X969" s="345"/>
      <c r="Y969" s="346">
        <v>3.7</v>
      </c>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customHeight="1" x14ac:dyDescent="0.15">
      <c r="A970" s="374">
        <v>2</v>
      </c>
      <c r="B970" s="374">
        <v>1</v>
      </c>
      <c r="C970" s="356" t="s">
        <v>674</v>
      </c>
      <c r="D970" s="342"/>
      <c r="E970" s="342"/>
      <c r="F970" s="342"/>
      <c r="G970" s="342"/>
      <c r="H970" s="342"/>
      <c r="I970" s="342"/>
      <c r="J970" s="343"/>
      <c r="K970" s="344"/>
      <c r="L970" s="344"/>
      <c r="M970" s="344"/>
      <c r="N970" s="344"/>
      <c r="O970" s="344"/>
      <c r="P970" s="357" t="s">
        <v>672</v>
      </c>
      <c r="Q970" s="345"/>
      <c r="R970" s="345"/>
      <c r="S970" s="345"/>
      <c r="T970" s="345"/>
      <c r="U970" s="345"/>
      <c r="V970" s="345"/>
      <c r="W970" s="345"/>
      <c r="X970" s="345"/>
      <c r="Y970" s="346">
        <v>3.4</v>
      </c>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customHeight="1" x14ac:dyDescent="0.15">
      <c r="A971" s="374">
        <v>3</v>
      </c>
      <c r="B971" s="374">
        <v>1</v>
      </c>
      <c r="C971" s="356" t="s">
        <v>675</v>
      </c>
      <c r="D971" s="342"/>
      <c r="E971" s="342"/>
      <c r="F971" s="342"/>
      <c r="G971" s="342"/>
      <c r="H971" s="342"/>
      <c r="I971" s="342"/>
      <c r="J971" s="343"/>
      <c r="K971" s="344"/>
      <c r="L971" s="344"/>
      <c r="M971" s="344"/>
      <c r="N971" s="344"/>
      <c r="O971" s="344"/>
      <c r="P971" s="357" t="s">
        <v>672</v>
      </c>
      <c r="Q971" s="345"/>
      <c r="R971" s="345"/>
      <c r="S971" s="345"/>
      <c r="T971" s="345"/>
      <c r="U971" s="345"/>
      <c r="V971" s="345"/>
      <c r="W971" s="345"/>
      <c r="X971" s="345"/>
      <c r="Y971" s="346">
        <v>3</v>
      </c>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customHeight="1" x14ac:dyDescent="0.15">
      <c r="A972" s="374">
        <v>4</v>
      </c>
      <c r="B972" s="374">
        <v>1</v>
      </c>
      <c r="C972" s="356" t="s">
        <v>676</v>
      </c>
      <c r="D972" s="342"/>
      <c r="E972" s="342"/>
      <c r="F972" s="342"/>
      <c r="G972" s="342"/>
      <c r="H972" s="342"/>
      <c r="I972" s="342"/>
      <c r="J972" s="343"/>
      <c r="K972" s="344"/>
      <c r="L972" s="344"/>
      <c r="M972" s="344"/>
      <c r="N972" s="344"/>
      <c r="O972" s="344"/>
      <c r="P972" s="357" t="s">
        <v>672</v>
      </c>
      <c r="Q972" s="345"/>
      <c r="R972" s="345"/>
      <c r="S972" s="345"/>
      <c r="T972" s="345"/>
      <c r="U972" s="345"/>
      <c r="V972" s="345"/>
      <c r="W972" s="345"/>
      <c r="X972" s="345"/>
      <c r="Y972" s="346">
        <v>1.2</v>
      </c>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customHeight="1" x14ac:dyDescent="0.15">
      <c r="A973" s="374">
        <v>5</v>
      </c>
      <c r="B973" s="374">
        <v>1</v>
      </c>
      <c r="C973" s="356" t="s">
        <v>677</v>
      </c>
      <c r="D973" s="342"/>
      <c r="E973" s="342"/>
      <c r="F973" s="342"/>
      <c r="G973" s="342"/>
      <c r="H973" s="342"/>
      <c r="I973" s="342"/>
      <c r="J973" s="343"/>
      <c r="K973" s="344"/>
      <c r="L973" s="344"/>
      <c r="M973" s="344"/>
      <c r="N973" s="344"/>
      <c r="O973" s="344"/>
      <c r="P973" s="357" t="s">
        <v>672</v>
      </c>
      <c r="Q973" s="345"/>
      <c r="R973" s="345"/>
      <c r="S973" s="345"/>
      <c r="T973" s="345"/>
      <c r="U973" s="345"/>
      <c r="V973" s="345"/>
      <c r="W973" s="345"/>
      <c r="X973" s="345"/>
      <c r="Y973" s="346">
        <v>1.1000000000000001</v>
      </c>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customHeight="1" x14ac:dyDescent="0.15">
      <c r="A974" s="374">
        <v>6</v>
      </c>
      <c r="B974" s="374">
        <v>1</v>
      </c>
      <c r="C974" s="356" t="s">
        <v>678</v>
      </c>
      <c r="D974" s="342"/>
      <c r="E974" s="342"/>
      <c r="F974" s="342"/>
      <c r="G974" s="342"/>
      <c r="H974" s="342"/>
      <c r="I974" s="342"/>
      <c r="J974" s="343"/>
      <c r="K974" s="344"/>
      <c r="L974" s="344"/>
      <c r="M974" s="344"/>
      <c r="N974" s="344"/>
      <c r="O974" s="344"/>
      <c r="P974" s="357" t="s">
        <v>672</v>
      </c>
      <c r="Q974" s="345"/>
      <c r="R974" s="345"/>
      <c r="S974" s="345"/>
      <c r="T974" s="345"/>
      <c r="U974" s="345"/>
      <c r="V974" s="345"/>
      <c r="W974" s="345"/>
      <c r="X974" s="345"/>
      <c r="Y974" s="346">
        <v>0.9</v>
      </c>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customHeight="1" x14ac:dyDescent="0.15">
      <c r="A975" s="374">
        <v>7</v>
      </c>
      <c r="B975" s="374">
        <v>1</v>
      </c>
      <c r="C975" s="356" t="s">
        <v>679</v>
      </c>
      <c r="D975" s="342"/>
      <c r="E975" s="342"/>
      <c r="F975" s="342"/>
      <c r="G975" s="342"/>
      <c r="H975" s="342"/>
      <c r="I975" s="342"/>
      <c r="J975" s="343"/>
      <c r="K975" s="344"/>
      <c r="L975" s="344"/>
      <c r="M975" s="344"/>
      <c r="N975" s="344"/>
      <c r="O975" s="344"/>
      <c r="P975" s="357" t="s">
        <v>672</v>
      </c>
      <c r="Q975" s="345"/>
      <c r="R975" s="345"/>
      <c r="S975" s="345"/>
      <c r="T975" s="345"/>
      <c r="U975" s="345"/>
      <c r="V975" s="345"/>
      <c r="W975" s="345"/>
      <c r="X975" s="345"/>
      <c r="Y975" s="346">
        <v>0.9</v>
      </c>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customHeight="1" x14ac:dyDescent="0.15">
      <c r="A976" s="374">
        <v>8</v>
      </c>
      <c r="B976" s="374">
        <v>1</v>
      </c>
      <c r="C976" s="356" t="s">
        <v>680</v>
      </c>
      <c r="D976" s="342"/>
      <c r="E976" s="342"/>
      <c r="F976" s="342"/>
      <c r="G976" s="342"/>
      <c r="H976" s="342"/>
      <c r="I976" s="342"/>
      <c r="J976" s="343"/>
      <c r="K976" s="344"/>
      <c r="L976" s="344"/>
      <c r="M976" s="344"/>
      <c r="N976" s="344"/>
      <c r="O976" s="344"/>
      <c r="P976" s="357" t="s">
        <v>672</v>
      </c>
      <c r="Q976" s="345"/>
      <c r="R976" s="345"/>
      <c r="S976" s="345"/>
      <c r="T976" s="345"/>
      <c r="U976" s="345"/>
      <c r="V976" s="345"/>
      <c r="W976" s="345"/>
      <c r="X976" s="345"/>
      <c r="Y976" s="346">
        <v>0.7</v>
      </c>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customHeight="1" x14ac:dyDescent="0.15">
      <c r="A977" s="374">
        <v>9</v>
      </c>
      <c r="B977" s="374">
        <v>1</v>
      </c>
      <c r="C977" s="356" t="s">
        <v>681</v>
      </c>
      <c r="D977" s="342"/>
      <c r="E977" s="342"/>
      <c r="F977" s="342"/>
      <c r="G977" s="342"/>
      <c r="H977" s="342"/>
      <c r="I977" s="342"/>
      <c r="J977" s="343"/>
      <c r="K977" s="344"/>
      <c r="L977" s="344"/>
      <c r="M977" s="344"/>
      <c r="N977" s="344"/>
      <c r="O977" s="344"/>
      <c r="P977" s="357" t="s">
        <v>672</v>
      </c>
      <c r="Q977" s="345"/>
      <c r="R977" s="345"/>
      <c r="S977" s="345"/>
      <c r="T977" s="345"/>
      <c r="U977" s="345"/>
      <c r="V977" s="345"/>
      <c r="W977" s="345"/>
      <c r="X977" s="345"/>
      <c r="Y977" s="346">
        <v>0.5</v>
      </c>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customHeight="1" x14ac:dyDescent="0.15">
      <c r="A978" s="374">
        <v>10</v>
      </c>
      <c r="B978" s="374">
        <v>1</v>
      </c>
      <c r="C978" s="356" t="s">
        <v>682</v>
      </c>
      <c r="D978" s="342"/>
      <c r="E978" s="342"/>
      <c r="F978" s="342"/>
      <c r="G978" s="342"/>
      <c r="H978" s="342"/>
      <c r="I978" s="342"/>
      <c r="J978" s="343"/>
      <c r="K978" s="344"/>
      <c r="L978" s="344"/>
      <c r="M978" s="344"/>
      <c r="N978" s="344"/>
      <c r="O978" s="344"/>
      <c r="P978" s="357" t="s">
        <v>672</v>
      </c>
      <c r="Q978" s="345"/>
      <c r="R978" s="345"/>
      <c r="S978" s="345"/>
      <c r="T978" s="345"/>
      <c r="U978" s="345"/>
      <c r="V978" s="345"/>
      <c r="W978" s="345"/>
      <c r="X978" s="345"/>
      <c r="Y978" s="346">
        <v>0.4</v>
      </c>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3"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3" t="s">
        <v>479</v>
      </c>
      <c r="AD1001" s="143"/>
      <c r="AE1001" s="143"/>
      <c r="AF1001" s="143"/>
      <c r="AG1001" s="143"/>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x14ac:dyDescent="0.15">
      <c r="A1002" s="374">
        <v>1</v>
      </c>
      <c r="B1002" s="374">
        <v>1</v>
      </c>
      <c r="C1002" s="356" t="s">
        <v>683</v>
      </c>
      <c r="D1002" s="342"/>
      <c r="E1002" s="342"/>
      <c r="F1002" s="342"/>
      <c r="G1002" s="342"/>
      <c r="H1002" s="342"/>
      <c r="I1002" s="342"/>
      <c r="J1002" s="343">
        <v>7010001035178</v>
      </c>
      <c r="K1002" s="344"/>
      <c r="L1002" s="344"/>
      <c r="M1002" s="344"/>
      <c r="N1002" s="344"/>
      <c r="O1002" s="344"/>
      <c r="P1002" s="357" t="s">
        <v>684</v>
      </c>
      <c r="Q1002" s="345"/>
      <c r="R1002" s="345"/>
      <c r="S1002" s="345"/>
      <c r="T1002" s="345"/>
      <c r="U1002" s="345"/>
      <c r="V1002" s="345"/>
      <c r="W1002" s="345"/>
      <c r="X1002" s="345"/>
      <c r="Y1002" s="346">
        <v>1.3</v>
      </c>
      <c r="Z1002" s="347"/>
      <c r="AA1002" s="347"/>
      <c r="AB1002" s="348"/>
      <c r="AC1002" s="358" t="s">
        <v>520</v>
      </c>
      <c r="AD1002" s="366"/>
      <c r="AE1002" s="366"/>
      <c r="AF1002" s="366"/>
      <c r="AG1002" s="366"/>
      <c r="AH1002" s="367">
        <v>3</v>
      </c>
      <c r="AI1002" s="368"/>
      <c r="AJ1002" s="368"/>
      <c r="AK1002" s="368"/>
      <c r="AL1002" s="352"/>
      <c r="AM1002" s="353"/>
      <c r="AN1002" s="353"/>
      <c r="AO1002" s="354"/>
      <c r="AP1002" s="355"/>
      <c r="AQ1002" s="355"/>
      <c r="AR1002" s="355"/>
      <c r="AS1002" s="355"/>
      <c r="AT1002" s="355"/>
      <c r="AU1002" s="355"/>
      <c r="AV1002" s="355"/>
      <c r="AW1002" s="355"/>
      <c r="AX1002" s="355"/>
    </row>
    <row r="1003" spans="1:50" ht="30" customHeight="1" x14ac:dyDescent="0.15">
      <c r="A1003" s="374">
        <v>2</v>
      </c>
      <c r="B1003" s="374">
        <v>1</v>
      </c>
      <c r="C1003" s="356" t="s">
        <v>685</v>
      </c>
      <c r="D1003" s="342"/>
      <c r="E1003" s="342"/>
      <c r="F1003" s="342"/>
      <c r="G1003" s="342"/>
      <c r="H1003" s="342"/>
      <c r="I1003" s="342"/>
      <c r="J1003" s="343">
        <v>9010501004226</v>
      </c>
      <c r="K1003" s="344"/>
      <c r="L1003" s="344"/>
      <c r="M1003" s="344"/>
      <c r="N1003" s="344"/>
      <c r="O1003" s="344"/>
      <c r="P1003" s="357" t="s">
        <v>686</v>
      </c>
      <c r="Q1003" s="345"/>
      <c r="R1003" s="345"/>
      <c r="S1003" s="345"/>
      <c r="T1003" s="345"/>
      <c r="U1003" s="345"/>
      <c r="V1003" s="345"/>
      <c r="W1003" s="345"/>
      <c r="X1003" s="345"/>
      <c r="Y1003" s="346">
        <v>0.3</v>
      </c>
      <c r="Z1003" s="347"/>
      <c r="AA1003" s="347"/>
      <c r="AB1003" s="348"/>
      <c r="AC1003" s="358" t="s">
        <v>526</v>
      </c>
      <c r="AD1003" s="358"/>
      <c r="AE1003" s="358"/>
      <c r="AF1003" s="358"/>
      <c r="AG1003" s="358"/>
      <c r="AH1003" s="367">
        <v>1</v>
      </c>
      <c r="AI1003" s="368"/>
      <c r="AJ1003" s="368"/>
      <c r="AK1003" s="368"/>
      <c r="AL1003" s="369"/>
      <c r="AM1003" s="370"/>
      <c r="AN1003" s="370"/>
      <c r="AO1003" s="371"/>
      <c r="AP1003" s="355"/>
      <c r="AQ1003" s="355"/>
      <c r="AR1003" s="355"/>
      <c r="AS1003" s="355"/>
      <c r="AT1003" s="355"/>
      <c r="AU1003" s="355"/>
      <c r="AV1003" s="355"/>
      <c r="AW1003" s="355"/>
      <c r="AX1003" s="355"/>
    </row>
    <row r="1004" spans="1:50" ht="30" customHeight="1" x14ac:dyDescent="0.15">
      <c r="A1004" s="374">
        <v>3</v>
      </c>
      <c r="B1004" s="374">
        <v>1</v>
      </c>
      <c r="C1004" s="356" t="s">
        <v>687</v>
      </c>
      <c r="D1004" s="342"/>
      <c r="E1004" s="342"/>
      <c r="F1004" s="342"/>
      <c r="G1004" s="342"/>
      <c r="H1004" s="342"/>
      <c r="I1004" s="342"/>
      <c r="J1004" s="343">
        <v>90100010333210</v>
      </c>
      <c r="K1004" s="344"/>
      <c r="L1004" s="344"/>
      <c r="M1004" s="344"/>
      <c r="N1004" s="344"/>
      <c r="O1004" s="344"/>
      <c r="P1004" s="357" t="s">
        <v>688</v>
      </c>
      <c r="Q1004" s="345"/>
      <c r="R1004" s="345"/>
      <c r="S1004" s="345"/>
      <c r="T1004" s="345"/>
      <c r="U1004" s="345"/>
      <c r="V1004" s="345"/>
      <c r="W1004" s="345"/>
      <c r="X1004" s="345"/>
      <c r="Y1004" s="346">
        <v>0.4</v>
      </c>
      <c r="Z1004" s="347"/>
      <c r="AA1004" s="347"/>
      <c r="AB1004" s="348"/>
      <c r="AC1004" s="358" t="s">
        <v>526</v>
      </c>
      <c r="AD1004" s="358"/>
      <c r="AE1004" s="358"/>
      <c r="AF1004" s="358"/>
      <c r="AG1004" s="358"/>
      <c r="AH1004" s="350">
        <v>2</v>
      </c>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3"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3" t="s">
        <v>479</v>
      </c>
      <c r="AD1034" s="143"/>
      <c r="AE1034" s="143"/>
      <c r="AF1034" s="143"/>
      <c r="AG1034" s="143"/>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customHeight="1" x14ac:dyDescent="0.15">
      <c r="A1035" s="374">
        <v>1</v>
      </c>
      <c r="B1035" s="374">
        <v>1</v>
      </c>
      <c r="C1035" s="356" t="s">
        <v>689</v>
      </c>
      <c r="D1035" s="342"/>
      <c r="E1035" s="342"/>
      <c r="F1035" s="342"/>
      <c r="G1035" s="342"/>
      <c r="H1035" s="342"/>
      <c r="I1035" s="342"/>
      <c r="J1035" s="343" t="s">
        <v>690</v>
      </c>
      <c r="K1035" s="344"/>
      <c r="L1035" s="344"/>
      <c r="M1035" s="344"/>
      <c r="N1035" s="344"/>
      <c r="O1035" s="344"/>
      <c r="P1035" s="357" t="s">
        <v>691</v>
      </c>
      <c r="Q1035" s="345"/>
      <c r="R1035" s="345"/>
      <c r="S1035" s="345"/>
      <c r="T1035" s="345"/>
      <c r="U1035" s="345"/>
      <c r="V1035" s="345"/>
      <c r="W1035" s="345"/>
      <c r="X1035" s="345"/>
      <c r="Y1035" s="346">
        <v>1.7</v>
      </c>
      <c r="Z1035" s="347"/>
      <c r="AA1035" s="347"/>
      <c r="AB1035" s="348"/>
      <c r="AC1035" s="358" t="s">
        <v>196</v>
      </c>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3"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3" t="s">
        <v>479</v>
      </c>
      <c r="AD1067" s="143"/>
      <c r="AE1067" s="143"/>
      <c r="AF1067" s="143"/>
      <c r="AG1067" s="143"/>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customHeight="1" x14ac:dyDescent="0.15">
      <c r="A1068" s="374">
        <v>1</v>
      </c>
      <c r="B1068" s="374">
        <v>1</v>
      </c>
      <c r="C1068" s="356" t="s">
        <v>693</v>
      </c>
      <c r="D1068" s="342"/>
      <c r="E1068" s="342"/>
      <c r="F1068" s="342"/>
      <c r="G1068" s="342"/>
      <c r="H1068" s="342"/>
      <c r="I1068" s="342"/>
      <c r="J1068" s="343"/>
      <c r="K1068" s="344"/>
      <c r="L1068" s="344"/>
      <c r="M1068" s="344"/>
      <c r="N1068" s="344"/>
      <c r="O1068" s="344"/>
      <c r="P1068" s="357" t="s">
        <v>692</v>
      </c>
      <c r="Q1068" s="345"/>
      <c r="R1068" s="345"/>
      <c r="S1068" s="345"/>
      <c r="T1068" s="345"/>
      <c r="U1068" s="345"/>
      <c r="V1068" s="345"/>
      <c r="W1068" s="345"/>
      <c r="X1068" s="345"/>
      <c r="Y1068" s="346">
        <v>1.1000000000000001</v>
      </c>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customHeight="1" x14ac:dyDescent="0.15">
      <c r="A1069" s="374">
        <v>2</v>
      </c>
      <c r="B1069" s="374">
        <v>1</v>
      </c>
      <c r="C1069" s="356" t="s">
        <v>696</v>
      </c>
      <c r="D1069" s="342"/>
      <c r="E1069" s="342"/>
      <c r="F1069" s="342"/>
      <c r="G1069" s="342"/>
      <c r="H1069" s="342"/>
      <c r="I1069" s="342"/>
      <c r="J1069" s="343"/>
      <c r="K1069" s="344"/>
      <c r="L1069" s="344"/>
      <c r="M1069" s="344"/>
      <c r="N1069" s="344"/>
      <c r="O1069" s="344"/>
      <c r="P1069" s="357" t="s">
        <v>692</v>
      </c>
      <c r="Q1069" s="345"/>
      <c r="R1069" s="345"/>
      <c r="S1069" s="345"/>
      <c r="T1069" s="345"/>
      <c r="U1069" s="345"/>
      <c r="V1069" s="345"/>
      <c r="W1069" s="345"/>
      <c r="X1069" s="345"/>
      <c r="Y1069" s="346">
        <v>0.8</v>
      </c>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customHeight="1" x14ac:dyDescent="0.15">
      <c r="A1070" s="374">
        <v>3</v>
      </c>
      <c r="B1070" s="374">
        <v>1</v>
      </c>
      <c r="C1070" s="356" t="s">
        <v>695</v>
      </c>
      <c r="D1070" s="342"/>
      <c r="E1070" s="342"/>
      <c r="F1070" s="342"/>
      <c r="G1070" s="342"/>
      <c r="H1070" s="342"/>
      <c r="I1070" s="342"/>
      <c r="J1070" s="343"/>
      <c r="K1070" s="344"/>
      <c r="L1070" s="344"/>
      <c r="M1070" s="344"/>
      <c r="N1070" s="344"/>
      <c r="O1070" s="344"/>
      <c r="P1070" s="357" t="s">
        <v>692</v>
      </c>
      <c r="Q1070" s="345"/>
      <c r="R1070" s="345"/>
      <c r="S1070" s="345"/>
      <c r="T1070" s="345"/>
      <c r="U1070" s="345"/>
      <c r="V1070" s="345"/>
      <c r="W1070" s="345"/>
      <c r="X1070" s="345"/>
      <c r="Y1070" s="346">
        <v>0.7</v>
      </c>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customHeight="1" x14ac:dyDescent="0.15">
      <c r="A1071" s="374">
        <v>4</v>
      </c>
      <c r="B1071" s="374">
        <v>1</v>
      </c>
      <c r="C1071" s="356" t="s">
        <v>694</v>
      </c>
      <c r="D1071" s="342"/>
      <c r="E1071" s="342"/>
      <c r="F1071" s="342"/>
      <c r="G1071" s="342"/>
      <c r="H1071" s="342"/>
      <c r="I1071" s="342"/>
      <c r="J1071" s="343"/>
      <c r="K1071" s="344"/>
      <c r="L1071" s="344"/>
      <c r="M1071" s="344"/>
      <c r="N1071" s="344"/>
      <c r="O1071" s="344"/>
      <c r="P1071" s="357" t="s">
        <v>692</v>
      </c>
      <c r="Q1071" s="345"/>
      <c r="R1071" s="345"/>
      <c r="S1071" s="345"/>
      <c r="T1071" s="345"/>
      <c r="U1071" s="345"/>
      <c r="V1071" s="345"/>
      <c r="W1071" s="345"/>
      <c r="X1071" s="345"/>
      <c r="Y1071" s="346">
        <v>0.7</v>
      </c>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customHeight="1" x14ac:dyDescent="0.15">
      <c r="A1072" s="374">
        <v>5</v>
      </c>
      <c r="B1072" s="374">
        <v>1</v>
      </c>
      <c r="C1072" s="356" t="s">
        <v>697</v>
      </c>
      <c r="D1072" s="342"/>
      <c r="E1072" s="342"/>
      <c r="F1072" s="342"/>
      <c r="G1072" s="342"/>
      <c r="H1072" s="342"/>
      <c r="I1072" s="342"/>
      <c r="J1072" s="343"/>
      <c r="K1072" s="344"/>
      <c r="L1072" s="344"/>
      <c r="M1072" s="344"/>
      <c r="N1072" s="344"/>
      <c r="O1072" s="344"/>
      <c r="P1072" s="357" t="s">
        <v>692</v>
      </c>
      <c r="Q1072" s="345"/>
      <c r="R1072" s="345"/>
      <c r="S1072" s="345"/>
      <c r="T1072" s="345"/>
      <c r="U1072" s="345"/>
      <c r="V1072" s="345"/>
      <c r="W1072" s="345"/>
      <c r="X1072" s="345"/>
      <c r="Y1072" s="346">
        <v>0.7</v>
      </c>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customHeight="1" x14ac:dyDescent="0.15">
      <c r="A1073" s="374">
        <v>6</v>
      </c>
      <c r="B1073" s="374">
        <v>1</v>
      </c>
      <c r="C1073" s="356" t="s">
        <v>698</v>
      </c>
      <c r="D1073" s="342"/>
      <c r="E1073" s="342"/>
      <c r="F1073" s="342"/>
      <c r="G1073" s="342"/>
      <c r="H1073" s="342"/>
      <c r="I1073" s="342"/>
      <c r="J1073" s="343"/>
      <c r="K1073" s="344"/>
      <c r="L1073" s="344"/>
      <c r="M1073" s="344"/>
      <c r="N1073" s="344"/>
      <c r="O1073" s="344"/>
      <c r="P1073" s="357" t="s">
        <v>692</v>
      </c>
      <c r="Q1073" s="345"/>
      <c r="R1073" s="345"/>
      <c r="S1073" s="345"/>
      <c r="T1073" s="345"/>
      <c r="U1073" s="345"/>
      <c r="V1073" s="345"/>
      <c r="W1073" s="345"/>
      <c r="X1073" s="345"/>
      <c r="Y1073" s="346">
        <v>0.7</v>
      </c>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customHeight="1" x14ac:dyDescent="0.15">
      <c r="A1074" s="374">
        <v>7</v>
      </c>
      <c r="B1074" s="374">
        <v>1</v>
      </c>
      <c r="C1074" s="356" t="s">
        <v>700</v>
      </c>
      <c r="D1074" s="342"/>
      <c r="E1074" s="342"/>
      <c r="F1074" s="342"/>
      <c r="G1074" s="342"/>
      <c r="H1074" s="342"/>
      <c r="I1074" s="342"/>
      <c r="J1074" s="343"/>
      <c r="K1074" s="344"/>
      <c r="L1074" s="344"/>
      <c r="M1074" s="344"/>
      <c r="N1074" s="344"/>
      <c r="O1074" s="344"/>
      <c r="P1074" s="357" t="s">
        <v>692</v>
      </c>
      <c r="Q1074" s="345"/>
      <c r="R1074" s="345"/>
      <c r="S1074" s="345"/>
      <c r="T1074" s="345"/>
      <c r="U1074" s="345"/>
      <c r="V1074" s="345"/>
      <c r="W1074" s="345"/>
      <c r="X1074" s="345"/>
      <c r="Y1074" s="346">
        <v>0.5</v>
      </c>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customHeight="1" x14ac:dyDescent="0.15">
      <c r="A1075" s="374">
        <v>8</v>
      </c>
      <c r="B1075" s="374">
        <v>1</v>
      </c>
      <c r="C1075" s="356" t="s">
        <v>702</v>
      </c>
      <c r="D1075" s="342"/>
      <c r="E1075" s="342"/>
      <c r="F1075" s="342"/>
      <c r="G1075" s="342"/>
      <c r="H1075" s="342"/>
      <c r="I1075" s="342"/>
      <c r="J1075" s="343"/>
      <c r="K1075" s="344"/>
      <c r="L1075" s="344"/>
      <c r="M1075" s="344"/>
      <c r="N1075" s="344"/>
      <c r="O1075" s="344"/>
      <c r="P1075" s="357" t="s">
        <v>692</v>
      </c>
      <c r="Q1075" s="345"/>
      <c r="R1075" s="345"/>
      <c r="S1075" s="345"/>
      <c r="T1075" s="345"/>
      <c r="U1075" s="345"/>
      <c r="V1075" s="345"/>
      <c r="W1075" s="345"/>
      <c r="X1075" s="345"/>
      <c r="Y1075" s="346">
        <v>0.4</v>
      </c>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customHeight="1" x14ac:dyDescent="0.15">
      <c r="A1076" s="374">
        <v>9</v>
      </c>
      <c r="B1076" s="374">
        <v>1</v>
      </c>
      <c r="C1076" s="356" t="s">
        <v>701</v>
      </c>
      <c r="D1076" s="342"/>
      <c r="E1076" s="342"/>
      <c r="F1076" s="342"/>
      <c r="G1076" s="342"/>
      <c r="H1076" s="342"/>
      <c r="I1076" s="342"/>
      <c r="J1076" s="343"/>
      <c r="K1076" s="344"/>
      <c r="L1076" s="344"/>
      <c r="M1076" s="344"/>
      <c r="N1076" s="344"/>
      <c r="O1076" s="344"/>
      <c r="P1076" s="357" t="s">
        <v>692</v>
      </c>
      <c r="Q1076" s="345"/>
      <c r="R1076" s="345"/>
      <c r="S1076" s="345"/>
      <c r="T1076" s="345"/>
      <c r="U1076" s="345"/>
      <c r="V1076" s="345"/>
      <c r="W1076" s="345"/>
      <c r="X1076" s="345"/>
      <c r="Y1076" s="346">
        <v>0.4</v>
      </c>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customHeight="1" x14ac:dyDescent="0.15">
      <c r="A1077" s="374">
        <v>10</v>
      </c>
      <c r="B1077" s="374">
        <v>1</v>
      </c>
      <c r="C1077" s="356" t="s">
        <v>699</v>
      </c>
      <c r="D1077" s="342"/>
      <c r="E1077" s="342"/>
      <c r="F1077" s="342"/>
      <c r="G1077" s="342"/>
      <c r="H1077" s="342"/>
      <c r="I1077" s="342"/>
      <c r="J1077" s="343"/>
      <c r="K1077" s="344"/>
      <c r="L1077" s="344"/>
      <c r="M1077" s="344"/>
      <c r="N1077" s="344"/>
      <c r="O1077" s="344"/>
      <c r="P1077" s="357" t="s">
        <v>692</v>
      </c>
      <c r="Q1077" s="345"/>
      <c r="R1077" s="345"/>
      <c r="S1077" s="345"/>
      <c r="T1077" s="345"/>
      <c r="U1077" s="345"/>
      <c r="V1077" s="345"/>
      <c r="W1077" s="345"/>
      <c r="X1077" s="345"/>
      <c r="Y1077" s="346">
        <v>0.4</v>
      </c>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486</v>
      </c>
      <c r="AM1098" s="277"/>
      <c r="AN1098" s="277"/>
      <c r="AO1098" s="80" t="s">
        <v>636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3" t="s">
        <v>397</v>
      </c>
      <c r="D1101" s="378"/>
      <c r="E1101" s="143" t="s">
        <v>396</v>
      </c>
      <c r="F1101" s="378"/>
      <c r="G1101" s="378"/>
      <c r="H1101" s="378"/>
      <c r="I1101" s="378"/>
      <c r="J1101" s="143" t="s">
        <v>432</v>
      </c>
      <c r="K1101" s="143"/>
      <c r="L1101" s="143"/>
      <c r="M1101" s="143"/>
      <c r="N1101" s="143"/>
      <c r="O1101" s="143"/>
      <c r="P1101" s="362" t="s">
        <v>27</v>
      </c>
      <c r="Q1101" s="362"/>
      <c r="R1101" s="362"/>
      <c r="S1101" s="362"/>
      <c r="T1101" s="362"/>
      <c r="U1101" s="362"/>
      <c r="V1101" s="362"/>
      <c r="W1101" s="362"/>
      <c r="X1101" s="362"/>
      <c r="Y1101" s="143" t="s">
        <v>434</v>
      </c>
      <c r="Z1101" s="378"/>
      <c r="AA1101" s="378"/>
      <c r="AB1101" s="378"/>
      <c r="AC1101" s="143" t="s">
        <v>377</v>
      </c>
      <c r="AD1101" s="143"/>
      <c r="AE1101" s="143"/>
      <c r="AF1101" s="143"/>
      <c r="AG1101" s="143"/>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1"/>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M104">
    <cfRule type="expression" dxfId="2649" priority="13217">
      <formula>IF(RIGHT(TEXT(AM104,"0.#"),1)=".",FALSE,TRUE)</formula>
    </cfRule>
    <cfRule type="expression" dxfId="2648" priority="13218">
      <formula>IF(RIGHT(TEXT(AM104,"0.#"),1)=".",TRUE,FALSE)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
    <cfRule type="expression" dxfId="2491" priority="4645">
      <formula>IF(RIGHT(TEXT(AQ87,"0.#"),1)=".",FALSE,TRUE)</formula>
    </cfRule>
    <cfRule type="expression" dxfId="2490" priority="4646">
      <formula>IF(RIGHT(TEXT(AQ87,"0.#"),1)=".",TRUE,FALSE)</formula>
    </cfRule>
  </conditionalFormatting>
  <conditionalFormatting sqref="AU87">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88 AM88 AQ88 AU88">
    <cfRule type="expression" dxfId="711" priority="11">
      <formula>IF(RIGHT(TEXT(AI88,"0.#"),1)=".",FALSE,TRUE)</formula>
    </cfRule>
    <cfRule type="expression" dxfId="710" priority="12">
      <formula>IF(RIGHT(TEXT(AI88,"0.#"),1)=".",TRUE,FALSE)</formula>
    </cfRule>
  </conditionalFormatting>
  <conditionalFormatting sqref="AM117">
    <cfRule type="expression" dxfId="709" priority="3">
      <formula>IF(RIGHT(TEXT(AM117,"0.#"),1)=".",FALSE,TRUE)</formula>
    </cfRule>
    <cfRule type="expression" dxfId="708" priority="4">
      <formula>IF(RIGHT(TEXT(AM117,"0.#"),1)=".",TRUE,FALSE)</formula>
    </cfRule>
  </conditionalFormatting>
  <conditionalFormatting sqref="AI89 AM89 AQ89 AU89">
    <cfRule type="expression" dxfId="707" priority="9">
      <formula>IF(RIGHT(TEXT(AI89,"0.#"),1)=".",FALSE,TRUE)</formula>
    </cfRule>
    <cfRule type="expression" dxfId="706" priority="10">
      <formula>IF(RIGHT(TEXT(AI89,"0.#"),1)=".",TRUE,FALSE)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Q102">
    <cfRule type="expression" dxfId="703" priority="5">
      <formula>IF(RIGHT(TEXT(AQ102,"0.#"),1)=".",FALSE,TRUE)</formula>
    </cfRule>
    <cfRule type="expression" dxfId="702" priority="6">
      <formula>IF(RIGHT(TEXT(AQ102,"0.#"),1)=".",TRUE,FALSE)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5" max="16383"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09" t="s">
        <v>265</v>
      </c>
      <c r="H2" s="430"/>
      <c r="I2" s="430"/>
      <c r="J2" s="430"/>
      <c r="K2" s="430"/>
      <c r="L2" s="430"/>
      <c r="M2" s="430"/>
      <c r="N2" s="430"/>
      <c r="O2" s="510"/>
      <c r="P2" s="429" t="s">
        <v>59</v>
      </c>
      <c r="Q2" s="430"/>
      <c r="R2" s="430"/>
      <c r="S2" s="430"/>
      <c r="T2" s="430"/>
      <c r="U2" s="430"/>
      <c r="V2" s="430"/>
      <c r="W2" s="430"/>
      <c r="X2" s="510"/>
      <c r="Y2" s="1030"/>
      <c r="Z2" s="829"/>
      <c r="AA2" s="830"/>
      <c r="AB2" s="1034" t="s">
        <v>11</v>
      </c>
      <c r="AC2" s="1035"/>
      <c r="AD2" s="1036"/>
      <c r="AE2" s="1040" t="s">
        <v>357</v>
      </c>
      <c r="AF2" s="1040"/>
      <c r="AG2" s="1040"/>
      <c r="AH2" s="1040"/>
      <c r="AI2" s="1040" t="s">
        <v>363</v>
      </c>
      <c r="AJ2" s="1040"/>
      <c r="AK2" s="1040"/>
      <c r="AL2" s="1040"/>
      <c r="AM2" s="1040" t="s">
        <v>472</v>
      </c>
      <c r="AN2" s="1040"/>
      <c r="AO2" s="1040"/>
      <c r="AP2" s="554"/>
      <c r="AQ2" s="153" t="s">
        <v>355</v>
      </c>
      <c r="AR2" s="124"/>
      <c r="AS2" s="124"/>
      <c r="AT2" s="125"/>
      <c r="AU2" s="530" t="s">
        <v>253</v>
      </c>
      <c r="AV2" s="530"/>
      <c r="AW2" s="530"/>
      <c r="AX2" s="531"/>
    </row>
    <row r="3" spans="1:50" ht="18.75" customHeight="1" x14ac:dyDescent="0.15">
      <c r="A3" s="398"/>
      <c r="B3" s="399"/>
      <c r="C3" s="399"/>
      <c r="D3" s="399"/>
      <c r="E3" s="399"/>
      <c r="F3" s="400"/>
      <c r="G3" s="411"/>
      <c r="H3" s="396"/>
      <c r="I3" s="396"/>
      <c r="J3" s="396"/>
      <c r="K3" s="396"/>
      <c r="L3" s="396"/>
      <c r="M3" s="396"/>
      <c r="N3" s="396"/>
      <c r="O3" s="412"/>
      <c r="P3" s="432"/>
      <c r="Q3" s="396"/>
      <c r="R3" s="396"/>
      <c r="S3" s="396"/>
      <c r="T3" s="396"/>
      <c r="U3" s="396"/>
      <c r="V3" s="396"/>
      <c r="W3" s="396"/>
      <c r="X3" s="412"/>
      <c r="Y3" s="1031"/>
      <c r="Z3" s="1032"/>
      <c r="AA3" s="1033"/>
      <c r="AB3" s="1037"/>
      <c r="AC3" s="1038"/>
      <c r="AD3" s="1039"/>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1"/>
      <c r="H4" s="1007"/>
      <c r="I4" s="1007"/>
      <c r="J4" s="1007"/>
      <c r="K4" s="1007"/>
      <c r="L4" s="1007"/>
      <c r="M4" s="1007"/>
      <c r="N4" s="1007"/>
      <c r="O4" s="1008"/>
      <c r="P4" s="99"/>
      <c r="Q4" s="1015"/>
      <c r="R4" s="1015"/>
      <c r="S4" s="1015"/>
      <c r="T4" s="1015"/>
      <c r="U4" s="1015"/>
      <c r="V4" s="1015"/>
      <c r="W4" s="1015"/>
      <c r="X4" s="1016"/>
      <c r="Y4" s="1025" t="s">
        <v>12</v>
      </c>
      <c r="Z4" s="1026"/>
      <c r="AA4" s="1027"/>
      <c r="AB4" s="458"/>
      <c r="AC4" s="1029"/>
      <c r="AD4" s="1029"/>
      <c r="AE4" s="212"/>
      <c r="AF4" s="213"/>
      <c r="AG4" s="213"/>
      <c r="AH4" s="213"/>
      <c r="AI4" s="212"/>
      <c r="AJ4" s="213"/>
      <c r="AK4" s="213"/>
      <c r="AL4" s="213"/>
      <c r="AM4" s="212"/>
      <c r="AN4" s="213"/>
      <c r="AO4" s="213"/>
      <c r="AP4" s="213"/>
      <c r="AQ4" s="335"/>
      <c r="AR4" s="201"/>
      <c r="AS4" s="201"/>
      <c r="AT4" s="336"/>
      <c r="AU4" s="213"/>
      <c r="AV4" s="213"/>
      <c r="AW4" s="213"/>
      <c r="AX4" s="215"/>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520"/>
      <c r="AC5" s="1028"/>
      <c r="AD5" s="1028"/>
      <c r="AE5" s="212"/>
      <c r="AF5" s="213"/>
      <c r="AG5" s="213"/>
      <c r="AH5" s="213"/>
      <c r="AI5" s="212"/>
      <c r="AJ5" s="213"/>
      <c r="AK5" s="213"/>
      <c r="AL5" s="213"/>
      <c r="AM5" s="212"/>
      <c r="AN5" s="213"/>
      <c r="AO5" s="213"/>
      <c r="AP5" s="213"/>
      <c r="AQ5" s="335"/>
      <c r="AR5" s="201"/>
      <c r="AS5" s="201"/>
      <c r="AT5" s="336"/>
      <c r="AU5" s="213"/>
      <c r="AV5" s="213"/>
      <c r="AW5" s="213"/>
      <c r="AX5" s="215"/>
    </row>
    <row r="6" spans="1:50"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2"/>
      <c r="AF6" s="213"/>
      <c r="AG6" s="213"/>
      <c r="AH6" s="213"/>
      <c r="AI6" s="212"/>
      <c r="AJ6" s="213"/>
      <c r="AK6" s="213"/>
      <c r="AL6" s="213"/>
      <c r="AM6" s="212"/>
      <c r="AN6" s="213"/>
      <c r="AO6" s="213"/>
      <c r="AP6" s="213"/>
      <c r="AQ6" s="335"/>
      <c r="AR6" s="201"/>
      <c r="AS6" s="201"/>
      <c r="AT6" s="336"/>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491</v>
      </c>
      <c r="B9" s="399"/>
      <c r="C9" s="399"/>
      <c r="D9" s="399"/>
      <c r="E9" s="399"/>
      <c r="F9" s="400"/>
      <c r="G9" s="509" t="s">
        <v>265</v>
      </c>
      <c r="H9" s="430"/>
      <c r="I9" s="430"/>
      <c r="J9" s="430"/>
      <c r="K9" s="430"/>
      <c r="L9" s="430"/>
      <c r="M9" s="430"/>
      <c r="N9" s="430"/>
      <c r="O9" s="510"/>
      <c r="P9" s="429" t="s">
        <v>59</v>
      </c>
      <c r="Q9" s="430"/>
      <c r="R9" s="430"/>
      <c r="S9" s="430"/>
      <c r="T9" s="430"/>
      <c r="U9" s="430"/>
      <c r="V9" s="430"/>
      <c r="W9" s="430"/>
      <c r="X9" s="510"/>
      <c r="Y9" s="1030"/>
      <c r="Z9" s="829"/>
      <c r="AA9" s="830"/>
      <c r="AB9" s="1034" t="s">
        <v>11</v>
      </c>
      <c r="AC9" s="1035"/>
      <c r="AD9" s="1036"/>
      <c r="AE9" s="1040" t="s">
        <v>357</v>
      </c>
      <c r="AF9" s="1040"/>
      <c r="AG9" s="1040"/>
      <c r="AH9" s="1040"/>
      <c r="AI9" s="1040" t="s">
        <v>363</v>
      </c>
      <c r="AJ9" s="1040"/>
      <c r="AK9" s="1040"/>
      <c r="AL9" s="1040"/>
      <c r="AM9" s="1040" t="s">
        <v>472</v>
      </c>
      <c r="AN9" s="1040"/>
      <c r="AO9" s="1040"/>
      <c r="AP9" s="554"/>
      <c r="AQ9" s="153" t="s">
        <v>355</v>
      </c>
      <c r="AR9" s="124"/>
      <c r="AS9" s="124"/>
      <c r="AT9" s="125"/>
      <c r="AU9" s="530" t="s">
        <v>253</v>
      </c>
      <c r="AV9" s="530"/>
      <c r="AW9" s="530"/>
      <c r="AX9" s="531"/>
    </row>
    <row r="10" spans="1:50" ht="18.75" customHeight="1" x14ac:dyDescent="0.15">
      <c r="A10" s="398"/>
      <c r="B10" s="399"/>
      <c r="C10" s="399"/>
      <c r="D10" s="399"/>
      <c r="E10" s="399"/>
      <c r="F10" s="400"/>
      <c r="G10" s="411"/>
      <c r="H10" s="396"/>
      <c r="I10" s="396"/>
      <c r="J10" s="396"/>
      <c r="K10" s="396"/>
      <c r="L10" s="396"/>
      <c r="M10" s="396"/>
      <c r="N10" s="396"/>
      <c r="O10" s="412"/>
      <c r="P10" s="432"/>
      <c r="Q10" s="396"/>
      <c r="R10" s="396"/>
      <c r="S10" s="396"/>
      <c r="T10" s="396"/>
      <c r="U10" s="396"/>
      <c r="V10" s="396"/>
      <c r="W10" s="396"/>
      <c r="X10" s="412"/>
      <c r="Y10" s="1031"/>
      <c r="Z10" s="1032"/>
      <c r="AA10" s="1033"/>
      <c r="AB10" s="1037"/>
      <c r="AC10" s="1038"/>
      <c r="AD10" s="1039"/>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1"/>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8"/>
      <c r="AC11" s="1029"/>
      <c r="AD11" s="1029"/>
      <c r="AE11" s="212"/>
      <c r="AF11" s="213"/>
      <c r="AG11" s="213"/>
      <c r="AH11" s="213"/>
      <c r="AI11" s="212"/>
      <c r="AJ11" s="213"/>
      <c r="AK11" s="213"/>
      <c r="AL11" s="213"/>
      <c r="AM11" s="212"/>
      <c r="AN11" s="213"/>
      <c r="AO11" s="213"/>
      <c r="AP11" s="213"/>
      <c r="AQ11" s="335"/>
      <c r="AR11" s="201"/>
      <c r="AS11" s="201"/>
      <c r="AT11" s="336"/>
      <c r="AU11" s="213"/>
      <c r="AV11" s="213"/>
      <c r="AW11" s="213"/>
      <c r="AX11" s="215"/>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520"/>
      <c r="AC12" s="1028"/>
      <c r="AD12" s="1028"/>
      <c r="AE12" s="212"/>
      <c r="AF12" s="213"/>
      <c r="AG12" s="213"/>
      <c r="AH12" s="213"/>
      <c r="AI12" s="212"/>
      <c r="AJ12" s="213"/>
      <c r="AK12" s="213"/>
      <c r="AL12" s="213"/>
      <c r="AM12" s="212"/>
      <c r="AN12" s="213"/>
      <c r="AO12" s="213"/>
      <c r="AP12" s="213"/>
      <c r="AQ12" s="335"/>
      <c r="AR12" s="201"/>
      <c r="AS12" s="201"/>
      <c r="AT12" s="336"/>
      <c r="AU12" s="213"/>
      <c r="AV12" s="213"/>
      <c r="AW12" s="213"/>
      <c r="AX12" s="215"/>
    </row>
    <row r="13" spans="1:50"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2"/>
      <c r="AF13" s="213"/>
      <c r="AG13" s="213"/>
      <c r="AH13" s="213"/>
      <c r="AI13" s="212"/>
      <c r="AJ13" s="213"/>
      <c r="AK13" s="213"/>
      <c r="AL13" s="213"/>
      <c r="AM13" s="212"/>
      <c r="AN13" s="213"/>
      <c r="AO13" s="213"/>
      <c r="AP13" s="213"/>
      <c r="AQ13" s="335"/>
      <c r="AR13" s="201"/>
      <c r="AS13" s="201"/>
      <c r="AT13" s="336"/>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491</v>
      </c>
      <c r="B16" s="399"/>
      <c r="C16" s="399"/>
      <c r="D16" s="399"/>
      <c r="E16" s="399"/>
      <c r="F16" s="400"/>
      <c r="G16" s="509" t="s">
        <v>265</v>
      </c>
      <c r="H16" s="430"/>
      <c r="I16" s="430"/>
      <c r="J16" s="430"/>
      <c r="K16" s="430"/>
      <c r="L16" s="430"/>
      <c r="M16" s="430"/>
      <c r="N16" s="430"/>
      <c r="O16" s="510"/>
      <c r="P16" s="429" t="s">
        <v>59</v>
      </c>
      <c r="Q16" s="430"/>
      <c r="R16" s="430"/>
      <c r="S16" s="430"/>
      <c r="T16" s="430"/>
      <c r="U16" s="430"/>
      <c r="V16" s="430"/>
      <c r="W16" s="430"/>
      <c r="X16" s="510"/>
      <c r="Y16" s="1030"/>
      <c r="Z16" s="829"/>
      <c r="AA16" s="830"/>
      <c r="AB16" s="1034" t="s">
        <v>11</v>
      </c>
      <c r="AC16" s="1035"/>
      <c r="AD16" s="1036"/>
      <c r="AE16" s="1040" t="s">
        <v>357</v>
      </c>
      <c r="AF16" s="1040"/>
      <c r="AG16" s="1040"/>
      <c r="AH16" s="1040"/>
      <c r="AI16" s="1040" t="s">
        <v>363</v>
      </c>
      <c r="AJ16" s="1040"/>
      <c r="AK16" s="1040"/>
      <c r="AL16" s="1040"/>
      <c r="AM16" s="1040" t="s">
        <v>472</v>
      </c>
      <c r="AN16" s="1040"/>
      <c r="AO16" s="1040"/>
      <c r="AP16" s="554"/>
      <c r="AQ16" s="153" t="s">
        <v>355</v>
      </c>
      <c r="AR16" s="124"/>
      <c r="AS16" s="124"/>
      <c r="AT16" s="125"/>
      <c r="AU16" s="530" t="s">
        <v>253</v>
      </c>
      <c r="AV16" s="530"/>
      <c r="AW16" s="530"/>
      <c r="AX16" s="531"/>
    </row>
    <row r="17" spans="1:50" ht="18.75" customHeight="1" x14ac:dyDescent="0.15">
      <c r="A17" s="398"/>
      <c r="B17" s="399"/>
      <c r="C17" s="399"/>
      <c r="D17" s="399"/>
      <c r="E17" s="399"/>
      <c r="F17" s="400"/>
      <c r="G17" s="411"/>
      <c r="H17" s="396"/>
      <c r="I17" s="396"/>
      <c r="J17" s="396"/>
      <c r="K17" s="396"/>
      <c r="L17" s="396"/>
      <c r="M17" s="396"/>
      <c r="N17" s="396"/>
      <c r="O17" s="412"/>
      <c r="P17" s="432"/>
      <c r="Q17" s="396"/>
      <c r="R17" s="396"/>
      <c r="S17" s="396"/>
      <c r="T17" s="396"/>
      <c r="U17" s="396"/>
      <c r="V17" s="396"/>
      <c r="W17" s="396"/>
      <c r="X17" s="412"/>
      <c r="Y17" s="1031"/>
      <c r="Z17" s="1032"/>
      <c r="AA17" s="1033"/>
      <c r="AB17" s="1037"/>
      <c r="AC17" s="1038"/>
      <c r="AD17" s="1039"/>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1"/>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8"/>
      <c r="AC18" s="1029"/>
      <c r="AD18" s="1029"/>
      <c r="AE18" s="212"/>
      <c r="AF18" s="213"/>
      <c r="AG18" s="213"/>
      <c r="AH18" s="213"/>
      <c r="AI18" s="212"/>
      <c r="AJ18" s="213"/>
      <c r="AK18" s="213"/>
      <c r="AL18" s="213"/>
      <c r="AM18" s="212"/>
      <c r="AN18" s="213"/>
      <c r="AO18" s="213"/>
      <c r="AP18" s="213"/>
      <c r="AQ18" s="335"/>
      <c r="AR18" s="201"/>
      <c r="AS18" s="201"/>
      <c r="AT18" s="336"/>
      <c r="AU18" s="213"/>
      <c r="AV18" s="213"/>
      <c r="AW18" s="213"/>
      <c r="AX18" s="215"/>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520"/>
      <c r="AC19" s="1028"/>
      <c r="AD19" s="1028"/>
      <c r="AE19" s="212"/>
      <c r="AF19" s="213"/>
      <c r="AG19" s="213"/>
      <c r="AH19" s="213"/>
      <c r="AI19" s="212"/>
      <c r="AJ19" s="213"/>
      <c r="AK19" s="213"/>
      <c r="AL19" s="213"/>
      <c r="AM19" s="212"/>
      <c r="AN19" s="213"/>
      <c r="AO19" s="213"/>
      <c r="AP19" s="213"/>
      <c r="AQ19" s="335"/>
      <c r="AR19" s="201"/>
      <c r="AS19" s="201"/>
      <c r="AT19" s="336"/>
      <c r="AU19" s="213"/>
      <c r="AV19" s="213"/>
      <c r="AW19" s="213"/>
      <c r="AX19" s="215"/>
    </row>
    <row r="20" spans="1:50"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2"/>
      <c r="AF20" s="213"/>
      <c r="AG20" s="213"/>
      <c r="AH20" s="213"/>
      <c r="AI20" s="212"/>
      <c r="AJ20" s="213"/>
      <c r="AK20" s="213"/>
      <c r="AL20" s="213"/>
      <c r="AM20" s="212"/>
      <c r="AN20" s="213"/>
      <c r="AO20" s="213"/>
      <c r="AP20" s="213"/>
      <c r="AQ20" s="335"/>
      <c r="AR20" s="201"/>
      <c r="AS20" s="201"/>
      <c r="AT20" s="336"/>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491</v>
      </c>
      <c r="B23" s="399"/>
      <c r="C23" s="399"/>
      <c r="D23" s="399"/>
      <c r="E23" s="399"/>
      <c r="F23" s="400"/>
      <c r="G23" s="509" t="s">
        <v>265</v>
      </c>
      <c r="H23" s="430"/>
      <c r="I23" s="430"/>
      <c r="J23" s="430"/>
      <c r="K23" s="430"/>
      <c r="L23" s="430"/>
      <c r="M23" s="430"/>
      <c r="N23" s="430"/>
      <c r="O23" s="510"/>
      <c r="P23" s="429" t="s">
        <v>59</v>
      </c>
      <c r="Q23" s="430"/>
      <c r="R23" s="430"/>
      <c r="S23" s="430"/>
      <c r="T23" s="430"/>
      <c r="U23" s="430"/>
      <c r="V23" s="430"/>
      <c r="W23" s="430"/>
      <c r="X23" s="510"/>
      <c r="Y23" s="1030"/>
      <c r="Z23" s="829"/>
      <c r="AA23" s="830"/>
      <c r="AB23" s="1034" t="s">
        <v>11</v>
      </c>
      <c r="AC23" s="1035"/>
      <c r="AD23" s="1036"/>
      <c r="AE23" s="1040" t="s">
        <v>357</v>
      </c>
      <c r="AF23" s="1040"/>
      <c r="AG23" s="1040"/>
      <c r="AH23" s="1040"/>
      <c r="AI23" s="1040" t="s">
        <v>363</v>
      </c>
      <c r="AJ23" s="1040"/>
      <c r="AK23" s="1040"/>
      <c r="AL23" s="1040"/>
      <c r="AM23" s="1040" t="s">
        <v>472</v>
      </c>
      <c r="AN23" s="1040"/>
      <c r="AO23" s="1040"/>
      <c r="AP23" s="554"/>
      <c r="AQ23" s="153" t="s">
        <v>355</v>
      </c>
      <c r="AR23" s="124"/>
      <c r="AS23" s="124"/>
      <c r="AT23" s="125"/>
      <c r="AU23" s="530" t="s">
        <v>253</v>
      </c>
      <c r="AV23" s="530"/>
      <c r="AW23" s="530"/>
      <c r="AX23" s="531"/>
    </row>
    <row r="24" spans="1:50" ht="18.75" customHeight="1" x14ac:dyDescent="0.15">
      <c r="A24" s="398"/>
      <c r="B24" s="399"/>
      <c r="C24" s="399"/>
      <c r="D24" s="399"/>
      <c r="E24" s="399"/>
      <c r="F24" s="400"/>
      <c r="G24" s="411"/>
      <c r="H24" s="396"/>
      <c r="I24" s="396"/>
      <c r="J24" s="396"/>
      <c r="K24" s="396"/>
      <c r="L24" s="396"/>
      <c r="M24" s="396"/>
      <c r="N24" s="396"/>
      <c r="O24" s="412"/>
      <c r="P24" s="432"/>
      <c r="Q24" s="396"/>
      <c r="R24" s="396"/>
      <c r="S24" s="396"/>
      <c r="T24" s="396"/>
      <c r="U24" s="396"/>
      <c r="V24" s="396"/>
      <c r="W24" s="396"/>
      <c r="X24" s="412"/>
      <c r="Y24" s="1031"/>
      <c r="Z24" s="1032"/>
      <c r="AA24" s="1033"/>
      <c r="AB24" s="1037"/>
      <c r="AC24" s="1038"/>
      <c r="AD24" s="1039"/>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1"/>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8"/>
      <c r="AC25" s="1029"/>
      <c r="AD25" s="1029"/>
      <c r="AE25" s="212"/>
      <c r="AF25" s="213"/>
      <c r="AG25" s="213"/>
      <c r="AH25" s="213"/>
      <c r="AI25" s="212"/>
      <c r="AJ25" s="213"/>
      <c r="AK25" s="213"/>
      <c r="AL25" s="213"/>
      <c r="AM25" s="212"/>
      <c r="AN25" s="213"/>
      <c r="AO25" s="213"/>
      <c r="AP25" s="213"/>
      <c r="AQ25" s="335"/>
      <c r="AR25" s="201"/>
      <c r="AS25" s="201"/>
      <c r="AT25" s="336"/>
      <c r="AU25" s="213"/>
      <c r="AV25" s="213"/>
      <c r="AW25" s="213"/>
      <c r="AX25" s="215"/>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520"/>
      <c r="AC26" s="1028"/>
      <c r="AD26" s="1028"/>
      <c r="AE26" s="212"/>
      <c r="AF26" s="213"/>
      <c r="AG26" s="213"/>
      <c r="AH26" s="213"/>
      <c r="AI26" s="212"/>
      <c r="AJ26" s="213"/>
      <c r="AK26" s="213"/>
      <c r="AL26" s="213"/>
      <c r="AM26" s="212"/>
      <c r="AN26" s="213"/>
      <c r="AO26" s="213"/>
      <c r="AP26" s="213"/>
      <c r="AQ26" s="335"/>
      <c r="AR26" s="201"/>
      <c r="AS26" s="201"/>
      <c r="AT26" s="336"/>
      <c r="AU26" s="213"/>
      <c r="AV26" s="213"/>
      <c r="AW26" s="213"/>
      <c r="AX26" s="215"/>
    </row>
    <row r="27" spans="1:50"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2"/>
      <c r="AF27" s="213"/>
      <c r="AG27" s="213"/>
      <c r="AH27" s="213"/>
      <c r="AI27" s="212"/>
      <c r="AJ27" s="213"/>
      <c r="AK27" s="213"/>
      <c r="AL27" s="213"/>
      <c r="AM27" s="212"/>
      <c r="AN27" s="213"/>
      <c r="AO27" s="213"/>
      <c r="AP27" s="213"/>
      <c r="AQ27" s="335"/>
      <c r="AR27" s="201"/>
      <c r="AS27" s="201"/>
      <c r="AT27" s="336"/>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491</v>
      </c>
      <c r="B30" s="399"/>
      <c r="C30" s="399"/>
      <c r="D30" s="399"/>
      <c r="E30" s="399"/>
      <c r="F30" s="400"/>
      <c r="G30" s="509" t="s">
        <v>265</v>
      </c>
      <c r="H30" s="430"/>
      <c r="I30" s="430"/>
      <c r="J30" s="430"/>
      <c r="K30" s="430"/>
      <c r="L30" s="430"/>
      <c r="M30" s="430"/>
      <c r="N30" s="430"/>
      <c r="O30" s="510"/>
      <c r="P30" s="429" t="s">
        <v>59</v>
      </c>
      <c r="Q30" s="430"/>
      <c r="R30" s="430"/>
      <c r="S30" s="430"/>
      <c r="T30" s="430"/>
      <c r="U30" s="430"/>
      <c r="V30" s="430"/>
      <c r="W30" s="430"/>
      <c r="X30" s="510"/>
      <c r="Y30" s="1030"/>
      <c r="Z30" s="829"/>
      <c r="AA30" s="830"/>
      <c r="AB30" s="1034" t="s">
        <v>11</v>
      </c>
      <c r="AC30" s="1035"/>
      <c r="AD30" s="1036"/>
      <c r="AE30" s="1040" t="s">
        <v>357</v>
      </c>
      <c r="AF30" s="1040"/>
      <c r="AG30" s="1040"/>
      <c r="AH30" s="1040"/>
      <c r="AI30" s="1040" t="s">
        <v>363</v>
      </c>
      <c r="AJ30" s="1040"/>
      <c r="AK30" s="1040"/>
      <c r="AL30" s="1040"/>
      <c r="AM30" s="1040" t="s">
        <v>472</v>
      </c>
      <c r="AN30" s="1040"/>
      <c r="AO30" s="1040"/>
      <c r="AP30" s="554"/>
      <c r="AQ30" s="153" t="s">
        <v>355</v>
      </c>
      <c r="AR30" s="124"/>
      <c r="AS30" s="124"/>
      <c r="AT30" s="125"/>
      <c r="AU30" s="530" t="s">
        <v>253</v>
      </c>
      <c r="AV30" s="530"/>
      <c r="AW30" s="530"/>
      <c r="AX30" s="531"/>
    </row>
    <row r="31" spans="1:50" ht="18.75" customHeight="1" x14ac:dyDescent="0.15">
      <c r="A31" s="398"/>
      <c r="B31" s="399"/>
      <c r="C31" s="399"/>
      <c r="D31" s="399"/>
      <c r="E31" s="399"/>
      <c r="F31" s="400"/>
      <c r="G31" s="411"/>
      <c r="H31" s="396"/>
      <c r="I31" s="396"/>
      <c r="J31" s="396"/>
      <c r="K31" s="396"/>
      <c r="L31" s="396"/>
      <c r="M31" s="396"/>
      <c r="N31" s="396"/>
      <c r="O31" s="412"/>
      <c r="P31" s="432"/>
      <c r="Q31" s="396"/>
      <c r="R31" s="396"/>
      <c r="S31" s="396"/>
      <c r="T31" s="396"/>
      <c r="U31" s="396"/>
      <c r="V31" s="396"/>
      <c r="W31" s="396"/>
      <c r="X31" s="412"/>
      <c r="Y31" s="1031"/>
      <c r="Z31" s="1032"/>
      <c r="AA31" s="1033"/>
      <c r="AB31" s="1037"/>
      <c r="AC31" s="1038"/>
      <c r="AD31" s="1039"/>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1"/>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8"/>
      <c r="AC32" s="1029"/>
      <c r="AD32" s="1029"/>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520"/>
      <c r="AC33" s="1028"/>
      <c r="AD33" s="1028"/>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491</v>
      </c>
      <c r="B37" s="399"/>
      <c r="C37" s="399"/>
      <c r="D37" s="399"/>
      <c r="E37" s="399"/>
      <c r="F37" s="400"/>
      <c r="G37" s="509" t="s">
        <v>265</v>
      </c>
      <c r="H37" s="430"/>
      <c r="I37" s="430"/>
      <c r="J37" s="430"/>
      <c r="K37" s="430"/>
      <c r="L37" s="430"/>
      <c r="M37" s="430"/>
      <c r="N37" s="430"/>
      <c r="O37" s="510"/>
      <c r="P37" s="429" t="s">
        <v>59</v>
      </c>
      <c r="Q37" s="430"/>
      <c r="R37" s="430"/>
      <c r="S37" s="430"/>
      <c r="T37" s="430"/>
      <c r="U37" s="430"/>
      <c r="V37" s="430"/>
      <c r="W37" s="430"/>
      <c r="X37" s="510"/>
      <c r="Y37" s="1030"/>
      <c r="Z37" s="829"/>
      <c r="AA37" s="830"/>
      <c r="AB37" s="1034" t="s">
        <v>11</v>
      </c>
      <c r="AC37" s="1035"/>
      <c r="AD37" s="1036"/>
      <c r="AE37" s="1040" t="s">
        <v>357</v>
      </c>
      <c r="AF37" s="1040"/>
      <c r="AG37" s="1040"/>
      <c r="AH37" s="1040"/>
      <c r="AI37" s="1040" t="s">
        <v>363</v>
      </c>
      <c r="AJ37" s="1040"/>
      <c r="AK37" s="1040"/>
      <c r="AL37" s="1040"/>
      <c r="AM37" s="1040" t="s">
        <v>472</v>
      </c>
      <c r="AN37" s="1040"/>
      <c r="AO37" s="1040"/>
      <c r="AP37" s="554"/>
      <c r="AQ37" s="153" t="s">
        <v>355</v>
      </c>
      <c r="AR37" s="124"/>
      <c r="AS37" s="124"/>
      <c r="AT37" s="125"/>
      <c r="AU37" s="530" t="s">
        <v>253</v>
      </c>
      <c r="AV37" s="530"/>
      <c r="AW37" s="530"/>
      <c r="AX37" s="531"/>
    </row>
    <row r="38" spans="1:50" ht="18.75" customHeight="1" x14ac:dyDescent="0.15">
      <c r="A38" s="398"/>
      <c r="B38" s="399"/>
      <c r="C38" s="399"/>
      <c r="D38" s="399"/>
      <c r="E38" s="399"/>
      <c r="F38" s="400"/>
      <c r="G38" s="411"/>
      <c r="H38" s="396"/>
      <c r="I38" s="396"/>
      <c r="J38" s="396"/>
      <c r="K38" s="396"/>
      <c r="L38" s="396"/>
      <c r="M38" s="396"/>
      <c r="N38" s="396"/>
      <c r="O38" s="412"/>
      <c r="P38" s="432"/>
      <c r="Q38" s="396"/>
      <c r="R38" s="396"/>
      <c r="S38" s="396"/>
      <c r="T38" s="396"/>
      <c r="U38" s="396"/>
      <c r="V38" s="396"/>
      <c r="W38" s="396"/>
      <c r="X38" s="412"/>
      <c r="Y38" s="1031"/>
      <c r="Z38" s="1032"/>
      <c r="AA38" s="1033"/>
      <c r="AB38" s="1037"/>
      <c r="AC38" s="1038"/>
      <c r="AD38" s="1039"/>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1"/>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8"/>
      <c r="AC39" s="1029"/>
      <c r="AD39" s="1029"/>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520"/>
      <c r="AC40" s="1028"/>
      <c r="AD40" s="1028"/>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491</v>
      </c>
      <c r="B44" s="399"/>
      <c r="C44" s="399"/>
      <c r="D44" s="399"/>
      <c r="E44" s="399"/>
      <c r="F44" s="400"/>
      <c r="G44" s="509" t="s">
        <v>265</v>
      </c>
      <c r="H44" s="430"/>
      <c r="I44" s="430"/>
      <c r="J44" s="430"/>
      <c r="K44" s="430"/>
      <c r="L44" s="430"/>
      <c r="M44" s="430"/>
      <c r="N44" s="430"/>
      <c r="O44" s="510"/>
      <c r="P44" s="429" t="s">
        <v>59</v>
      </c>
      <c r="Q44" s="430"/>
      <c r="R44" s="430"/>
      <c r="S44" s="430"/>
      <c r="T44" s="430"/>
      <c r="U44" s="430"/>
      <c r="V44" s="430"/>
      <c r="W44" s="430"/>
      <c r="X44" s="510"/>
      <c r="Y44" s="1030"/>
      <c r="Z44" s="829"/>
      <c r="AA44" s="830"/>
      <c r="AB44" s="1034" t="s">
        <v>11</v>
      </c>
      <c r="AC44" s="1035"/>
      <c r="AD44" s="1036"/>
      <c r="AE44" s="1040" t="s">
        <v>357</v>
      </c>
      <c r="AF44" s="1040"/>
      <c r="AG44" s="1040"/>
      <c r="AH44" s="1040"/>
      <c r="AI44" s="1040" t="s">
        <v>363</v>
      </c>
      <c r="AJ44" s="1040"/>
      <c r="AK44" s="1040"/>
      <c r="AL44" s="1040"/>
      <c r="AM44" s="1040" t="s">
        <v>472</v>
      </c>
      <c r="AN44" s="1040"/>
      <c r="AO44" s="1040"/>
      <c r="AP44" s="554"/>
      <c r="AQ44" s="153" t="s">
        <v>355</v>
      </c>
      <c r="AR44" s="124"/>
      <c r="AS44" s="124"/>
      <c r="AT44" s="125"/>
      <c r="AU44" s="530" t="s">
        <v>253</v>
      </c>
      <c r="AV44" s="530"/>
      <c r="AW44" s="530"/>
      <c r="AX44" s="531"/>
    </row>
    <row r="45" spans="1:50" ht="18.75" customHeight="1" x14ac:dyDescent="0.15">
      <c r="A45" s="398"/>
      <c r="B45" s="399"/>
      <c r="C45" s="399"/>
      <c r="D45" s="399"/>
      <c r="E45" s="399"/>
      <c r="F45" s="400"/>
      <c r="G45" s="411"/>
      <c r="H45" s="396"/>
      <c r="I45" s="396"/>
      <c r="J45" s="396"/>
      <c r="K45" s="396"/>
      <c r="L45" s="396"/>
      <c r="M45" s="396"/>
      <c r="N45" s="396"/>
      <c r="O45" s="412"/>
      <c r="P45" s="432"/>
      <c r="Q45" s="396"/>
      <c r="R45" s="396"/>
      <c r="S45" s="396"/>
      <c r="T45" s="396"/>
      <c r="U45" s="396"/>
      <c r="V45" s="396"/>
      <c r="W45" s="396"/>
      <c r="X45" s="412"/>
      <c r="Y45" s="1031"/>
      <c r="Z45" s="1032"/>
      <c r="AA45" s="1033"/>
      <c r="AB45" s="1037"/>
      <c r="AC45" s="1038"/>
      <c r="AD45" s="1039"/>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1"/>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8"/>
      <c r="AC46" s="1029"/>
      <c r="AD46" s="1029"/>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520"/>
      <c r="AC47" s="1028"/>
      <c r="AD47" s="1028"/>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491</v>
      </c>
      <c r="B51" s="399"/>
      <c r="C51" s="399"/>
      <c r="D51" s="399"/>
      <c r="E51" s="399"/>
      <c r="F51" s="400"/>
      <c r="G51" s="509" t="s">
        <v>265</v>
      </c>
      <c r="H51" s="430"/>
      <c r="I51" s="430"/>
      <c r="J51" s="430"/>
      <c r="K51" s="430"/>
      <c r="L51" s="430"/>
      <c r="M51" s="430"/>
      <c r="N51" s="430"/>
      <c r="O51" s="510"/>
      <c r="P51" s="429" t="s">
        <v>59</v>
      </c>
      <c r="Q51" s="430"/>
      <c r="R51" s="430"/>
      <c r="S51" s="430"/>
      <c r="T51" s="430"/>
      <c r="U51" s="430"/>
      <c r="V51" s="430"/>
      <c r="W51" s="430"/>
      <c r="X51" s="510"/>
      <c r="Y51" s="1030"/>
      <c r="Z51" s="829"/>
      <c r="AA51" s="830"/>
      <c r="AB51" s="554" t="s">
        <v>11</v>
      </c>
      <c r="AC51" s="1035"/>
      <c r="AD51" s="1036"/>
      <c r="AE51" s="1040" t="s">
        <v>357</v>
      </c>
      <c r="AF51" s="1040"/>
      <c r="AG51" s="1040"/>
      <c r="AH51" s="1040"/>
      <c r="AI51" s="1040" t="s">
        <v>363</v>
      </c>
      <c r="AJ51" s="1040"/>
      <c r="AK51" s="1040"/>
      <c r="AL51" s="1040"/>
      <c r="AM51" s="1040" t="s">
        <v>472</v>
      </c>
      <c r="AN51" s="1040"/>
      <c r="AO51" s="1040"/>
      <c r="AP51" s="554"/>
      <c r="AQ51" s="153" t="s">
        <v>355</v>
      </c>
      <c r="AR51" s="124"/>
      <c r="AS51" s="124"/>
      <c r="AT51" s="125"/>
      <c r="AU51" s="530" t="s">
        <v>253</v>
      </c>
      <c r="AV51" s="530"/>
      <c r="AW51" s="530"/>
      <c r="AX51" s="531"/>
    </row>
    <row r="52" spans="1:50" ht="18.75" customHeight="1" x14ac:dyDescent="0.15">
      <c r="A52" s="398"/>
      <c r="B52" s="399"/>
      <c r="C52" s="399"/>
      <c r="D52" s="399"/>
      <c r="E52" s="399"/>
      <c r="F52" s="400"/>
      <c r="G52" s="411"/>
      <c r="H52" s="396"/>
      <c r="I52" s="396"/>
      <c r="J52" s="396"/>
      <c r="K52" s="396"/>
      <c r="L52" s="396"/>
      <c r="M52" s="396"/>
      <c r="N52" s="396"/>
      <c r="O52" s="412"/>
      <c r="P52" s="432"/>
      <c r="Q52" s="396"/>
      <c r="R52" s="396"/>
      <c r="S52" s="396"/>
      <c r="T52" s="396"/>
      <c r="U52" s="396"/>
      <c r="V52" s="396"/>
      <c r="W52" s="396"/>
      <c r="X52" s="412"/>
      <c r="Y52" s="1031"/>
      <c r="Z52" s="1032"/>
      <c r="AA52" s="1033"/>
      <c r="AB52" s="1037"/>
      <c r="AC52" s="1038"/>
      <c r="AD52" s="1039"/>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1"/>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8"/>
      <c r="AC53" s="1029"/>
      <c r="AD53" s="1029"/>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520"/>
      <c r="AC54" s="1028"/>
      <c r="AD54" s="1028"/>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491</v>
      </c>
      <c r="B58" s="399"/>
      <c r="C58" s="399"/>
      <c r="D58" s="399"/>
      <c r="E58" s="399"/>
      <c r="F58" s="400"/>
      <c r="G58" s="509" t="s">
        <v>265</v>
      </c>
      <c r="H58" s="430"/>
      <c r="I58" s="430"/>
      <c r="J58" s="430"/>
      <c r="K58" s="430"/>
      <c r="L58" s="430"/>
      <c r="M58" s="430"/>
      <c r="N58" s="430"/>
      <c r="O58" s="510"/>
      <c r="P58" s="429" t="s">
        <v>59</v>
      </c>
      <c r="Q58" s="430"/>
      <c r="R58" s="430"/>
      <c r="S58" s="430"/>
      <c r="T58" s="430"/>
      <c r="U58" s="430"/>
      <c r="V58" s="430"/>
      <c r="W58" s="430"/>
      <c r="X58" s="510"/>
      <c r="Y58" s="1030"/>
      <c r="Z58" s="829"/>
      <c r="AA58" s="830"/>
      <c r="AB58" s="1034" t="s">
        <v>11</v>
      </c>
      <c r="AC58" s="1035"/>
      <c r="AD58" s="1036"/>
      <c r="AE58" s="1040" t="s">
        <v>357</v>
      </c>
      <c r="AF58" s="1040"/>
      <c r="AG58" s="1040"/>
      <c r="AH58" s="1040"/>
      <c r="AI58" s="1040" t="s">
        <v>363</v>
      </c>
      <c r="AJ58" s="1040"/>
      <c r="AK58" s="1040"/>
      <c r="AL58" s="1040"/>
      <c r="AM58" s="1040" t="s">
        <v>472</v>
      </c>
      <c r="AN58" s="1040"/>
      <c r="AO58" s="1040"/>
      <c r="AP58" s="554"/>
      <c r="AQ58" s="153" t="s">
        <v>355</v>
      </c>
      <c r="AR58" s="124"/>
      <c r="AS58" s="124"/>
      <c r="AT58" s="125"/>
      <c r="AU58" s="530" t="s">
        <v>253</v>
      </c>
      <c r="AV58" s="530"/>
      <c r="AW58" s="530"/>
      <c r="AX58" s="531"/>
    </row>
    <row r="59" spans="1:50" ht="18.75" customHeight="1" x14ac:dyDescent="0.15">
      <c r="A59" s="398"/>
      <c r="B59" s="399"/>
      <c r="C59" s="399"/>
      <c r="D59" s="399"/>
      <c r="E59" s="399"/>
      <c r="F59" s="400"/>
      <c r="G59" s="411"/>
      <c r="H59" s="396"/>
      <c r="I59" s="396"/>
      <c r="J59" s="396"/>
      <c r="K59" s="396"/>
      <c r="L59" s="396"/>
      <c r="M59" s="396"/>
      <c r="N59" s="396"/>
      <c r="O59" s="412"/>
      <c r="P59" s="432"/>
      <c r="Q59" s="396"/>
      <c r="R59" s="396"/>
      <c r="S59" s="396"/>
      <c r="T59" s="396"/>
      <c r="U59" s="396"/>
      <c r="V59" s="396"/>
      <c r="W59" s="396"/>
      <c r="X59" s="412"/>
      <c r="Y59" s="1031"/>
      <c r="Z59" s="1032"/>
      <c r="AA59" s="1033"/>
      <c r="AB59" s="1037"/>
      <c r="AC59" s="1038"/>
      <c r="AD59" s="1039"/>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1"/>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8"/>
      <c r="AC60" s="1029"/>
      <c r="AD60" s="1029"/>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520"/>
      <c r="AC61" s="1028"/>
      <c r="AD61" s="1028"/>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491</v>
      </c>
      <c r="B65" s="399"/>
      <c r="C65" s="399"/>
      <c r="D65" s="399"/>
      <c r="E65" s="399"/>
      <c r="F65" s="400"/>
      <c r="G65" s="509" t="s">
        <v>265</v>
      </c>
      <c r="H65" s="430"/>
      <c r="I65" s="430"/>
      <c r="J65" s="430"/>
      <c r="K65" s="430"/>
      <c r="L65" s="430"/>
      <c r="M65" s="430"/>
      <c r="N65" s="430"/>
      <c r="O65" s="510"/>
      <c r="P65" s="429" t="s">
        <v>59</v>
      </c>
      <c r="Q65" s="430"/>
      <c r="R65" s="430"/>
      <c r="S65" s="430"/>
      <c r="T65" s="430"/>
      <c r="U65" s="430"/>
      <c r="V65" s="430"/>
      <c r="W65" s="430"/>
      <c r="X65" s="510"/>
      <c r="Y65" s="1030"/>
      <c r="Z65" s="829"/>
      <c r="AA65" s="830"/>
      <c r="AB65" s="1034" t="s">
        <v>11</v>
      </c>
      <c r="AC65" s="1035"/>
      <c r="AD65" s="1036"/>
      <c r="AE65" s="1040" t="s">
        <v>357</v>
      </c>
      <c r="AF65" s="1040"/>
      <c r="AG65" s="1040"/>
      <c r="AH65" s="1040"/>
      <c r="AI65" s="1040" t="s">
        <v>363</v>
      </c>
      <c r="AJ65" s="1040"/>
      <c r="AK65" s="1040"/>
      <c r="AL65" s="1040"/>
      <c r="AM65" s="1040" t="s">
        <v>472</v>
      </c>
      <c r="AN65" s="1040"/>
      <c r="AO65" s="1040"/>
      <c r="AP65" s="554"/>
      <c r="AQ65" s="153" t="s">
        <v>355</v>
      </c>
      <c r="AR65" s="124"/>
      <c r="AS65" s="124"/>
      <c r="AT65" s="125"/>
      <c r="AU65" s="530" t="s">
        <v>253</v>
      </c>
      <c r="AV65" s="530"/>
      <c r="AW65" s="530"/>
      <c r="AX65" s="531"/>
    </row>
    <row r="66" spans="1:50" ht="18.75" customHeight="1" x14ac:dyDescent="0.15">
      <c r="A66" s="398"/>
      <c r="B66" s="399"/>
      <c r="C66" s="399"/>
      <c r="D66" s="399"/>
      <c r="E66" s="399"/>
      <c r="F66" s="400"/>
      <c r="G66" s="411"/>
      <c r="H66" s="396"/>
      <c r="I66" s="396"/>
      <c r="J66" s="396"/>
      <c r="K66" s="396"/>
      <c r="L66" s="396"/>
      <c r="M66" s="396"/>
      <c r="N66" s="396"/>
      <c r="O66" s="412"/>
      <c r="P66" s="432"/>
      <c r="Q66" s="396"/>
      <c r="R66" s="396"/>
      <c r="S66" s="396"/>
      <c r="T66" s="396"/>
      <c r="U66" s="396"/>
      <c r="V66" s="396"/>
      <c r="W66" s="396"/>
      <c r="X66" s="412"/>
      <c r="Y66" s="1031"/>
      <c r="Z66" s="1032"/>
      <c r="AA66" s="1033"/>
      <c r="AB66" s="1037"/>
      <c r="AC66" s="1038"/>
      <c r="AD66" s="1039"/>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1"/>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8"/>
      <c r="AC67" s="1029"/>
      <c r="AD67" s="1029"/>
      <c r="AE67" s="212"/>
      <c r="AF67" s="213"/>
      <c r="AG67" s="213"/>
      <c r="AH67" s="213"/>
      <c r="AI67" s="212"/>
      <c r="AJ67" s="213"/>
      <c r="AK67" s="213"/>
      <c r="AL67" s="213"/>
      <c r="AM67" s="212"/>
      <c r="AN67" s="213"/>
      <c r="AO67" s="213"/>
      <c r="AP67" s="213"/>
      <c r="AQ67" s="335"/>
      <c r="AR67" s="201"/>
      <c r="AS67" s="201"/>
      <c r="AT67" s="336"/>
      <c r="AU67" s="213"/>
      <c r="AV67" s="213"/>
      <c r="AW67" s="213"/>
      <c r="AX67" s="215"/>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520"/>
      <c r="AC68" s="1028"/>
      <c r="AD68" s="1028"/>
      <c r="AE68" s="212"/>
      <c r="AF68" s="213"/>
      <c r="AG68" s="213"/>
      <c r="AH68" s="213"/>
      <c r="AI68" s="212"/>
      <c r="AJ68" s="213"/>
      <c r="AK68" s="213"/>
      <c r="AL68" s="213"/>
      <c r="AM68" s="212"/>
      <c r="AN68" s="213"/>
      <c r="AO68" s="213"/>
      <c r="AP68" s="213"/>
      <c r="AQ68" s="335"/>
      <c r="AR68" s="201"/>
      <c r="AS68" s="201"/>
      <c r="AT68" s="336"/>
      <c r="AU68" s="213"/>
      <c r="AV68" s="213"/>
      <c r="AW68" s="213"/>
      <c r="AX68" s="215"/>
    </row>
    <row r="69" spans="1:50"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53" t="s">
        <v>301</v>
      </c>
      <c r="AC69" s="364"/>
      <c r="AD69" s="364"/>
      <c r="AE69" s="212"/>
      <c r="AF69" s="213"/>
      <c r="AG69" s="213"/>
      <c r="AH69" s="213"/>
      <c r="AI69" s="212"/>
      <c r="AJ69" s="213"/>
      <c r="AK69" s="213"/>
      <c r="AL69" s="213"/>
      <c r="AM69" s="212"/>
      <c r="AN69" s="213"/>
      <c r="AO69" s="213"/>
      <c r="AP69" s="213"/>
      <c r="AQ69" s="335"/>
      <c r="AR69" s="201"/>
      <c r="AS69" s="201"/>
      <c r="AT69" s="336"/>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Normal="75" zoomScaleSheetLayoutView="100" zoomScalePageLayoutView="70" workbookViewId="0">
      <selection activeCell="A54"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t="s">
        <v>637</v>
      </c>
      <c r="H4" s="671"/>
      <c r="I4" s="671"/>
      <c r="J4" s="671"/>
      <c r="K4" s="672"/>
      <c r="L4" s="664" t="s">
        <v>638</v>
      </c>
      <c r="M4" s="835"/>
      <c r="N4" s="835"/>
      <c r="O4" s="835"/>
      <c r="P4" s="835"/>
      <c r="Q4" s="835"/>
      <c r="R4" s="835"/>
      <c r="S4" s="835"/>
      <c r="T4" s="835"/>
      <c r="U4" s="835"/>
      <c r="V4" s="835"/>
      <c r="W4" s="835"/>
      <c r="X4" s="836"/>
      <c r="Y4" s="386">
        <v>20.3</v>
      </c>
      <c r="Z4" s="387"/>
      <c r="AA4" s="387"/>
      <c r="AB4" s="805"/>
      <c r="AC4" s="670"/>
      <c r="AD4" s="671"/>
      <c r="AE4" s="671"/>
      <c r="AF4" s="671"/>
      <c r="AG4" s="672"/>
      <c r="AH4" s="664"/>
      <c r="AI4" s="835"/>
      <c r="AJ4" s="835"/>
      <c r="AK4" s="835"/>
      <c r="AL4" s="835"/>
      <c r="AM4" s="835"/>
      <c r="AN4" s="835"/>
      <c r="AO4" s="835"/>
      <c r="AP4" s="835"/>
      <c r="AQ4" s="835"/>
      <c r="AR4" s="835"/>
      <c r="AS4" s="835"/>
      <c r="AT4" s="836"/>
      <c r="AU4" s="386"/>
      <c r="AV4" s="387"/>
      <c r="AW4" s="387"/>
      <c r="AX4" s="388"/>
    </row>
    <row r="5" spans="1:50" ht="24.75" customHeight="1" x14ac:dyDescent="0.15">
      <c r="A5" s="1053"/>
      <c r="B5" s="1054"/>
      <c r="C5" s="1054"/>
      <c r="D5" s="1054"/>
      <c r="E5" s="1054"/>
      <c r="F5" s="1055"/>
      <c r="G5" s="606" t="s">
        <v>637</v>
      </c>
      <c r="H5" s="607"/>
      <c r="I5" s="607"/>
      <c r="J5" s="607"/>
      <c r="K5" s="608"/>
      <c r="L5" s="598" t="s">
        <v>639</v>
      </c>
      <c r="M5" s="599"/>
      <c r="N5" s="599"/>
      <c r="O5" s="599"/>
      <c r="P5" s="599"/>
      <c r="Q5" s="599"/>
      <c r="R5" s="599"/>
      <c r="S5" s="599"/>
      <c r="T5" s="599"/>
      <c r="U5" s="599"/>
      <c r="V5" s="599"/>
      <c r="W5" s="599"/>
      <c r="X5" s="600"/>
      <c r="Y5" s="601">
        <v>3.7</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t="s">
        <v>637</v>
      </c>
      <c r="H6" s="607"/>
      <c r="I6" s="607"/>
      <c r="J6" s="607"/>
      <c r="K6" s="608"/>
      <c r="L6" s="598" t="s">
        <v>640</v>
      </c>
      <c r="M6" s="599"/>
      <c r="N6" s="599"/>
      <c r="O6" s="599"/>
      <c r="P6" s="599"/>
      <c r="Q6" s="599"/>
      <c r="R6" s="599"/>
      <c r="S6" s="599"/>
      <c r="T6" s="599"/>
      <c r="U6" s="599"/>
      <c r="V6" s="599"/>
      <c r="W6" s="599"/>
      <c r="X6" s="600"/>
      <c r="Y6" s="601">
        <v>1</v>
      </c>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25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835"/>
      <c r="N17" s="835"/>
      <c r="O17" s="835"/>
      <c r="P17" s="835"/>
      <c r="Q17" s="835"/>
      <c r="R17" s="835"/>
      <c r="S17" s="835"/>
      <c r="T17" s="835"/>
      <c r="U17" s="835"/>
      <c r="V17" s="835"/>
      <c r="W17" s="835"/>
      <c r="X17" s="836"/>
      <c r="Y17" s="386"/>
      <c r="Z17" s="387"/>
      <c r="AA17" s="387"/>
      <c r="AB17" s="805"/>
      <c r="AC17" s="670"/>
      <c r="AD17" s="671"/>
      <c r="AE17" s="671"/>
      <c r="AF17" s="671"/>
      <c r="AG17" s="672"/>
      <c r="AH17" s="664"/>
      <c r="AI17" s="835"/>
      <c r="AJ17" s="835"/>
      <c r="AK17" s="835"/>
      <c r="AL17" s="835"/>
      <c r="AM17" s="835"/>
      <c r="AN17" s="835"/>
      <c r="AO17" s="835"/>
      <c r="AP17" s="835"/>
      <c r="AQ17" s="835"/>
      <c r="AR17" s="835"/>
      <c r="AS17" s="835"/>
      <c r="AT17" s="836"/>
      <c r="AU17" s="386"/>
      <c r="AV17" s="387"/>
      <c r="AW17" s="387"/>
      <c r="AX17" s="388"/>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835"/>
      <c r="N30" s="835"/>
      <c r="O30" s="835"/>
      <c r="P30" s="835"/>
      <c r="Q30" s="835"/>
      <c r="R30" s="835"/>
      <c r="S30" s="835"/>
      <c r="T30" s="835"/>
      <c r="U30" s="835"/>
      <c r="V30" s="835"/>
      <c r="W30" s="835"/>
      <c r="X30" s="836"/>
      <c r="Y30" s="386"/>
      <c r="Z30" s="387"/>
      <c r="AA30" s="387"/>
      <c r="AB30" s="805"/>
      <c r="AC30" s="670"/>
      <c r="AD30" s="671"/>
      <c r="AE30" s="671"/>
      <c r="AF30" s="671"/>
      <c r="AG30" s="672"/>
      <c r="AH30" s="664"/>
      <c r="AI30" s="835"/>
      <c r="AJ30" s="835"/>
      <c r="AK30" s="835"/>
      <c r="AL30" s="835"/>
      <c r="AM30" s="835"/>
      <c r="AN30" s="835"/>
      <c r="AO30" s="835"/>
      <c r="AP30" s="835"/>
      <c r="AQ30" s="835"/>
      <c r="AR30" s="835"/>
      <c r="AS30" s="835"/>
      <c r="AT30" s="836"/>
      <c r="AU30" s="386"/>
      <c r="AV30" s="387"/>
      <c r="AW30" s="387"/>
      <c r="AX30" s="388"/>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835"/>
      <c r="N43" s="835"/>
      <c r="O43" s="835"/>
      <c r="P43" s="835"/>
      <c r="Q43" s="835"/>
      <c r="R43" s="835"/>
      <c r="S43" s="835"/>
      <c r="T43" s="835"/>
      <c r="U43" s="835"/>
      <c r="V43" s="835"/>
      <c r="W43" s="835"/>
      <c r="X43" s="836"/>
      <c r="Y43" s="386"/>
      <c r="Z43" s="387"/>
      <c r="AA43" s="387"/>
      <c r="AB43" s="805"/>
      <c r="AC43" s="670"/>
      <c r="AD43" s="671"/>
      <c r="AE43" s="671"/>
      <c r="AF43" s="671"/>
      <c r="AG43" s="672"/>
      <c r="AH43" s="664"/>
      <c r="AI43" s="835"/>
      <c r="AJ43" s="835"/>
      <c r="AK43" s="835"/>
      <c r="AL43" s="835"/>
      <c r="AM43" s="835"/>
      <c r="AN43" s="835"/>
      <c r="AO43" s="835"/>
      <c r="AP43" s="835"/>
      <c r="AQ43" s="835"/>
      <c r="AR43" s="835"/>
      <c r="AS43" s="835"/>
      <c r="AT43" s="836"/>
      <c r="AU43" s="386"/>
      <c r="AV43" s="387"/>
      <c r="AW43" s="387"/>
      <c r="AX43" s="388"/>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3"/>
      <c r="B57" s="1054"/>
      <c r="C57" s="1054"/>
      <c r="D57" s="1054"/>
      <c r="E57" s="1054"/>
      <c r="F57" s="1055"/>
      <c r="G57" s="670"/>
      <c r="H57" s="671"/>
      <c r="I57" s="671"/>
      <c r="J57" s="671"/>
      <c r="K57" s="672"/>
      <c r="L57" s="664"/>
      <c r="M57" s="835"/>
      <c r="N57" s="835"/>
      <c r="O57" s="835"/>
      <c r="P57" s="835"/>
      <c r="Q57" s="835"/>
      <c r="R57" s="835"/>
      <c r="S57" s="835"/>
      <c r="T57" s="835"/>
      <c r="U57" s="835"/>
      <c r="V57" s="835"/>
      <c r="W57" s="835"/>
      <c r="X57" s="836"/>
      <c r="Y57" s="386"/>
      <c r="Z57" s="387"/>
      <c r="AA57" s="387"/>
      <c r="AB57" s="805"/>
      <c r="AC57" s="670"/>
      <c r="AD57" s="671"/>
      <c r="AE57" s="671"/>
      <c r="AF57" s="671"/>
      <c r="AG57" s="672"/>
      <c r="AH57" s="664"/>
      <c r="AI57" s="835"/>
      <c r="AJ57" s="835"/>
      <c r="AK57" s="835"/>
      <c r="AL57" s="835"/>
      <c r="AM57" s="835"/>
      <c r="AN57" s="835"/>
      <c r="AO57" s="835"/>
      <c r="AP57" s="835"/>
      <c r="AQ57" s="835"/>
      <c r="AR57" s="835"/>
      <c r="AS57" s="835"/>
      <c r="AT57" s="836"/>
      <c r="AU57" s="386"/>
      <c r="AV57" s="387"/>
      <c r="AW57" s="387"/>
      <c r="AX57" s="388"/>
    </row>
    <row r="58" spans="1:50" ht="24.75" hidden="1"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3"/>
      <c r="B70" s="1054"/>
      <c r="C70" s="1054"/>
      <c r="D70" s="1054"/>
      <c r="E70" s="1054"/>
      <c r="F70" s="1055"/>
      <c r="G70" s="670"/>
      <c r="H70" s="671"/>
      <c r="I70" s="671"/>
      <c r="J70" s="671"/>
      <c r="K70" s="672"/>
      <c r="L70" s="664"/>
      <c r="M70" s="835"/>
      <c r="N70" s="835"/>
      <c r="O70" s="835"/>
      <c r="P70" s="835"/>
      <c r="Q70" s="835"/>
      <c r="R70" s="835"/>
      <c r="S70" s="835"/>
      <c r="T70" s="835"/>
      <c r="U70" s="835"/>
      <c r="V70" s="835"/>
      <c r="W70" s="835"/>
      <c r="X70" s="836"/>
      <c r="Y70" s="386"/>
      <c r="Z70" s="387"/>
      <c r="AA70" s="387"/>
      <c r="AB70" s="805"/>
      <c r="AC70" s="670"/>
      <c r="AD70" s="671"/>
      <c r="AE70" s="671"/>
      <c r="AF70" s="671"/>
      <c r="AG70" s="672"/>
      <c r="AH70" s="664"/>
      <c r="AI70" s="835"/>
      <c r="AJ70" s="835"/>
      <c r="AK70" s="835"/>
      <c r="AL70" s="835"/>
      <c r="AM70" s="835"/>
      <c r="AN70" s="835"/>
      <c r="AO70" s="835"/>
      <c r="AP70" s="835"/>
      <c r="AQ70" s="835"/>
      <c r="AR70" s="835"/>
      <c r="AS70" s="835"/>
      <c r="AT70" s="836"/>
      <c r="AU70" s="386"/>
      <c r="AV70" s="387"/>
      <c r="AW70" s="387"/>
      <c r="AX70" s="388"/>
    </row>
    <row r="71" spans="1:50" ht="24.75" hidden="1"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3"/>
      <c r="B83" s="1054"/>
      <c r="C83" s="1054"/>
      <c r="D83" s="1054"/>
      <c r="E83" s="1054"/>
      <c r="F83" s="1055"/>
      <c r="G83" s="670"/>
      <c r="H83" s="671"/>
      <c r="I83" s="671"/>
      <c r="J83" s="671"/>
      <c r="K83" s="672"/>
      <c r="L83" s="664"/>
      <c r="M83" s="835"/>
      <c r="N83" s="835"/>
      <c r="O83" s="835"/>
      <c r="P83" s="835"/>
      <c r="Q83" s="835"/>
      <c r="R83" s="835"/>
      <c r="S83" s="835"/>
      <c r="T83" s="835"/>
      <c r="U83" s="835"/>
      <c r="V83" s="835"/>
      <c r="W83" s="835"/>
      <c r="X83" s="836"/>
      <c r="Y83" s="386"/>
      <c r="Z83" s="387"/>
      <c r="AA83" s="387"/>
      <c r="AB83" s="805"/>
      <c r="AC83" s="670"/>
      <c r="AD83" s="671"/>
      <c r="AE83" s="671"/>
      <c r="AF83" s="671"/>
      <c r="AG83" s="672"/>
      <c r="AH83" s="664"/>
      <c r="AI83" s="835"/>
      <c r="AJ83" s="835"/>
      <c r="AK83" s="835"/>
      <c r="AL83" s="835"/>
      <c r="AM83" s="835"/>
      <c r="AN83" s="835"/>
      <c r="AO83" s="835"/>
      <c r="AP83" s="835"/>
      <c r="AQ83" s="835"/>
      <c r="AR83" s="835"/>
      <c r="AS83" s="835"/>
      <c r="AT83" s="836"/>
      <c r="AU83" s="386"/>
      <c r="AV83" s="387"/>
      <c r="AW83" s="387"/>
      <c r="AX83" s="388"/>
    </row>
    <row r="84" spans="1:50" ht="24.75" hidden="1"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3"/>
      <c r="B96" s="1054"/>
      <c r="C96" s="1054"/>
      <c r="D96" s="1054"/>
      <c r="E96" s="1054"/>
      <c r="F96" s="1055"/>
      <c r="G96" s="670"/>
      <c r="H96" s="671"/>
      <c r="I96" s="671"/>
      <c r="J96" s="671"/>
      <c r="K96" s="672"/>
      <c r="L96" s="664"/>
      <c r="M96" s="835"/>
      <c r="N96" s="835"/>
      <c r="O96" s="835"/>
      <c r="P96" s="835"/>
      <c r="Q96" s="835"/>
      <c r="R96" s="835"/>
      <c r="S96" s="835"/>
      <c r="T96" s="835"/>
      <c r="U96" s="835"/>
      <c r="V96" s="835"/>
      <c r="W96" s="835"/>
      <c r="X96" s="836"/>
      <c r="Y96" s="386"/>
      <c r="Z96" s="387"/>
      <c r="AA96" s="387"/>
      <c r="AB96" s="805"/>
      <c r="AC96" s="670"/>
      <c r="AD96" s="671"/>
      <c r="AE96" s="671"/>
      <c r="AF96" s="671"/>
      <c r="AG96" s="672"/>
      <c r="AH96" s="664"/>
      <c r="AI96" s="835"/>
      <c r="AJ96" s="835"/>
      <c r="AK96" s="835"/>
      <c r="AL96" s="835"/>
      <c r="AM96" s="835"/>
      <c r="AN96" s="835"/>
      <c r="AO96" s="835"/>
      <c r="AP96" s="835"/>
      <c r="AQ96" s="835"/>
      <c r="AR96" s="835"/>
      <c r="AS96" s="835"/>
      <c r="AT96" s="836"/>
      <c r="AU96" s="386"/>
      <c r="AV96" s="387"/>
      <c r="AW96" s="387"/>
      <c r="AX96" s="388"/>
    </row>
    <row r="97" spans="1:50" ht="24.75" hidden="1"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3"/>
      <c r="B110" s="1054"/>
      <c r="C110" s="1054"/>
      <c r="D110" s="1054"/>
      <c r="E110" s="1054"/>
      <c r="F110" s="1055"/>
      <c r="G110" s="670"/>
      <c r="H110" s="671"/>
      <c r="I110" s="671"/>
      <c r="J110" s="671"/>
      <c r="K110" s="672"/>
      <c r="L110" s="664"/>
      <c r="M110" s="835"/>
      <c r="N110" s="835"/>
      <c r="O110" s="835"/>
      <c r="P110" s="835"/>
      <c r="Q110" s="835"/>
      <c r="R110" s="835"/>
      <c r="S110" s="835"/>
      <c r="T110" s="835"/>
      <c r="U110" s="835"/>
      <c r="V110" s="835"/>
      <c r="W110" s="835"/>
      <c r="X110" s="836"/>
      <c r="Y110" s="386"/>
      <c r="Z110" s="387"/>
      <c r="AA110" s="387"/>
      <c r="AB110" s="805"/>
      <c r="AC110" s="670"/>
      <c r="AD110" s="671"/>
      <c r="AE110" s="671"/>
      <c r="AF110" s="671"/>
      <c r="AG110" s="672"/>
      <c r="AH110" s="664"/>
      <c r="AI110" s="835"/>
      <c r="AJ110" s="835"/>
      <c r="AK110" s="835"/>
      <c r="AL110" s="835"/>
      <c r="AM110" s="835"/>
      <c r="AN110" s="835"/>
      <c r="AO110" s="835"/>
      <c r="AP110" s="835"/>
      <c r="AQ110" s="835"/>
      <c r="AR110" s="835"/>
      <c r="AS110" s="835"/>
      <c r="AT110" s="836"/>
      <c r="AU110" s="386"/>
      <c r="AV110" s="387"/>
      <c r="AW110" s="387"/>
      <c r="AX110" s="388"/>
    </row>
    <row r="111" spans="1:50" ht="24.75" hidden="1"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3"/>
      <c r="B123" s="1054"/>
      <c r="C123" s="1054"/>
      <c r="D123" s="1054"/>
      <c r="E123" s="1054"/>
      <c r="F123" s="1055"/>
      <c r="G123" s="670"/>
      <c r="H123" s="671"/>
      <c r="I123" s="671"/>
      <c r="J123" s="671"/>
      <c r="K123" s="672"/>
      <c r="L123" s="664"/>
      <c r="M123" s="835"/>
      <c r="N123" s="835"/>
      <c r="O123" s="835"/>
      <c r="P123" s="835"/>
      <c r="Q123" s="835"/>
      <c r="R123" s="835"/>
      <c r="S123" s="835"/>
      <c r="T123" s="835"/>
      <c r="U123" s="835"/>
      <c r="V123" s="835"/>
      <c r="W123" s="835"/>
      <c r="X123" s="836"/>
      <c r="Y123" s="386"/>
      <c r="Z123" s="387"/>
      <c r="AA123" s="387"/>
      <c r="AB123" s="805"/>
      <c r="AC123" s="670"/>
      <c r="AD123" s="671"/>
      <c r="AE123" s="671"/>
      <c r="AF123" s="671"/>
      <c r="AG123" s="672"/>
      <c r="AH123" s="664"/>
      <c r="AI123" s="835"/>
      <c r="AJ123" s="835"/>
      <c r="AK123" s="835"/>
      <c r="AL123" s="835"/>
      <c r="AM123" s="835"/>
      <c r="AN123" s="835"/>
      <c r="AO123" s="835"/>
      <c r="AP123" s="835"/>
      <c r="AQ123" s="835"/>
      <c r="AR123" s="835"/>
      <c r="AS123" s="835"/>
      <c r="AT123" s="836"/>
      <c r="AU123" s="386"/>
      <c r="AV123" s="387"/>
      <c r="AW123" s="387"/>
      <c r="AX123" s="388"/>
    </row>
    <row r="124" spans="1:50" ht="24.75" hidden="1"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3"/>
      <c r="B136" s="1054"/>
      <c r="C136" s="1054"/>
      <c r="D136" s="1054"/>
      <c r="E136" s="1054"/>
      <c r="F136" s="1055"/>
      <c r="G136" s="670"/>
      <c r="H136" s="671"/>
      <c r="I136" s="671"/>
      <c r="J136" s="671"/>
      <c r="K136" s="672"/>
      <c r="L136" s="664"/>
      <c r="M136" s="835"/>
      <c r="N136" s="835"/>
      <c r="O136" s="835"/>
      <c r="P136" s="835"/>
      <c r="Q136" s="835"/>
      <c r="R136" s="835"/>
      <c r="S136" s="835"/>
      <c r="T136" s="835"/>
      <c r="U136" s="835"/>
      <c r="V136" s="835"/>
      <c r="W136" s="835"/>
      <c r="X136" s="836"/>
      <c r="Y136" s="386"/>
      <c r="Z136" s="387"/>
      <c r="AA136" s="387"/>
      <c r="AB136" s="805"/>
      <c r="AC136" s="670"/>
      <c r="AD136" s="671"/>
      <c r="AE136" s="671"/>
      <c r="AF136" s="671"/>
      <c r="AG136" s="672"/>
      <c r="AH136" s="664"/>
      <c r="AI136" s="835"/>
      <c r="AJ136" s="835"/>
      <c r="AK136" s="835"/>
      <c r="AL136" s="835"/>
      <c r="AM136" s="835"/>
      <c r="AN136" s="835"/>
      <c r="AO136" s="835"/>
      <c r="AP136" s="835"/>
      <c r="AQ136" s="835"/>
      <c r="AR136" s="835"/>
      <c r="AS136" s="835"/>
      <c r="AT136" s="836"/>
      <c r="AU136" s="386"/>
      <c r="AV136" s="387"/>
      <c r="AW136" s="387"/>
      <c r="AX136" s="388"/>
    </row>
    <row r="137" spans="1:50" ht="24.75" hidden="1"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3"/>
      <c r="B149" s="1054"/>
      <c r="C149" s="1054"/>
      <c r="D149" s="1054"/>
      <c r="E149" s="1054"/>
      <c r="F149" s="1055"/>
      <c r="G149" s="670"/>
      <c r="H149" s="671"/>
      <c r="I149" s="671"/>
      <c r="J149" s="671"/>
      <c r="K149" s="672"/>
      <c r="L149" s="664"/>
      <c r="M149" s="835"/>
      <c r="N149" s="835"/>
      <c r="O149" s="835"/>
      <c r="P149" s="835"/>
      <c r="Q149" s="835"/>
      <c r="R149" s="835"/>
      <c r="S149" s="835"/>
      <c r="T149" s="835"/>
      <c r="U149" s="835"/>
      <c r="V149" s="835"/>
      <c r="W149" s="835"/>
      <c r="X149" s="836"/>
      <c r="Y149" s="386"/>
      <c r="Z149" s="387"/>
      <c r="AA149" s="387"/>
      <c r="AB149" s="805"/>
      <c r="AC149" s="670"/>
      <c r="AD149" s="671"/>
      <c r="AE149" s="671"/>
      <c r="AF149" s="671"/>
      <c r="AG149" s="672"/>
      <c r="AH149" s="664"/>
      <c r="AI149" s="835"/>
      <c r="AJ149" s="835"/>
      <c r="AK149" s="835"/>
      <c r="AL149" s="835"/>
      <c r="AM149" s="835"/>
      <c r="AN149" s="835"/>
      <c r="AO149" s="835"/>
      <c r="AP149" s="835"/>
      <c r="AQ149" s="835"/>
      <c r="AR149" s="835"/>
      <c r="AS149" s="835"/>
      <c r="AT149" s="836"/>
      <c r="AU149" s="386"/>
      <c r="AV149" s="387"/>
      <c r="AW149" s="387"/>
      <c r="AX149" s="388"/>
    </row>
    <row r="150" spans="1:50" ht="24.75" hidden="1"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3"/>
      <c r="B163" s="1054"/>
      <c r="C163" s="1054"/>
      <c r="D163" s="1054"/>
      <c r="E163" s="1054"/>
      <c r="F163" s="1055"/>
      <c r="G163" s="670"/>
      <c r="H163" s="671"/>
      <c r="I163" s="671"/>
      <c r="J163" s="671"/>
      <c r="K163" s="672"/>
      <c r="L163" s="664"/>
      <c r="M163" s="835"/>
      <c r="N163" s="835"/>
      <c r="O163" s="835"/>
      <c r="P163" s="835"/>
      <c r="Q163" s="835"/>
      <c r="R163" s="835"/>
      <c r="S163" s="835"/>
      <c r="T163" s="835"/>
      <c r="U163" s="835"/>
      <c r="V163" s="835"/>
      <c r="W163" s="835"/>
      <c r="X163" s="836"/>
      <c r="Y163" s="386"/>
      <c r="Z163" s="387"/>
      <c r="AA163" s="387"/>
      <c r="AB163" s="805"/>
      <c r="AC163" s="670"/>
      <c r="AD163" s="671"/>
      <c r="AE163" s="671"/>
      <c r="AF163" s="671"/>
      <c r="AG163" s="672"/>
      <c r="AH163" s="664"/>
      <c r="AI163" s="835"/>
      <c r="AJ163" s="835"/>
      <c r="AK163" s="835"/>
      <c r="AL163" s="835"/>
      <c r="AM163" s="835"/>
      <c r="AN163" s="835"/>
      <c r="AO163" s="835"/>
      <c r="AP163" s="835"/>
      <c r="AQ163" s="835"/>
      <c r="AR163" s="835"/>
      <c r="AS163" s="835"/>
      <c r="AT163" s="836"/>
      <c r="AU163" s="386"/>
      <c r="AV163" s="387"/>
      <c r="AW163" s="387"/>
      <c r="AX163" s="388"/>
    </row>
    <row r="164" spans="1:50" ht="24.75" hidden="1"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3"/>
      <c r="B176" s="1054"/>
      <c r="C176" s="1054"/>
      <c r="D176" s="1054"/>
      <c r="E176" s="1054"/>
      <c r="F176" s="1055"/>
      <c r="G176" s="670"/>
      <c r="H176" s="671"/>
      <c r="I176" s="671"/>
      <c r="J176" s="671"/>
      <c r="K176" s="672"/>
      <c r="L176" s="664"/>
      <c r="M176" s="835"/>
      <c r="N176" s="835"/>
      <c r="O176" s="835"/>
      <c r="P176" s="835"/>
      <c r="Q176" s="835"/>
      <c r="R176" s="835"/>
      <c r="S176" s="835"/>
      <c r="T176" s="835"/>
      <c r="U176" s="835"/>
      <c r="V176" s="835"/>
      <c r="W176" s="835"/>
      <c r="X176" s="836"/>
      <c r="Y176" s="386"/>
      <c r="Z176" s="387"/>
      <c r="AA176" s="387"/>
      <c r="AB176" s="805"/>
      <c r="AC176" s="670"/>
      <c r="AD176" s="671"/>
      <c r="AE176" s="671"/>
      <c r="AF176" s="671"/>
      <c r="AG176" s="672"/>
      <c r="AH176" s="664"/>
      <c r="AI176" s="835"/>
      <c r="AJ176" s="835"/>
      <c r="AK176" s="835"/>
      <c r="AL176" s="835"/>
      <c r="AM176" s="835"/>
      <c r="AN176" s="835"/>
      <c r="AO176" s="835"/>
      <c r="AP176" s="835"/>
      <c r="AQ176" s="835"/>
      <c r="AR176" s="835"/>
      <c r="AS176" s="835"/>
      <c r="AT176" s="836"/>
      <c r="AU176" s="386"/>
      <c r="AV176" s="387"/>
      <c r="AW176" s="387"/>
      <c r="AX176" s="388"/>
    </row>
    <row r="177" spans="1:50" ht="24.75" hidden="1"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3"/>
      <c r="B189" s="1054"/>
      <c r="C189" s="1054"/>
      <c r="D189" s="1054"/>
      <c r="E189" s="1054"/>
      <c r="F189" s="1055"/>
      <c r="G189" s="670"/>
      <c r="H189" s="671"/>
      <c r="I189" s="671"/>
      <c r="J189" s="671"/>
      <c r="K189" s="672"/>
      <c r="L189" s="664"/>
      <c r="M189" s="835"/>
      <c r="N189" s="835"/>
      <c r="O189" s="835"/>
      <c r="P189" s="835"/>
      <c r="Q189" s="835"/>
      <c r="R189" s="835"/>
      <c r="S189" s="835"/>
      <c r="T189" s="835"/>
      <c r="U189" s="835"/>
      <c r="V189" s="835"/>
      <c r="W189" s="835"/>
      <c r="X189" s="836"/>
      <c r="Y189" s="386"/>
      <c r="Z189" s="387"/>
      <c r="AA189" s="387"/>
      <c r="AB189" s="805"/>
      <c r="AC189" s="670"/>
      <c r="AD189" s="671"/>
      <c r="AE189" s="671"/>
      <c r="AF189" s="671"/>
      <c r="AG189" s="672"/>
      <c r="AH189" s="664"/>
      <c r="AI189" s="835"/>
      <c r="AJ189" s="835"/>
      <c r="AK189" s="835"/>
      <c r="AL189" s="835"/>
      <c r="AM189" s="835"/>
      <c r="AN189" s="835"/>
      <c r="AO189" s="835"/>
      <c r="AP189" s="835"/>
      <c r="AQ189" s="835"/>
      <c r="AR189" s="835"/>
      <c r="AS189" s="835"/>
      <c r="AT189" s="836"/>
      <c r="AU189" s="386"/>
      <c r="AV189" s="387"/>
      <c r="AW189" s="387"/>
      <c r="AX189" s="388"/>
    </row>
    <row r="190" spans="1:50" ht="24.75" hidden="1"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3"/>
      <c r="B202" s="1054"/>
      <c r="C202" s="1054"/>
      <c r="D202" s="1054"/>
      <c r="E202" s="1054"/>
      <c r="F202" s="1055"/>
      <c r="G202" s="670"/>
      <c r="H202" s="671"/>
      <c r="I202" s="671"/>
      <c r="J202" s="671"/>
      <c r="K202" s="672"/>
      <c r="L202" s="664"/>
      <c r="M202" s="835"/>
      <c r="N202" s="835"/>
      <c r="O202" s="835"/>
      <c r="P202" s="835"/>
      <c r="Q202" s="835"/>
      <c r="R202" s="835"/>
      <c r="S202" s="835"/>
      <c r="T202" s="835"/>
      <c r="U202" s="835"/>
      <c r="V202" s="835"/>
      <c r="W202" s="835"/>
      <c r="X202" s="836"/>
      <c r="Y202" s="386"/>
      <c r="Z202" s="387"/>
      <c r="AA202" s="387"/>
      <c r="AB202" s="805"/>
      <c r="AC202" s="670"/>
      <c r="AD202" s="671"/>
      <c r="AE202" s="671"/>
      <c r="AF202" s="671"/>
      <c r="AG202" s="672"/>
      <c r="AH202" s="664"/>
      <c r="AI202" s="835"/>
      <c r="AJ202" s="835"/>
      <c r="AK202" s="835"/>
      <c r="AL202" s="835"/>
      <c r="AM202" s="835"/>
      <c r="AN202" s="835"/>
      <c r="AO202" s="835"/>
      <c r="AP202" s="835"/>
      <c r="AQ202" s="835"/>
      <c r="AR202" s="835"/>
      <c r="AS202" s="835"/>
      <c r="AT202" s="836"/>
      <c r="AU202" s="386"/>
      <c r="AV202" s="387"/>
      <c r="AW202" s="387"/>
      <c r="AX202" s="388"/>
    </row>
    <row r="203" spans="1:50" ht="24.75" hidden="1"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3"/>
      <c r="B216" s="1054"/>
      <c r="C216" s="1054"/>
      <c r="D216" s="1054"/>
      <c r="E216" s="1054"/>
      <c r="F216" s="1055"/>
      <c r="G216" s="670"/>
      <c r="H216" s="671"/>
      <c r="I216" s="671"/>
      <c r="J216" s="671"/>
      <c r="K216" s="672"/>
      <c r="L216" s="664"/>
      <c r="M216" s="835"/>
      <c r="N216" s="835"/>
      <c r="O216" s="835"/>
      <c r="P216" s="835"/>
      <c r="Q216" s="835"/>
      <c r="R216" s="835"/>
      <c r="S216" s="835"/>
      <c r="T216" s="835"/>
      <c r="U216" s="835"/>
      <c r="V216" s="835"/>
      <c r="W216" s="835"/>
      <c r="X216" s="836"/>
      <c r="Y216" s="386"/>
      <c r="Z216" s="387"/>
      <c r="AA216" s="387"/>
      <c r="AB216" s="805"/>
      <c r="AC216" s="670"/>
      <c r="AD216" s="671"/>
      <c r="AE216" s="671"/>
      <c r="AF216" s="671"/>
      <c r="AG216" s="672"/>
      <c r="AH216" s="664"/>
      <c r="AI216" s="835"/>
      <c r="AJ216" s="835"/>
      <c r="AK216" s="835"/>
      <c r="AL216" s="835"/>
      <c r="AM216" s="835"/>
      <c r="AN216" s="835"/>
      <c r="AO216" s="835"/>
      <c r="AP216" s="835"/>
      <c r="AQ216" s="835"/>
      <c r="AR216" s="835"/>
      <c r="AS216" s="835"/>
      <c r="AT216" s="836"/>
      <c r="AU216" s="386"/>
      <c r="AV216" s="387"/>
      <c r="AW216" s="387"/>
      <c r="AX216" s="388"/>
    </row>
    <row r="217" spans="1:50" ht="24.75" hidden="1"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3"/>
      <c r="B229" s="1054"/>
      <c r="C229" s="1054"/>
      <c r="D229" s="1054"/>
      <c r="E229" s="1054"/>
      <c r="F229" s="1055"/>
      <c r="G229" s="670"/>
      <c r="H229" s="671"/>
      <c r="I229" s="671"/>
      <c r="J229" s="671"/>
      <c r="K229" s="672"/>
      <c r="L229" s="664"/>
      <c r="M229" s="835"/>
      <c r="N229" s="835"/>
      <c r="O229" s="835"/>
      <c r="P229" s="835"/>
      <c r="Q229" s="835"/>
      <c r="R229" s="835"/>
      <c r="S229" s="835"/>
      <c r="T229" s="835"/>
      <c r="U229" s="835"/>
      <c r="V229" s="835"/>
      <c r="W229" s="835"/>
      <c r="X229" s="836"/>
      <c r="Y229" s="386"/>
      <c r="Z229" s="387"/>
      <c r="AA229" s="387"/>
      <c r="AB229" s="805"/>
      <c r="AC229" s="670"/>
      <c r="AD229" s="671"/>
      <c r="AE229" s="671"/>
      <c r="AF229" s="671"/>
      <c r="AG229" s="672"/>
      <c r="AH229" s="664"/>
      <c r="AI229" s="835"/>
      <c r="AJ229" s="835"/>
      <c r="AK229" s="835"/>
      <c r="AL229" s="835"/>
      <c r="AM229" s="835"/>
      <c r="AN229" s="835"/>
      <c r="AO229" s="835"/>
      <c r="AP229" s="835"/>
      <c r="AQ229" s="835"/>
      <c r="AR229" s="835"/>
      <c r="AS229" s="835"/>
      <c r="AT229" s="836"/>
      <c r="AU229" s="386"/>
      <c r="AV229" s="387"/>
      <c r="AW229" s="387"/>
      <c r="AX229" s="388"/>
    </row>
    <row r="230" spans="1:50" ht="24.75" hidden="1"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3"/>
      <c r="B242" s="1054"/>
      <c r="C242" s="1054"/>
      <c r="D242" s="1054"/>
      <c r="E242" s="1054"/>
      <c r="F242" s="1055"/>
      <c r="G242" s="670"/>
      <c r="H242" s="671"/>
      <c r="I242" s="671"/>
      <c r="J242" s="671"/>
      <c r="K242" s="672"/>
      <c r="L242" s="664"/>
      <c r="M242" s="835"/>
      <c r="N242" s="835"/>
      <c r="O242" s="835"/>
      <c r="P242" s="835"/>
      <c r="Q242" s="835"/>
      <c r="R242" s="835"/>
      <c r="S242" s="835"/>
      <c r="T242" s="835"/>
      <c r="U242" s="835"/>
      <c r="V242" s="835"/>
      <c r="W242" s="835"/>
      <c r="X242" s="836"/>
      <c r="Y242" s="386"/>
      <c r="Z242" s="387"/>
      <c r="AA242" s="387"/>
      <c r="AB242" s="805"/>
      <c r="AC242" s="670"/>
      <c r="AD242" s="671"/>
      <c r="AE242" s="671"/>
      <c r="AF242" s="671"/>
      <c r="AG242" s="672"/>
      <c r="AH242" s="664"/>
      <c r="AI242" s="835"/>
      <c r="AJ242" s="835"/>
      <c r="AK242" s="835"/>
      <c r="AL242" s="835"/>
      <c r="AM242" s="835"/>
      <c r="AN242" s="835"/>
      <c r="AO242" s="835"/>
      <c r="AP242" s="835"/>
      <c r="AQ242" s="835"/>
      <c r="AR242" s="835"/>
      <c r="AS242" s="835"/>
      <c r="AT242" s="836"/>
      <c r="AU242" s="386"/>
      <c r="AV242" s="387"/>
      <c r="AW242" s="387"/>
      <c r="AX242" s="388"/>
    </row>
    <row r="243" spans="1:50" ht="24.75" hidden="1"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3"/>
      <c r="B255" s="1054"/>
      <c r="C255" s="1054"/>
      <c r="D255" s="1054"/>
      <c r="E255" s="1054"/>
      <c r="F255" s="1055"/>
      <c r="G255" s="670"/>
      <c r="H255" s="671"/>
      <c r="I255" s="671"/>
      <c r="J255" s="671"/>
      <c r="K255" s="672"/>
      <c r="L255" s="664"/>
      <c r="M255" s="835"/>
      <c r="N255" s="835"/>
      <c r="O255" s="835"/>
      <c r="P255" s="835"/>
      <c r="Q255" s="835"/>
      <c r="R255" s="835"/>
      <c r="S255" s="835"/>
      <c r="T255" s="835"/>
      <c r="U255" s="835"/>
      <c r="V255" s="835"/>
      <c r="W255" s="835"/>
      <c r="X255" s="836"/>
      <c r="Y255" s="386"/>
      <c r="Z255" s="387"/>
      <c r="AA255" s="387"/>
      <c r="AB255" s="805"/>
      <c r="AC255" s="670"/>
      <c r="AD255" s="671"/>
      <c r="AE255" s="671"/>
      <c r="AF255" s="671"/>
      <c r="AG255" s="672"/>
      <c r="AH255" s="664"/>
      <c r="AI255" s="835"/>
      <c r="AJ255" s="835"/>
      <c r="AK255" s="835"/>
      <c r="AL255" s="835"/>
      <c r="AM255" s="835"/>
      <c r="AN255" s="835"/>
      <c r="AO255" s="835"/>
      <c r="AP255" s="835"/>
      <c r="AQ255" s="835"/>
      <c r="AR255" s="835"/>
      <c r="AS255" s="835"/>
      <c r="AT255" s="836"/>
      <c r="AU255" s="386"/>
      <c r="AV255" s="387"/>
      <c r="AW255" s="387"/>
      <c r="AX255" s="388"/>
    </row>
    <row r="256" spans="1:50" ht="24.75" hidden="1"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A35" sqref="A35:XFD13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3" t="s">
        <v>432</v>
      </c>
      <c r="K3" s="360"/>
      <c r="L3" s="360"/>
      <c r="M3" s="360"/>
      <c r="N3" s="360"/>
      <c r="O3" s="360"/>
      <c r="P3" s="361" t="s">
        <v>27</v>
      </c>
      <c r="Q3" s="361"/>
      <c r="R3" s="361"/>
      <c r="S3" s="361"/>
      <c r="T3" s="361"/>
      <c r="U3" s="361"/>
      <c r="V3" s="361"/>
      <c r="W3" s="361"/>
      <c r="X3" s="361"/>
      <c r="Y3" s="362" t="s">
        <v>496</v>
      </c>
      <c r="Z3" s="363"/>
      <c r="AA3" s="363"/>
      <c r="AB3" s="363"/>
      <c r="AC3" s="143" t="s">
        <v>479</v>
      </c>
      <c r="AD3" s="143"/>
      <c r="AE3" s="143"/>
      <c r="AF3" s="143"/>
      <c r="AG3" s="143"/>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4">
        <v>1</v>
      </c>
      <c r="B4" s="1064">
        <v>1</v>
      </c>
      <c r="C4" s="356" t="s">
        <v>703</v>
      </c>
      <c r="D4" s="342"/>
      <c r="E4" s="342"/>
      <c r="F4" s="342"/>
      <c r="G4" s="342"/>
      <c r="H4" s="342"/>
      <c r="I4" s="342"/>
      <c r="J4" s="343"/>
      <c r="K4" s="344"/>
      <c r="L4" s="344"/>
      <c r="M4" s="344"/>
      <c r="N4" s="344"/>
      <c r="O4" s="344"/>
      <c r="P4" s="357" t="s">
        <v>704</v>
      </c>
      <c r="Q4" s="345"/>
      <c r="R4" s="345"/>
      <c r="S4" s="345"/>
      <c r="T4" s="345"/>
      <c r="U4" s="345"/>
      <c r="V4" s="345"/>
      <c r="W4" s="345"/>
      <c r="X4" s="345"/>
      <c r="Y4" s="346">
        <v>1.8</v>
      </c>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4">
        <v>2</v>
      </c>
      <c r="B5" s="1064">
        <v>1</v>
      </c>
      <c r="C5" s="356" t="s">
        <v>675</v>
      </c>
      <c r="D5" s="342"/>
      <c r="E5" s="342"/>
      <c r="F5" s="342"/>
      <c r="G5" s="342"/>
      <c r="H5" s="342"/>
      <c r="I5" s="342"/>
      <c r="J5" s="343"/>
      <c r="K5" s="344"/>
      <c r="L5" s="344"/>
      <c r="M5" s="344"/>
      <c r="N5" s="344"/>
      <c r="O5" s="344"/>
      <c r="P5" s="357" t="s">
        <v>704</v>
      </c>
      <c r="Q5" s="345"/>
      <c r="R5" s="345"/>
      <c r="S5" s="345"/>
      <c r="T5" s="345"/>
      <c r="U5" s="345"/>
      <c r="V5" s="345"/>
      <c r="W5" s="345"/>
      <c r="X5" s="345"/>
      <c r="Y5" s="346">
        <v>1.7</v>
      </c>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4">
        <v>3</v>
      </c>
      <c r="B6" s="1064">
        <v>1</v>
      </c>
      <c r="C6" s="356" t="s">
        <v>681</v>
      </c>
      <c r="D6" s="342"/>
      <c r="E6" s="342"/>
      <c r="F6" s="342"/>
      <c r="G6" s="342"/>
      <c r="H6" s="342"/>
      <c r="I6" s="342"/>
      <c r="J6" s="343"/>
      <c r="K6" s="344"/>
      <c r="L6" s="344"/>
      <c r="M6" s="344"/>
      <c r="N6" s="344"/>
      <c r="O6" s="344"/>
      <c r="P6" s="357" t="s">
        <v>704</v>
      </c>
      <c r="Q6" s="345"/>
      <c r="R6" s="345"/>
      <c r="S6" s="345"/>
      <c r="T6" s="345"/>
      <c r="U6" s="345"/>
      <c r="V6" s="345"/>
      <c r="W6" s="345"/>
      <c r="X6" s="345"/>
      <c r="Y6" s="346">
        <v>1.6</v>
      </c>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4">
        <v>4</v>
      </c>
      <c r="B7" s="1064">
        <v>1</v>
      </c>
      <c r="C7" s="356" t="s">
        <v>705</v>
      </c>
      <c r="D7" s="342"/>
      <c r="E7" s="342"/>
      <c r="F7" s="342"/>
      <c r="G7" s="342"/>
      <c r="H7" s="342"/>
      <c r="I7" s="342"/>
      <c r="J7" s="343"/>
      <c r="K7" s="344"/>
      <c r="L7" s="344"/>
      <c r="M7" s="344"/>
      <c r="N7" s="344"/>
      <c r="O7" s="344"/>
      <c r="P7" s="357" t="s">
        <v>704</v>
      </c>
      <c r="Q7" s="345"/>
      <c r="R7" s="345"/>
      <c r="S7" s="345"/>
      <c r="T7" s="345"/>
      <c r="U7" s="345"/>
      <c r="V7" s="345"/>
      <c r="W7" s="345"/>
      <c r="X7" s="345"/>
      <c r="Y7" s="346">
        <v>1.4</v>
      </c>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4">
        <v>5</v>
      </c>
      <c r="B8" s="1064">
        <v>1</v>
      </c>
      <c r="C8" s="356" t="s">
        <v>706</v>
      </c>
      <c r="D8" s="342"/>
      <c r="E8" s="342"/>
      <c r="F8" s="342"/>
      <c r="G8" s="342"/>
      <c r="H8" s="342"/>
      <c r="I8" s="342"/>
      <c r="J8" s="343"/>
      <c r="K8" s="344"/>
      <c r="L8" s="344"/>
      <c r="M8" s="344"/>
      <c r="N8" s="344"/>
      <c r="O8" s="344"/>
      <c r="P8" s="357" t="s">
        <v>704</v>
      </c>
      <c r="Q8" s="345"/>
      <c r="R8" s="345"/>
      <c r="S8" s="345"/>
      <c r="T8" s="345"/>
      <c r="U8" s="345"/>
      <c r="V8" s="345"/>
      <c r="W8" s="345"/>
      <c r="X8" s="345"/>
      <c r="Y8" s="346">
        <v>1.1000000000000001</v>
      </c>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4">
        <v>6</v>
      </c>
      <c r="B9" s="1064">
        <v>1</v>
      </c>
      <c r="C9" s="356" t="s">
        <v>707</v>
      </c>
      <c r="D9" s="342"/>
      <c r="E9" s="342"/>
      <c r="F9" s="342"/>
      <c r="G9" s="342"/>
      <c r="H9" s="342"/>
      <c r="I9" s="342"/>
      <c r="J9" s="343"/>
      <c r="K9" s="344"/>
      <c r="L9" s="344"/>
      <c r="M9" s="344"/>
      <c r="N9" s="344"/>
      <c r="O9" s="344"/>
      <c r="P9" s="357" t="s">
        <v>704</v>
      </c>
      <c r="Q9" s="345"/>
      <c r="R9" s="345"/>
      <c r="S9" s="345"/>
      <c r="T9" s="345"/>
      <c r="U9" s="345"/>
      <c r="V9" s="345"/>
      <c r="W9" s="345"/>
      <c r="X9" s="345"/>
      <c r="Y9" s="346">
        <v>0.8</v>
      </c>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4">
        <v>7</v>
      </c>
      <c r="B10" s="1064">
        <v>1</v>
      </c>
      <c r="C10" s="356" t="s">
        <v>680</v>
      </c>
      <c r="D10" s="342"/>
      <c r="E10" s="342"/>
      <c r="F10" s="342"/>
      <c r="G10" s="342"/>
      <c r="H10" s="342"/>
      <c r="I10" s="342"/>
      <c r="J10" s="343"/>
      <c r="K10" s="344"/>
      <c r="L10" s="344"/>
      <c r="M10" s="344"/>
      <c r="N10" s="344"/>
      <c r="O10" s="344"/>
      <c r="P10" s="357" t="s">
        <v>704</v>
      </c>
      <c r="Q10" s="345"/>
      <c r="R10" s="345"/>
      <c r="S10" s="345"/>
      <c r="T10" s="345"/>
      <c r="U10" s="345"/>
      <c r="V10" s="345"/>
      <c r="W10" s="345"/>
      <c r="X10" s="345"/>
      <c r="Y10" s="346">
        <v>0.7</v>
      </c>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4">
        <v>8</v>
      </c>
      <c r="B11" s="1064">
        <v>1</v>
      </c>
      <c r="C11" s="356" t="s">
        <v>708</v>
      </c>
      <c r="D11" s="342"/>
      <c r="E11" s="342"/>
      <c r="F11" s="342"/>
      <c r="G11" s="342"/>
      <c r="H11" s="342"/>
      <c r="I11" s="342"/>
      <c r="J11" s="343"/>
      <c r="K11" s="344"/>
      <c r="L11" s="344"/>
      <c r="M11" s="344"/>
      <c r="N11" s="344"/>
      <c r="O11" s="344"/>
      <c r="P11" s="357" t="s">
        <v>704</v>
      </c>
      <c r="Q11" s="345"/>
      <c r="R11" s="345"/>
      <c r="S11" s="345"/>
      <c r="T11" s="345"/>
      <c r="U11" s="345"/>
      <c r="V11" s="345"/>
      <c r="W11" s="345"/>
      <c r="X11" s="345"/>
      <c r="Y11" s="346">
        <v>0.7</v>
      </c>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4">
        <v>9</v>
      </c>
      <c r="B12" s="1064">
        <v>1</v>
      </c>
      <c r="C12" s="356" t="s">
        <v>709</v>
      </c>
      <c r="D12" s="342"/>
      <c r="E12" s="342"/>
      <c r="F12" s="342"/>
      <c r="G12" s="342"/>
      <c r="H12" s="342"/>
      <c r="I12" s="342"/>
      <c r="J12" s="343"/>
      <c r="K12" s="344"/>
      <c r="L12" s="344"/>
      <c r="M12" s="344"/>
      <c r="N12" s="344"/>
      <c r="O12" s="344"/>
      <c r="P12" s="357" t="s">
        <v>704</v>
      </c>
      <c r="Q12" s="345"/>
      <c r="R12" s="345"/>
      <c r="S12" s="345"/>
      <c r="T12" s="345"/>
      <c r="U12" s="345"/>
      <c r="V12" s="345"/>
      <c r="W12" s="345"/>
      <c r="X12" s="345"/>
      <c r="Y12" s="346">
        <v>0.7</v>
      </c>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4">
        <v>10</v>
      </c>
      <c r="B13" s="1064">
        <v>1</v>
      </c>
      <c r="C13" s="356" t="s">
        <v>710</v>
      </c>
      <c r="D13" s="342"/>
      <c r="E13" s="342"/>
      <c r="F13" s="342"/>
      <c r="G13" s="342"/>
      <c r="H13" s="342"/>
      <c r="I13" s="342"/>
      <c r="J13" s="343"/>
      <c r="K13" s="344"/>
      <c r="L13" s="344"/>
      <c r="M13" s="344"/>
      <c r="N13" s="344"/>
      <c r="O13" s="344"/>
      <c r="P13" s="357" t="s">
        <v>704</v>
      </c>
      <c r="Q13" s="345"/>
      <c r="R13" s="345"/>
      <c r="S13" s="345"/>
      <c r="T13" s="345"/>
      <c r="U13" s="345"/>
      <c r="V13" s="345"/>
      <c r="W13" s="345"/>
      <c r="X13" s="345"/>
      <c r="Y13" s="346">
        <v>0.7</v>
      </c>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15">
      <c r="A14" s="1064">
        <v>11</v>
      </c>
      <c r="B14" s="106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64">
        <v>12</v>
      </c>
      <c r="B15" s="106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64">
        <v>13</v>
      </c>
      <c r="B16" s="106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64">
        <v>14</v>
      </c>
      <c r="B17" s="106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64">
        <v>15</v>
      </c>
      <c r="B18" s="106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64">
        <v>16</v>
      </c>
      <c r="B19" s="106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64">
        <v>17</v>
      </c>
      <c r="B20" s="106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64">
        <v>18</v>
      </c>
      <c r="B21" s="106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64">
        <v>19</v>
      </c>
      <c r="B22" s="106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64">
        <v>20</v>
      </c>
      <c r="B23" s="106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64">
        <v>21</v>
      </c>
      <c r="B24" s="106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64">
        <v>22</v>
      </c>
      <c r="B25" s="106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64">
        <v>23</v>
      </c>
      <c r="B26" s="106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64">
        <v>24</v>
      </c>
      <c r="B27" s="106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64">
        <v>25</v>
      </c>
      <c r="B28" s="106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64">
        <v>26</v>
      </c>
      <c r="B29" s="106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64">
        <v>27</v>
      </c>
      <c r="B30" s="106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64">
        <v>28</v>
      </c>
      <c r="B31" s="106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64">
        <v>29</v>
      </c>
      <c r="B32" s="106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64">
        <v>30</v>
      </c>
      <c r="B33" s="106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9"/>
      <c r="B36" s="359"/>
      <c r="C36" s="359" t="s">
        <v>26</v>
      </c>
      <c r="D36" s="359"/>
      <c r="E36" s="359"/>
      <c r="F36" s="359"/>
      <c r="G36" s="359"/>
      <c r="H36" s="359"/>
      <c r="I36" s="359"/>
      <c r="J36" s="143" t="s">
        <v>432</v>
      </c>
      <c r="K36" s="360"/>
      <c r="L36" s="360"/>
      <c r="M36" s="360"/>
      <c r="N36" s="360"/>
      <c r="O36" s="360"/>
      <c r="P36" s="361" t="s">
        <v>27</v>
      </c>
      <c r="Q36" s="361"/>
      <c r="R36" s="361"/>
      <c r="S36" s="361"/>
      <c r="T36" s="361"/>
      <c r="U36" s="361"/>
      <c r="V36" s="361"/>
      <c r="W36" s="361"/>
      <c r="X36" s="361"/>
      <c r="Y36" s="362" t="s">
        <v>496</v>
      </c>
      <c r="Z36" s="363"/>
      <c r="AA36" s="363"/>
      <c r="AB36" s="363"/>
      <c r="AC36" s="143" t="s">
        <v>479</v>
      </c>
      <c r="AD36" s="143"/>
      <c r="AE36" s="143"/>
      <c r="AF36" s="143"/>
      <c r="AG36" s="143"/>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hidden="1" customHeight="1" x14ac:dyDescent="0.15">
      <c r="A37" s="1064">
        <v>1</v>
      </c>
      <c r="B37" s="106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x14ac:dyDescent="0.15">
      <c r="A38" s="1064">
        <v>2</v>
      </c>
      <c r="B38" s="106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15">
      <c r="A39" s="1064">
        <v>3</v>
      </c>
      <c r="B39" s="106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15">
      <c r="A40" s="1064">
        <v>4</v>
      </c>
      <c r="B40" s="106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15">
      <c r="A41" s="1064">
        <v>5</v>
      </c>
      <c r="B41" s="106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15">
      <c r="A42" s="1064">
        <v>6</v>
      </c>
      <c r="B42" s="106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15">
      <c r="A43" s="1064">
        <v>7</v>
      </c>
      <c r="B43" s="106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64">
        <v>8</v>
      </c>
      <c r="B44" s="106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64">
        <v>9</v>
      </c>
      <c r="B45" s="106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64">
        <v>10</v>
      </c>
      <c r="B46" s="106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64">
        <v>11</v>
      </c>
      <c r="B47" s="106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64">
        <v>12</v>
      </c>
      <c r="B48" s="106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64">
        <v>13</v>
      </c>
      <c r="B49" s="106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64">
        <v>14</v>
      </c>
      <c r="B50" s="106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64">
        <v>15</v>
      </c>
      <c r="B51" s="106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64">
        <v>16</v>
      </c>
      <c r="B52" s="106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64">
        <v>17</v>
      </c>
      <c r="B53" s="106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64">
        <v>18</v>
      </c>
      <c r="B54" s="106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64">
        <v>19</v>
      </c>
      <c r="B55" s="106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64">
        <v>20</v>
      </c>
      <c r="B56" s="106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64">
        <v>21</v>
      </c>
      <c r="B57" s="106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64">
        <v>22</v>
      </c>
      <c r="B58" s="106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64">
        <v>23</v>
      </c>
      <c r="B59" s="106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64">
        <v>24</v>
      </c>
      <c r="B60" s="106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64">
        <v>25</v>
      </c>
      <c r="B61" s="106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64">
        <v>26</v>
      </c>
      <c r="B62" s="106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64">
        <v>27</v>
      </c>
      <c r="B63" s="106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64">
        <v>28</v>
      </c>
      <c r="B64" s="106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64">
        <v>29</v>
      </c>
      <c r="B65" s="106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64">
        <v>30</v>
      </c>
      <c r="B66" s="106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9"/>
      <c r="B69" s="359"/>
      <c r="C69" s="359" t="s">
        <v>26</v>
      </c>
      <c r="D69" s="359"/>
      <c r="E69" s="359"/>
      <c r="F69" s="359"/>
      <c r="G69" s="359"/>
      <c r="H69" s="359"/>
      <c r="I69" s="359"/>
      <c r="J69" s="143" t="s">
        <v>432</v>
      </c>
      <c r="K69" s="360"/>
      <c r="L69" s="360"/>
      <c r="M69" s="360"/>
      <c r="N69" s="360"/>
      <c r="O69" s="360"/>
      <c r="P69" s="361" t="s">
        <v>27</v>
      </c>
      <c r="Q69" s="361"/>
      <c r="R69" s="361"/>
      <c r="S69" s="361"/>
      <c r="T69" s="361"/>
      <c r="U69" s="361"/>
      <c r="V69" s="361"/>
      <c r="W69" s="361"/>
      <c r="X69" s="361"/>
      <c r="Y69" s="362" t="s">
        <v>496</v>
      </c>
      <c r="Z69" s="363"/>
      <c r="AA69" s="363"/>
      <c r="AB69" s="363"/>
      <c r="AC69" s="143" t="s">
        <v>479</v>
      </c>
      <c r="AD69" s="143"/>
      <c r="AE69" s="143"/>
      <c r="AF69" s="143"/>
      <c r="AG69" s="143"/>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hidden="1" customHeight="1" x14ac:dyDescent="0.15">
      <c r="A70" s="1064">
        <v>1</v>
      </c>
      <c r="B70" s="106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hidden="1" customHeight="1" x14ac:dyDescent="0.15">
      <c r="A71" s="1064">
        <v>2</v>
      </c>
      <c r="B71" s="106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15">
      <c r="A72" s="1064">
        <v>3</v>
      </c>
      <c r="B72" s="106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15">
      <c r="A73" s="1064">
        <v>4</v>
      </c>
      <c r="B73" s="106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15">
      <c r="A74" s="1064">
        <v>5</v>
      </c>
      <c r="B74" s="106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15">
      <c r="A75" s="1064">
        <v>6</v>
      </c>
      <c r="B75" s="106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15">
      <c r="A76" s="1064">
        <v>7</v>
      </c>
      <c r="B76" s="106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64">
        <v>8</v>
      </c>
      <c r="B77" s="106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64">
        <v>9</v>
      </c>
      <c r="B78" s="106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64">
        <v>10</v>
      </c>
      <c r="B79" s="106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64">
        <v>11</v>
      </c>
      <c r="B80" s="106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64">
        <v>12</v>
      </c>
      <c r="B81" s="106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64">
        <v>13</v>
      </c>
      <c r="B82" s="106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64">
        <v>14</v>
      </c>
      <c r="B83" s="106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64">
        <v>15</v>
      </c>
      <c r="B84" s="106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64">
        <v>16</v>
      </c>
      <c r="B85" s="106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64">
        <v>17</v>
      </c>
      <c r="B86" s="106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64">
        <v>18</v>
      </c>
      <c r="B87" s="106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64">
        <v>19</v>
      </c>
      <c r="B88" s="106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64">
        <v>20</v>
      </c>
      <c r="B89" s="106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64">
        <v>21</v>
      </c>
      <c r="B90" s="106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64">
        <v>22</v>
      </c>
      <c r="B91" s="106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64">
        <v>23</v>
      </c>
      <c r="B92" s="106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64">
        <v>24</v>
      </c>
      <c r="B93" s="106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64">
        <v>25</v>
      </c>
      <c r="B94" s="106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64">
        <v>26</v>
      </c>
      <c r="B95" s="106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64">
        <v>27</v>
      </c>
      <c r="B96" s="106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64">
        <v>28</v>
      </c>
      <c r="B97" s="106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64">
        <v>29</v>
      </c>
      <c r="B98" s="106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64">
        <v>30</v>
      </c>
      <c r="B99" s="106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9"/>
      <c r="B102" s="359"/>
      <c r="C102" s="359" t="s">
        <v>26</v>
      </c>
      <c r="D102" s="359"/>
      <c r="E102" s="359"/>
      <c r="F102" s="359"/>
      <c r="G102" s="359"/>
      <c r="H102" s="359"/>
      <c r="I102" s="359"/>
      <c r="J102" s="143"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3" t="s">
        <v>479</v>
      </c>
      <c r="AD102" s="143"/>
      <c r="AE102" s="143"/>
      <c r="AF102" s="143"/>
      <c r="AG102" s="143"/>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hidden="1" customHeight="1" x14ac:dyDescent="0.15">
      <c r="A103" s="1064">
        <v>1</v>
      </c>
      <c r="B103" s="106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hidden="1" customHeight="1" x14ac:dyDescent="0.15">
      <c r="A104" s="1064">
        <v>2</v>
      </c>
      <c r="B104" s="106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15">
      <c r="A105" s="1064">
        <v>3</v>
      </c>
      <c r="B105" s="106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15">
      <c r="A106" s="1064">
        <v>4</v>
      </c>
      <c r="B106" s="106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15">
      <c r="A107" s="1064">
        <v>5</v>
      </c>
      <c r="B107" s="106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15">
      <c r="A108" s="1064">
        <v>6</v>
      </c>
      <c r="B108" s="106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15">
      <c r="A109" s="1064">
        <v>7</v>
      </c>
      <c r="B109" s="106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15">
      <c r="A110" s="1064">
        <v>8</v>
      </c>
      <c r="B110" s="106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15">
      <c r="A111" s="1064">
        <v>9</v>
      </c>
      <c r="B111" s="106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15">
      <c r="A112" s="1064">
        <v>10</v>
      </c>
      <c r="B112" s="106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64">
        <v>11</v>
      </c>
      <c r="B113" s="106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64">
        <v>12</v>
      </c>
      <c r="B114" s="106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64">
        <v>13</v>
      </c>
      <c r="B115" s="106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64">
        <v>14</v>
      </c>
      <c r="B116" s="106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64">
        <v>15</v>
      </c>
      <c r="B117" s="106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64">
        <v>16</v>
      </c>
      <c r="B118" s="106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64">
        <v>17</v>
      </c>
      <c r="B119" s="106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64">
        <v>18</v>
      </c>
      <c r="B120" s="106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64">
        <v>19</v>
      </c>
      <c r="B121" s="106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64">
        <v>20</v>
      </c>
      <c r="B122" s="106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64">
        <v>21</v>
      </c>
      <c r="B123" s="106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64">
        <v>22</v>
      </c>
      <c r="B124" s="106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64">
        <v>23</v>
      </c>
      <c r="B125" s="106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64">
        <v>24</v>
      </c>
      <c r="B126" s="106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64">
        <v>25</v>
      </c>
      <c r="B127" s="106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64">
        <v>26</v>
      </c>
      <c r="B128" s="106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64">
        <v>27</v>
      </c>
      <c r="B129" s="106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64">
        <v>28</v>
      </c>
      <c r="B130" s="106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64">
        <v>29</v>
      </c>
      <c r="B131" s="106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x14ac:dyDescent="0.15">
      <c r="A132" s="1064">
        <v>30</v>
      </c>
      <c r="B132" s="106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9"/>
      <c r="B135" s="359"/>
      <c r="C135" s="359" t="s">
        <v>26</v>
      </c>
      <c r="D135" s="359"/>
      <c r="E135" s="359"/>
      <c r="F135" s="359"/>
      <c r="G135" s="359"/>
      <c r="H135" s="359"/>
      <c r="I135" s="359"/>
      <c r="J135" s="143"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3" t="s">
        <v>479</v>
      </c>
      <c r="AD135" s="143"/>
      <c r="AE135" s="143"/>
      <c r="AF135" s="143"/>
      <c r="AG135" s="143"/>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hidden="1" customHeight="1" x14ac:dyDescent="0.15">
      <c r="A136" s="1064">
        <v>1</v>
      </c>
      <c r="B136" s="106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x14ac:dyDescent="0.15">
      <c r="A137" s="1064">
        <v>2</v>
      </c>
      <c r="B137" s="106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15">
      <c r="A138" s="1064">
        <v>3</v>
      </c>
      <c r="B138" s="106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064">
        <v>4</v>
      </c>
      <c r="B139" s="106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064">
        <v>5</v>
      </c>
      <c r="B140" s="106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064">
        <v>6</v>
      </c>
      <c r="B141" s="106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064">
        <v>7</v>
      </c>
      <c r="B142" s="106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064">
        <v>8</v>
      </c>
      <c r="B143" s="106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064">
        <v>9</v>
      </c>
      <c r="B144" s="106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064">
        <v>10</v>
      </c>
      <c r="B145" s="106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64">
        <v>11</v>
      </c>
      <c r="B146" s="106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64">
        <v>12</v>
      </c>
      <c r="B147" s="106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64">
        <v>13</v>
      </c>
      <c r="B148" s="106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64">
        <v>14</v>
      </c>
      <c r="B149" s="106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64">
        <v>15</v>
      </c>
      <c r="B150" s="106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64">
        <v>16</v>
      </c>
      <c r="B151" s="106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64">
        <v>17</v>
      </c>
      <c r="B152" s="106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64">
        <v>18</v>
      </c>
      <c r="B153" s="106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64">
        <v>19</v>
      </c>
      <c r="B154" s="106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64">
        <v>20</v>
      </c>
      <c r="B155" s="106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64">
        <v>21</v>
      </c>
      <c r="B156" s="106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64">
        <v>22</v>
      </c>
      <c r="B157" s="106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64">
        <v>23</v>
      </c>
      <c r="B158" s="106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64">
        <v>24</v>
      </c>
      <c r="B159" s="106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64">
        <v>25</v>
      </c>
      <c r="B160" s="106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64">
        <v>26</v>
      </c>
      <c r="B161" s="106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64">
        <v>27</v>
      </c>
      <c r="B162" s="106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64">
        <v>28</v>
      </c>
      <c r="B163" s="106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64">
        <v>29</v>
      </c>
      <c r="B164" s="106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64">
        <v>30</v>
      </c>
      <c r="B165" s="106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9"/>
      <c r="B168" s="359"/>
      <c r="C168" s="359" t="s">
        <v>26</v>
      </c>
      <c r="D168" s="359"/>
      <c r="E168" s="359"/>
      <c r="F168" s="359"/>
      <c r="G168" s="359"/>
      <c r="H168" s="359"/>
      <c r="I168" s="359"/>
      <c r="J168" s="143"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3" t="s">
        <v>479</v>
      </c>
      <c r="AD168" s="143"/>
      <c r="AE168" s="143"/>
      <c r="AF168" s="143"/>
      <c r="AG168" s="143"/>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hidden="1" customHeight="1" x14ac:dyDescent="0.15">
      <c r="A169" s="1064">
        <v>1</v>
      </c>
      <c r="B169" s="106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x14ac:dyDescent="0.15">
      <c r="A170" s="1064">
        <v>2</v>
      </c>
      <c r="B170" s="106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064">
        <v>3</v>
      </c>
      <c r="B171" s="106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064">
        <v>4</v>
      </c>
      <c r="B172" s="106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064">
        <v>5</v>
      </c>
      <c r="B173" s="106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064">
        <v>6</v>
      </c>
      <c r="B174" s="106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064">
        <v>7</v>
      </c>
      <c r="B175" s="106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064">
        <v>8</v>
      </c>
      <c r="B176" s="106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064">
        <v>9</v>
      </c>
      <c r="B177" s="106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064">
        <v>10</v>
      </c>
      <c r="B178" s="106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064">
        <v>11</v>
      </c>
      <c r="B179" s="106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64">
        <v>12</v>
      </c>
      <c r="B180" s="106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64">
        <v>13</v>
      </c>
      <c r="B181" s="106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64">
        <v>14</v>
      </c>
      <c r="B182" s="106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64">
        <v>15</v>
      </c>
      <c r="B183" s="106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64">
        <v>16</v>
      </c>
      <c r="B184" s="106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64">
        <v>17</v>
      </c>
      <c r="B185" s="106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64">
        <v>18</v>
      </c>
      <c r="B186" s="106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64">
        <v>19</v>
      </c>
      <c r="B187" s="106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64">
        <v>20</v>
      </c>
      <c r="B188" s="106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64">
        <v>21</v>
      </c>
      <c r="B189" s="106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64">
        <v>22</v>
      </c>
      <c r="B190" s="106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64">
        <v>23</v>
      </c>
      <c r="B191" s="106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64">
        <v>24</v>
      </c>
      <c r="B192" s="106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64">
        <v>25</v>
      </c>
      <c r="B193" s="106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64">
        <v>26</v>
      </c>
      <c r="B194" s="106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64">
        <v>27</v>
      </c>
      <c r="B195" s="106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64">
        <v>28</v>
      </c>
      <c r="B196" s="106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64">
        <v>29</v>
      </c>
      <c r="B197" s="106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64">
        <v>30</v>
      </c>
      <c r="B198" s="106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3"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3" t="s">
        <v>479</v>
      </c>
      <c r="AD201" s="143"/>
      <c r="AE201" s="143"/>
      <c r="AF201" s="143"/>
      <c r="AG201" s="143"/>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hidden="1" customHeight="1" x14ac:dyDescent="0.15">
      <c r="A202" s="1064">
        <v>1</v>
      </c>
      <c r="B202" s="106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064">
        <v>2</v>
      </c>
      <c r="B203" s="106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64">
        <v>3</v>
      </c>
      <c r="B204" s="106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64">
        <v>4</v>
      </c>
      <c r="B205" s="106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64">
        <v>5</v>
      </c>
      <c r="B206" s="106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64">
        <v>6</v>
      </c>
      <c r="B207" s="106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64">
        <v>7</v>
      </c>
      <c r="B208" s="106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64">
        <v>8</v>
      </c>
      <c r="B209" s="106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64">
        <v>9</v>
      </c>
      <c r="B210" s="106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64">
        <v>10</v>
      </c>
      <c r="B211" s="106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64">
        <v>11</v>
      </c>
      <c r="B212" s="106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64">
        <v>12</v>
      </c>
      <c r="B213" s="106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64">
        <v>13</v>
      </c>
      <c r="B214" s="106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64">
        <v>14</v>
      </c>
      <c r="B215" s="106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64">
        <v>15</v>
      </c>
      <c r="B216" s="106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64">
        <v>16</v>
      </c>
      <c r="B217" s="106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64">
        <v>17</v>
      </c>
      <c r="B218" s="106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64">
        <v>18</v>
      </c>
      <c r="B219" s="106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64">
        <v>19</v>
      </c>
      <c r="B220" s="106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64">
        <v>20</v>
      </c>
      <c r="B221" s="106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64">
        <v>21</v>
      </c>
      <c r="B222" s="106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64">
        <v>22</v>
      </c>
      <c r="B223" s="106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64">
        <v>23</v>
      </c>
      <c r="B224" s="106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64">
        <v>24</v>
      </c>
      <c r="B225" s="106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64">
        <v>25</v>
      </c>
      <c r="B226" s="106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64">
        <v>26</v>
      </c>
      <c r="B227" s="106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64">
        <v>27</v>
      </c>
      <c r="B228" s="106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64">
        <v>28</v>
      </c>
      <c r="B229" s="106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64">
        <v>29</v>
      </c>
      <c r="B230" s="106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64">
        <v>30</v>
      </c>
      <c r="B231" s="106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3"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3" t="s">
        <v>479</v>
      </c>
      <c r="AD234" s="143"/>
      <c r="AE234" s="143"/>
      <c r="AF234" s="143"/>
      <c r="AG234" s="143"/>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hidden="1" customHeight="1" x14ac:dyDescent="0.15">
      <c r="A235" s="1064">
        <v>1</v>
      </c>
      <c r="B235" s="106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064">
        <v>2</v>
      </c>
      <c r="B236" s="106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64">
        <v>3</v>
      </c>
      <c r="B237" s="106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64">
        <v>4</v>
      </c>
      <c r="B238" s="106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64">
        <v>5</v>
      </c>
      <c r="B239" s="106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64">
        <v>6</v>
      </c>
      <c r="B240" s="106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64">
        <v>7</v>
      </c>
      <c r="B241" s="106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64">
        <v>8</v>
      </c>
      <c r="B242" s="106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64">
        <v>9</v>
      </c>
      <c r="B243" s="106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64">
        <v>10</v>
      </c>
      <c r="B244" s="106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64">
        <v>11</v>
      </c>
      <c r="B245" s="106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64">
        <v>12</v>
      </c>
      <c r="B246" s="106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64">
        <v>13</v>
      </c>
      <c r="B247" s="106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64">
        <v>14</v>
      </c>
      <c r="B248" s="106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64">
        <v>15</v>
      </c>
      <c r="B249" s="106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64">
        <v>16</v>
      </c>
      <c r="B250" s="106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64">
        <v>17</v>
      </c>
      <c r="B251" s="106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64">
        <v>18</v>
      </c>
      <c r="B252" s="106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64">
        <v>19</v>
      </c>
      <c r="B253" s="106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64">
        <v>20</v>
      </c>
      <c r="B254" s="106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64">
        <v>21</v>
      </c>
      <c r="B255" s="106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64">
        <v>22</v>
      </c>
      <c r="B256" s="106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64">
        <v>23</v>
      </c>
      <c r="B257" s="106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64">
        <v>24</v>
      </c>
      <c r="B258" s="106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64">
        <v>25</v>
      </c>
      <c r="B259" s="106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64">
        <v>26</v>
      </c>
      <c r="B260" s="106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64">
        <v>27</v>
      </c>
      <c r="B261" s="106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64">
        <v>28</v>
      </c>
      <c r="B262" s="106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64">
        <v>29</v>
      </c>
      <c r="B263" s="106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64">
        <v>30</v>
      </c>
      <c r="B264" s="106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3"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3" t="s">
        <v>479</v>
      </c>
      <c r="AD267" s="143"/>
      <c r="AE267" s="143"/>
      <c r="AF267" s="143"/>
      <c r="AG267" s="143"/>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hidden="1" customHeight="1" x14ac:dyDescent="0.15">
      <c r="A268" s="1064">
        <v>1</v>
      </c>
      <c r="B268" s="106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064">
        <v>2</v>
      </c>
      <c r="B269" s="106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64">
        <v>3</v>
      </c>
      <c r="B270" s="106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64">
        <v>4</v>
      </c>
      <c r="B271" s="106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64">
        <v>5</v>
      </c>
      <c r="B272" s="106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64">
        <v>6</v>
      </c>
      <c r="B273" s="106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64">
        <v>7</v>
      </c>
      <c r="B274" s="106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64">
        <v>8</v>
      </c>
      <c r="B275" s="106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64">
        <v>9</v>
      </c>
      <c r="B276" s="106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64">
        <v>10</v>
      </c>
      <c r="B277" s="106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64">
        <v>11</v>
      </c>
      <c r="B278" s="106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64">
        <v>12</v>
      </c>
      <c r="B279" s="106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64">
        <v>13</v>
      </c>
      <c r="B280" s="106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64">
        <v>14</v>
      </c>
      <c r="B281" s="106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64">
        <v>15</v>
      </c>
      <c r="B282" s="106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64">
        <v>16</v>
      </c>
      <c r="B283" s="106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64">
        <v>17</v>
      </c>
      <c r="B284" s="106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64">
        <v>18</v>
      </c>
      <c r="B285" s="106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64">
        <v>19</v>
      </c>
      <c r="B286" s="106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64">
        <v>20</v>
      </c>
      <c r="B287" s="106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64">
        <v>21</v>
      </c>
      <c r="B288" s="106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64">
        <v>22</v>
      </c>
      <c r="B289" s="106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64">
        <v>23</v>
      </c>
      <c r="B290" s="106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64">
        <v>24</v>
      </c>
      <c r="B291" s="106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64">
        <v>25</v>
      </c>
      <c r="B292" s="106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64">
        <v>26</v>
      </c>
      <c r="B293" s="106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64">
        <v>27</v>
      </c>
      <c r="B294" s="106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64">
        <v>28</v>
      </c>
      <c r="B295" s="106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64">
        <v>29</v>
      </c>
      <c r="B296" s="106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64">
        <v>30</v>
      </c>
      <c r="B297" s="106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3"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3" t="s">
        <v>479</v>
      </c>
      <c r="AD300" s="143"/>
      <c r="AE300" s="143"/>
      <c r="AF300" s="143"/>
      <c r="AG300" s="143"/>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hidden="1" customHeight="1" x14ac:dyDescent="0.15">
      <c r="A301" s="1064">
        <v>1</v>
      </c>
      <c r="B301" s="106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64">
        <v>2</v>
      </c>
      <c r="B302" s="106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64">
        <v>3</v>
      </c>
      <c r="B303" s="106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64">
        <v>4</v>
      </c>
      <c r="B304" s="106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64">
        <v>5</v>
      </c>
      <c r="B305" s="106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64">
        <v>6</v>
      </c>
      <c r="B306" s="106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64">
        <v>7</v>
      </c>
      <c r="B307" s="106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64">
        <v>8</v>
      </c>
      <c r="B308" s="106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64">
        <v>9</v>
      </c>
      <c r="B309" s="106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64">
        <v>10</v>
      </c>
      <c r="B310" s="106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64">
        <v>11</v>
      </c>
      <c r="B311" s="106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64">
        <v>12</v>
      </c>
      <c r="B312" s="106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64">
        <v>13</v>
      </c>
      <c r="B313" s="106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64">
        <v>14</v>
      </c>
      <c r="B314" s="106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64">
        <v>15</v>
      </c>
      <c r="B315" s="106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64">
        <v>16</v>
      </c>
      <c r="B316" s="106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64">
        <v>17</v>
      </c>
      <c r="B317" s="106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64">
        <v>18</v>
      </c>
      <c r="B318" s="106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64">
        <v>19</v>
      </c>
      <c r="B319" s="106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64">
        <v>20</v>
      </c>
      <c r="B320" s="106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64">
        <v>21</v>
      </c>
      <c r="B321" s="106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64">
        <v>22</v>
      </c>
      <c r="B322" s="106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64">
        <v>23</v>
      </c>
      <c r="B323" s="106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64">
        <v>24</v>
      </c>
      <c r="B324" s="106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64">
        <v>25</v>
      </c>
      <c r="B325" s="106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64">
        <v>26</v>
      </c>
      <c r="B326" s="106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64">
        <v>27</v>
      </c>
      <c r="B327" s="106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64">
        <v>28</v>
      </c>
      <c r="B328" s="106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64">
        <v>29</v>
      </c>
      <c r="B329" s="106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64">
        <v>30</v>
      </c>
      <c r="B330" s="106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3"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3" t="s">
        <v>479</v>
      </c>
      <c r="AD333" s="143"/>
      <c r="AE333" s="143"/>
      <c r="AF333" s="143"/>
      <c r="AG333" s="143"/>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hidden="1" customHeight="1" x14ac:dyDescent="0.15">
      <c r="A334" s="1064">
        <v>1</v>
      </c>
      <c r="B334" s="106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064">
        <v>2</v>
      </c>
      <c r="B335" s="106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64">
        <v>3</v>
      </c>
      <c r="B336" s="106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64">
        <v>4</v>
      </c>
      <c r="B337" s="106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64">
        <v>5</v>
      </c>
      <c r="B338" s="106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64">
        <v>6</v>
      </c>
      <c r="B339" s="106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64">
        <v>7</v>
      </c>
      <c r="B340" s="106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64">
        <v>8</v>
      </c>
      <c r="B341" s="106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64">
        <v>9</v>
      </c>
      <c r="B342" s="106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64">
        <v>10</v>
      </c>
      <c r="B343" s="106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64">
        <v>11</v>
      </c>
      <c r="B344" s="106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64">
        <v>12</v>
      </c>
      <c r="B345" s="106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64">
        <v>13</v>
      </c>
      <c r="B346" s="106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64">
        <v>14</v>
      </c>
      <c r="B347" s="106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64">
        <v>15</v>
      </c>
      <c r="B348" s="106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64">
        <v>16</v>
      </c>
      <c r="B349" s="106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64">
        <v>17</v>
      </c>
      <c r="B350" s="106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64">
        <v>18</v>
      </c>
      <c r="B351" s="106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64">
        <v>19</v>
      </c>
      <c r="B352" s="106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64">
        <v>20</v>
      </c>
      <c r="B353" s="106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64">
        <v>21</v>
      </c>
      <c r="B354" s="106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64">
        <v>22</v>
      </c>
      <c r="B355" s="106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64">
        <v>23</v>
      </c>
      <c r="B356" s="106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64">
        <v>24</v>
      </c>
      <c r="B357" s="106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64">
        <v>25</v>
      </c>
      <c r="B358" s="106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64">
        <v>26</v>
      </c>
      <c r="B359" s="106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64">
        <v>27</v>
      </c>
      <c r="B360" s="106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64">
        <v>28</v>
      </c>
      <c r="B361" s="106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64">
        <v>29</v>
      </c>
      <c r="B362" s="106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64">
        <v>30</v>
      </c>
      <c r="B363" s="106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3"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3" t="s">
        <v>479</v>
      </c>
      <c r="AD366" s="143"/>
      <c r="AE366" s="143"/>
      <c r="AF366" s="143"/>
      <c r="AG366" s="143"/>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hidden="1" customHeight="1" x14ac:dyDescent="0.15">
      <c r="A367" s="1064">
        <v>1</v>
      </c>
      <c r="B367" s="106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064">
        <v>2</v>
      </c>
      <c r="B368" s="106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064">
        <v>3</v>
      </c>
      <c r="B369" s="106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64">
        <v>4</v>
      </c>
      <c r="B370" s="106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64">
        <v>5</v>
      </c>
      <c r="B371" s="106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64">
        <v>6</v>
      </c>
      <c r="B372" s="106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64">
        <v>7</v>
      </c>
      <c r="B373" s="106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64">
        <v>8</v>
      </c>
      <c r="B374" s="106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64">
        <v>9</v>
      </c>
      <c r="B375" s="106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64">
        <v>10</v>
      </c>
      <c r="B376" s="106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64">
        <v>11</v>
      </c>
      <c r="B377" s="106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64">
        <v>12</v>
      </c>
      <c r="B378" s="106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64">
        <v>13</v>
      </c>
      <c r="B379" s="106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64">
        <v>14</v>
      </c>
      <c r="B380" s="106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64">
        <v>15</v>
      </c>
      <c r="B381" s="106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64">
        <v>16</v>
      </c>
      <c r="B382" s="106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64">
        <v>17</v>
      </c>
      <c r="B383" s="106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64">
        <v>18</v>
      </c>
      <c r="B384" s="106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64">
        <v>19</v>
      </c>
      <c r="B385" s="106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64">
        <v>20</v>
      </c>
      <c r="B386" s="106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64">
        <v>21</v>
      </c>
      <c r="B387" s="106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64">
        <v>22</v>
      </c>
      <c r="B388" s="106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64">
        <v>23</v>
      </c>
      <c r="B389" s="106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64">
        <v>24</v>
      </c>
      <c r="B390" s="106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64">
        <v>25</v>
      </c>
      <c r="B391" s="106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64">
        <v>26</v>
      </c>
      <c r="B392" s="106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64">
        <v>27</v>
      </c>
      <c r="B393" s="106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64">
        <v>28</v>
      </c>
      <c r="B394" s="106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64">
        <v>29</v>
      </c>
      <c r="B395" s="106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64">
        <v>30</v>
      </c>
      <c r="B396" s="106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3"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3" t="s">
        <v>479</v>
      </c>
      <c r="AD399" s="143"/>
      <c r="AE399" s="143"/>
      <c r="AF399" s="143"/>
      <c r="AG399" s="143"/>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hidden="1" customHeight="1" x14ac:dyDescent="0.15">
      <c r="A400" s="1064">
        <v>1</v>
      </c>
      <c r="B400" s="106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64">
        <v>2</v>
      </c>
      <c r="B401" s="106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64">
        <v>3</v>
      </c>
      <c r="B402" s="106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64">
        <v>4</v>
      </c>
      <c r="B403" s="106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64">
        <v>5</v>
      </c>
      <c r="B404" s="106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64">
        <v>6</v>
      </c>
      <c r="B405" s="106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64">
        <v>7</v>
      </c>
      <c r="B406" s="106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64">
        <v>8</v>
      </c>
      <c r="B407" s="106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64">
        <v>9</v>
      </c>
      <c r="B408" s="106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64">
        <v>10</v>
      </c>
      <c r="B409" s="106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64">
        <v>11</v>
      </c>
      <c r="B410" s="106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64">
        <v>12</v>
      </c>
      <c r="B411" s="106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64">
        <v>13</v>
      </c>
      <c r="B412" s="106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64">
        <v>14</v>
      </c>
      <c r="B413" s="106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64">
        <v>15</v>
      </c>
      <c r="B414" s="106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64">
        <v>16</v>
      </c>
      <c r="B415" s="106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64">
        <v>17</v>
      </c>
      <c r="B416" s="106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64">
        <v>18</v>
      </c>
      <c r="B417" s="106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64">
        <v>19</v>
      </c>
      <c r="B418" s="106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64">
        <v>20</v>
      </c>
      <c r="B419" s="106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64">
        <v>21</v>
      </c>
      <c r="B420" s="106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64">
        <v>22</v>
      </c>
      <c r="B421" s="106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64">
        <v>23</v>
      </c>
      <c r="B422" s="106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64">
        <v>24</v>
      </c>
      <c r="B423" s="106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64">
        <v>25</v>
      </c>
      <c r="B424" s="106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64">
        <v>26</v>
      </c>
      <c r="B425" s="106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64">
        <v>27</v>
      </c>
      <c r="B426" s="106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64">
        <v>28</v>
      </c>
      <c r="B427" s="106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64">
        <v>29</v>
      </c>
      <c r="B428" s="106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64">
        <v>30</v>
      </c>
      <c r="B429" s="106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3"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3" t="s">
        <v>479</v>
      </c>
      <c r="AD432" s="143"/>
      <c r="AE432" s="143"/>
      <c r="AF432" s="143"/>
      <c r="AG432" s="143"/>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hidden="1" customHeight="1" x14ac:dyDescent="0.15">
      <c r="A433" s="1064">
        <v>1</v>
      </c>
      <c r="B433" s="106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64">
        <v>2</v>
      </c>
      <c r="B434" s="106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64">
        <v>3</v>
      </c>
      <c r="B435" s="106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64">
        <v>4</v>
      </c>
      <c r="B436" s="106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64">
        <v>5</v>
      </c>
      <c r="B437" s="106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64">
        <v>6</v>
      </c>
      <c r="B438" s="106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64">
        <v>7</v>
      </c>
      <c r="B439" s="106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64">
        <v>8</v>
      </c>
      <c r="B440" s="106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64">
        <v>9</v>
      </c>
      <c r="B441" s="106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64">
        <v>10</v>
      </c>
      <c r="B442" s="106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64">
        <v>11</v>
      </c>
      <c r="B443" s="106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64">
        <v>12</v>
      </c>
      <c r="B444" s="106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64">
        <v>13</v>
      </c>
      <c r="B445" s="106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64">
        <v>14</v>
      </c>
      <c r="B446" s="106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64">
        <v>15</v>
      </c>
      <c r="B447" s="106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64">
        <v>16</v>
      </c>
      <c r="B448" s="106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64">
        <v>17</v>
      </c>
      <c r="B449" s="106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64">
        <v>18</v>
      </c>
      <c r="B450" s="106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64">
        <v>19</v>
      </c>
      <c r="B451" s="106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64">
        <v>20</v>
      </c>
      <c r="B452" s="106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64">
        <v>21</v>
      </c>
      <c r="B453" s="106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64">
        <v>22</v>
      </c>
      <c r="B454" s="106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64">
        <v>23</v>
      </c>
      <c r="B455" s="106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64">
        <v>24</v>
      </c>
      <c r="B456" s="106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64">
        <v>25</v>
      </c>
      <c r="B457" s="106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64">
        <v>26</v>
      </c>
      <c r="B458" s="106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64">
        <v>27</v>
      </c>
      <c r="B459" s="106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64">
        <v>28</v>
      </c>
      <c r="B460" s="106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64">
        <v>29</v>
      </c>
      <c r="B461" s="106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64">
        <v>30</v>
      </c>
      <c r="B462" s="106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3"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3" t="s">
        <v>479</v>
      </c>
      <c r="AD465" s="143"/>
      <c r="AE465" s="143"/>
      <c r="AF465" s="143"/>
      <c r="AG465" s="143"/>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hidden="1" customHeight="1" x14ac:dyDescent="0.15">
      <c r="A466" s="1064">
        <v>1</v>
      </c>
      <c r="B466" s="106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064">
        <v>2</v>
      </c>
      <c r="B467" s="106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64">
        <v>3</v>
      </c>
      <c r="B468" s="106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64">
        <v>4</v>
      </c>
      <c r="B469" s="106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64">
        <v>5</v>
      </c>
      <c r="B470" s="106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64">
        <v>6</v>
      </c>
      <c r="B471" s="106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64">
        <v>7</v>
      </c>
      <c r="B472" s="106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64">
        <v>8</v>
      </c>
      <c r="B473" s="106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64">
        <v>9</v>
      </c>
      <c r="B474" s="106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64">
        <v>10</v>
      </c>
      <c r="B475" s="106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64">
        <v>11</v>
      </c>
      <c r="B476" s="106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64">
        <v>12</v>
      </c>
      <c r="B477" s="106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64">
        <v>13</v>
      </c>
      <c r="B478" s="106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64">
        <v>14</v>
      </c>
      <c r="B479" s="106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64">
        <v>15</v>
      </c>
      <c r="B480" s="106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64">
        <v>16</v>
      </c>
      <c r="B481" s="106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64">
        <v>17</v>
      </c>
      <c r="B482" s="106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64">
        <v>18</v>
      </c>
      <c r="B483" s="106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64">
        <v>19</v>
      </c>
      <c r="B484" s="106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64">
        <v>20</v>
      </c>
      <c r="B485" s="106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64">
        <v>21</v>
      </c>
      <c r="B486" s="106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64">
        <v>22</v>
      </c>
      <c r="B487" s="106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64">
        <v>23</v>
      </c>
      <c r="B488" s="106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64">
        <v>24</v>
      </c>
      <c r="B489" s="106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64">
        <v>25</v>
      </c>
      <c r="B490" s="106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64">
        <v>26</v>
      </c>
      <c r="B491" s="106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64">
        <v>27</v>
      </c>
      <c r="B492" s="106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64">
        <v>28</v>
      </c>
      <c r="B493" s="106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64">
        <v>29</v>
      </c>
      <c r="B494" s="106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64">
        <v>30</v>
      </c>
      <c r="B495" s="106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3"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3" t="s">
        <v>479</v>
      </c>
      <c r="AD498" s="143"/>
      <c r="AE498" s="143"/>
      <c r="AF498" s="143"/>
      <c r="AG498" s="143"/>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hidden="1" customHeight="1" x14ac:dyDescent="0.15">
      <c r="A499" s="1064">
        <v>1</v>
      </c>
      <c r="B499" s="106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064">
        <v>2</v>
      </c>
      <c r="B500" s="106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64">
        <v>3</v>
      </c>
      <c r="B501" s="106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64">
        <v>4</v>
      </c>
      <c r="B502" s="106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64">
        <v>5</v>
      </c>
      <c r="B503" s="106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64">
        <v>6</v>
      </c>
      <c r="B504" s="106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64">
        <v>7</v>
      </c>
      <c r="B505" s="106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64">
        <v>8</v>
      </c>
      <c r="B506" s="106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64">
        <v>9</v>
      </c>
      <c r="B507" s="106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64">
        <v>10</v>
      </c>
      <c r="B508" s="106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64">
        <v>11</v>
      </c>
      <c r="B509" s="106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64">
        <v>12</v>
      </c>
      <c r="B510" s="106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64">
        <v>13</v>
      </c>
      <c r="B511" s="106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64">
        <v>14</v>
      </c>
      <c r="B512" s="106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64">
        <v>15</v>
      </c>
      <c r="B513" s="106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64">
        <v>16</v>
      </c>
      <c r="B514" s="106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64">
        <v>17</v>
      </c>
      <c r="B515" s="106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64">
        <v>18</v>
      </c>
      <c r="B516" s="106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64">
        <v>19</v>
      </c>
      <c r="B517" s="106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64">
        <v>20</v>
      </c>
      <c r="B518" s="106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64">
        <v>21</v>
      </c>
      <c r="B519" s="106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64">
        <v>22</v>
      </c>
      <c r="B520" s="106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64">
        <v>23</v>
      </c>
      <c r="B521" s="106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64">
        <v>24</v>
      </c>
      <c r="B522" s="106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64">
        <v>25</v>
      </c>
      <c r="B523" s="106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64">
        <v>26</v>
      </c>
      <c r="B524" s="106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64">
        <v>27</v>
      </c>
      <c r="B525" s="106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64">
        <v>28</v>
      </c>
      <c r="B526" s="106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64">
        <v>29</v>
      </c>
      <c r="B527" s="106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64">
        <v>30</v>
      </c>
      <c r="B528" s="106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3"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3" t="s">
        <v>479</v>
      </c>
      <c r="AD531" s="143"/>
      <c r="AE531" s="143"/>
      <c r="AF531" s="143"/>
      <c r="AG531" s="143"/>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hidden="1" customHeight="1" x14ac:dyDescent="0.15">
      <c r="A532" s="1064">
        <v>1</v>
      </c>
      <c r="B532" s="106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64">
        <v>2</v>
      </c>
      <c r="B533" s="106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64">
        <v>3</v>
      </c>
      <c r="B534" s="106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64">
        <v>4</v>
      </c>
      <c r="B535" s="106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64">
        <v>5</v>
      </c>
      <c r="B536" s="106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64">
        <v>6</v>
      </c>
      <c r="B537" s="106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64">
        <v>7</v>
      </c>
      <c r="B538" s="106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64">
        <v>8</v>
      </c>
      <c r="B539" s="106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64">
        <v>9</v>
      </c>
      <c r="B540" s="106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64">
        <v>10</v>
      </c>
      <c r="B541" s="106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64">
        <v>11</v>
      </c>
      <c r="B542" s="106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64">
        <v>12</v>
      </c>
      <c r="B543" s="106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64">
        <v>13</v>
      </c>
      <c r="B544" s="106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64">
        <v>14</v>
      </c>
      <c r="B545" s="106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64">
        <v>15</v>
      </c>
      <c r="B546" s="106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64">
        <v>16</v>
      </c>
      <c r="B547" s="106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64">
        <v>17</v>
      </c>
      <c r="B548" s="106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64">
        <v>18</v>
      </c>
      <c r="B549" s="106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64">
        <v>19</v>
      </c>
      <c r="B550" s="106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64">
        <v>20</v>
      </c>
      <c r="B551" s="106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64">
        <v>21</v>
      </c>
      <c r="B552" s="106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64">
        <v>22</v>
      </c>
      <c r="B553" s="106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64">
        <v>23</v>
      </c>
      <c r="B554" s="106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64">
        <v>24</v>
      </c>
      <c r="B555" s="106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64">
        <v>25</v>
      </c>
      <c r="B556" s="106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64">
        <v>26</v>
      </c>
      <c r="B557" s="106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64">
        <v>27</v>
      </c>
      <c r="B558" s="106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64">
        <v>28</v>
      </c>
      <c r="B559" s="106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64">
        <v>29</v>
      </c>
      <c r="B560" s="106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64">
        <v>30</v>
      </c>
      <c r="B561" s="106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3"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3" t="s">
        <v>479</v>
      </c>
      <c r="AD564" s="143"/>
      <c r="AE564" s="143"/>
      <c r="AF564" s="143"/>
      <c r="AG564" s="143"/>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hidden="1" customHeight="1" x14ac:dyDescent="0.15">
      <c r="A565" s="1064">
        <v>1</v>
      </c>
      <c r="B565" s="106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64">
        <v>2</v>
      </c>
      <c r="B566" s="106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64">
        <v>3</v>
      </c>
      <c r="B567" s="106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64">
        <v>4</v>
      </c>
      <c r="B568" s="106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64">
        <v>5</v>
      </c>
      <c r="B569" s="106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64">
        <v>6</v>
      </c>
      <c r="B570" s="106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64">
        <v>7</v>
      </c>
      <c r="B571" s="106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64">
        <v>8</v>
      </c>
      <c r="B572" s="106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64">
        <v>9</v>
      </c>
      <c r="B573" s="106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64">
        <v>10</v>
      </c>
      <c r="B574" s="106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64">
        <v>11</v>
      </c>
      <c r="B575" s="106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64">
        <v>12</v>
      </c>
      <c r="B576" s="106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64">
        <v>13</v>
      </c>
      <c r="B577" s="106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64">
        <v>14</v>
      </c>
      <c r="B578" s="106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64">
        <v>15</v>
      </c>
      <c r="B579" s="106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64">
        <v>16</v>
      </c>
      <c r="B580" s="106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64">
        <v>17</v>
      </c>
      <c r="B581" s="106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64">
        <v>18</v>
      </c>
      <c r="B582" s="106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64">
        <v>19</v>
      </c>
      <c r="B583" s="106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64">
        <v>20</v>
      </c>
      <c r="B584" s="106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64">
        <v>21</v>
      </c>
      <c r="B585" s="106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64">
        <v>22</v>
      </c>
      <c r="B586" s="106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64">
        <v>23</v>
      </c>
      <c r="B587" s="106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64">
        <v>24</v>
      </c>
      <c r="B588" s="106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64">
        <v>25</v>
      </c>
      <c r="B589" s="106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64">
        <v>26</v>
      </c>
      <c r="B590" s="106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64">
        <v>27</v>
      </c>
      <c r="B591" s="106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64">
        <v>28</v>
      </c>
      <c r="B592" s="106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64">
        <v>29</v>
      </c>
      <c r="B593" s="106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64">
        <v>30</v>
      </c>
      <c r="B594" s="106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3"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3" t="s">
        <v>479</v>
      </c>
      <c r="AD597" s="143"/>
      <c r="AE597" s="143"/>
      <c r="AF597" s="143"/>
      <c r="AG597" s="143"/>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hidden="1" customHeight="1" x14ac:dyDescent="0.15">
      <c r="A598" s="1064">
        <v>1</v>
      </c>
      <c r="B598" s="106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064">
        <v>2</v>
      </c>
      <c r="B599" s="106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64">
        <v>3</v>
      </c>
      <c r="B600" s="106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64">
        <v>4</v>
      </c>
      <c r="B601" s="106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64">
        <v>5</v>
      </c>
      <c r="B602" s="106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64">
        <v>6</v>
      </c>
      <c r="B603" s="106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64">
        <v>7</v>
      </c>
      <c r="B604" s="106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64">
        <v>8</v>
      </c>
      <c r="B605" s="106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64">
        <v>9</v>
      </c>
      <c r="B606" s="106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64">
        <v>10</v>
      </c>
      <c r="B607" s="106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64">
        <v>11</v>
      </c>
      <c r="B608" s="106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64">
        <v>12</v>
      </c>
      <c r="B609" s="106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64">
        <v>13</v>
      </c>
      <c r="B610" s="106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64">
        <v>14</v>
      </c>
      <c r="B611" s="106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64">
        <v>15</v>
      </c>
      <c r="B612" s="106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64">
        <v>16</v>
      </c>
      <c r="B613" s="106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64">
        <v>17</v>
      </c>
      <c r="B614" s="106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64">
        <v>18</v>
      </c>
      <c r="B615" s="106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64">
        <v>19</v>
      </c>
      <c r="B616" s="106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64">
        <v>20</v>
      </c>
      <c r="B617" s="106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64">
        <v>21</v>
      </c>
      <c r="B618" s="106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64">
        <v>22</v>
      </c>
      <c r="B619" s="106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64">
        <v>23</v>
      </c>
      <c r="B620" s="106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64">
        <v>24</v>
      </c>
      <c r="B621" s="106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64">
        <v>25</v>
      </c>
      <c r="B622" s="106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64">
        <v>26</v>
      </c>
      <c r="B623" s="106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64">
        <v>27</v>
      </c>
      <c r="B624" s="106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64">
        <v>28</v>
      </c>
      <c r="B625" s="106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64">
        <v>29</v>
      </c>
      <c r="B626" s="106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64">
        <v>30</v>
      </c>
      <c r="B627" s="106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3"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3" t="s">
        <v>479</v>
      </c>
      <c r="AD630" s="143"/>
      <c r="AE630" s="143"/>
      <c r="AF630" s="143"/>
      <c r="AG630" s="143"/>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hidden="1" customHeight="1" x14ac:dyDescent="0.15">
      <c r="A631" s="1064">
        <v>1</v>
      </c>
      <c r="B631" s="106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064">
        <v>2</v>
      </c>
      <c r="B632" s="106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64">
        <v>3</v>
      </c>
      <c r="B633" s="106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64">
        <v>4</v>
      </c>
      <c r="B634" s="106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64">
        <v>5</v>
      </c>
      <c r="B635" s="106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64">
        <v>6</v>
      </c>
      <c r="B636" s="106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64">
        <v>7</v>
      </c>
      <c r="B637" s="106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64">
        <v>8</v>
      </c>
      <c r="B638" s="106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64">
        <v>9</v>
      </c>
      <c r="B639" s="106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64">
        <v>10</v>
      </c>
      <c r="B640" s="106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64">
        <v>11</v>
      </c>
      <c r="B641" s="106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64">
        <v>12</v>
      </c>
      <c r="B642" s="106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64">
        <v>13</v>
      </c>
      <c r="B643" s="106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64">
        <v>14</v>
      </c>
      <c r="B644" s="106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64">
        <v>15</v>
      </c>
      <c r="B645" s="106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64">
        <v>16</v>
      </c>
      <c r="B646" s="106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64">
        <v>17</v>
      </c>
      <c r="B647" s="106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64">
        <v>18</v>
      </c>
      <c r="B648" s="106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64">
        <v>19</v>
      </c>
      <c r="B649" s="106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64">
        <v>20</v>
      </c>
      <c r="B650" s="106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64">
        <v>21</v>
      </c>
      <c r="B651" s="106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64">
        <v>22</v>
      </c>
      <c r="B652" s="106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64">
        <v>23</v>
      </c>
      <c r="B653" s="106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64">
        <v>24</v>
      </c>
      <c r="B654" s="106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64">
        <v>25</v>
      </c>
      <c r="B655" s="106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64">
        <v>26</v>
      </c>
      <c r="B656" s="106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64">
        <v>27</v>
      </c>
      <c r="B657" s="106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64">
        <v>28</v>
      </c>
      <c r="B658" s="106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64">
        <v>29</v>
      </c>
      <c r="B659" s="106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64">
        <v>30</v>
      </c>
      <c r="B660" s="106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3"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3" t="s">
        <v>479</v>
      </c>
      <c r="AD663" s="143"/>
      <c r="AE663" s="143"/>
      <c r="AF663" s="143"/>
      <c r="AG663" s="143"/>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hidden="1" customHeight="1" x14ac:dyDescent="0.15">
      <c r="A664" s="1064">
        <v>1</v>
      </c>
      <c r="B664" s="106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64">
        <v>2</v>
      </c>
      <c r="B665" s="106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64">
        <v>3</v>
      </c>
      <c r="B666" s="106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64">
        <v>4</v>
      </c>
      <c r="B667" s="106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64">
        <v>5</v>
      </c>
      <c r="B668" s="106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64">
        <v>6</v>
      </c>
      <c r="B669" s="106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64">
        <v>7</v>
      </c>
      <c r="B670" s="106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64">
        <v>8</v>
      </c>
      <c r="B671" s="106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64">
        <v>9</v>
      </c>
      <c r="B672" s="106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64">
        <v>10</v>
      </c>
      <c r="B673" s="106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64">
        <v>11</v>
      </c>
      <c r="B674" s="106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64">
        <v>12</v>
      </c>
      <c r="B675" s="106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64">
        <v>13</v>
      </c>
      <c r="B676" s="106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64">
        <v>14</v>
      </c>
      <c r="B677" s="106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64">
        <v>15</v>
      </c>
      <c r="B678" s="106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64">
        <v>16</v>
      </c>
      <c r="B679" s="106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64">
        <v>17</v>
      </c>
      <c r="B680" s="106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64">
        <v>18</v>
      </c>
      <c r="B681" s="106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64">
        <v>19</v>
      </c>
      <c r="B682" s="106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64">
        <v>20</v>
      </c>
      <c r="B683" s="106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64">
        <v>21</v>
      </c>
      <c r="B684" s="106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64">
        <v>22</v>
      </c>
      <c r="B685" s="106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64">
        <v>23</v>
      </c>
      <c r="B686" s="106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64">
        <v>24</v>
      </c>
      <c r="B687" s="106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64">
        <v>25</v>
      </c>
      <c r="B688" s="106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64">
        <v>26</v>
      </c>
      <c r="B689" s="106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64">
        <v>27</v>
      </c>
      <c r="B690" s="106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64">
        <v>28</v>
      </c>
      <c r="B691" s="106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64">
        <v>29</v>
      </c>
      <c r="B692" s="106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64">
        <v>30</v>
      </c>
      <c r="B693" s="106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3"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3" t="s">
        <v>479</v>
      </c>
      <c r="AD696" s="143"/>
      <c r="AE696" s="143"/>
      <c r="AF696" s="143"/>
      <c r="AG696" s="143"/>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hidden="1" customHeight="1" x14ac:dyDescent="0.15">
      <c r="A697" s="1064">
        <v>1</v>
      </c>
      <c r="B697" s="106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64">
        <v>2</v>
      </c>
      <c r="B698" s="106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64">
        <v>3</v>
      </c>
      <c r="B699" s="106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64">
        <v>4</v>
      </c>
      <c r="B700" s="106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64">
        <v>5</v>
      </c>
      <c r="B701" s="106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64">
        <v>6</v>
      </c>
      <c r="B702" s="106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64">
        <v>7</v>
      </c>
      <c r="B703" s="106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64">
        <v>8</v>
      </c>
      <c r="B704" s="106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64">
        <v>9</v>
      </c>
      <c r="B705" s="106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64">
        <v>10</v>
      </c>
      <c r="B706" s="106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64">
        <v>11</v>
      </c>
      <c r="B707" s="106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64">
        <v>12</v>
      </c>
      <c r="B708" s="106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64">
        <v>13</v>
      </c>
      <c r="B709" s="106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64">
        <v>14</v>
      </c>
      <c r="B710" s="106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64">
        <v>15</v>
      </c>
      <c r="B711" s="106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64">
        <v>16</v>
      </c>
      <c r="B712" s="106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64">
        <v>17</v>
      </c>
      <c r="B713" s="106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64">
        <v>18</v>
      </c>
      <c r="B714" s="106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64">
        <v>19</v>
      </c>
      <c r="B715" s="106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64">
        <v>20</v>
      </c>
      <c r="B716" s="106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64">
        <v>21</v>
      </c>
      <c r="B717" s="106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64">
        <v>22</v>
      </c>
      <c r="B718" s="106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64">
        <v>23</v>
      </c>
      <c r="B719" s="106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64">
        <v>24</v>
      </c>
      <c r="B720" s="106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64">
        <v>25</v>
      </c>
      <c r="B721" s="106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64">
        <v>26</v>
      </c>
      <c r="B722" s="106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64">
        <v>27</v>
      </c>
      <c r="B723" s="106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64">
        <v>28</v>
      </c>
      <c r="B724" s="106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64">
        <v>29</v>
      </c>
      <c r="B725" s="106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64">
        <v>30</v>
      </c>
      <c r="B726" s="106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3"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3" t="s">
        <v>479</v>
      </c>
      <c r="AD729" s="143"/>
      <c r="AE729" s="143"/>
      <c r="AF729" s="143"/>
      <c r="AG729" s="143"/>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hidden="1" customHeight="1" x14ac:dyDescent="0.15">
      <c r="A730" s="1064">
        <v>1</v>
      </c>
      <c r="B730" s="106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64">
        <v>2</v>
      </c>
      <c r="B731" s="106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64">
        <v>3</v>
      </c>
      <c r="B732" s="106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64">
        <v>4</v>
      </c>
      <c r="B733" s="106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64">
        <v>5</v>
      </c>
      <c r="B734" s="106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64">
        <v>6</v>
      </c>
      <c r="B735" s="106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64">
        <v>7</v>
      </c>
      <c r="B736" s="106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64">
        <v>8</v>
      </c>
      <c r="B737" s="106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64">
        <v>9</v>
      </c>
      <c r="B738" s="106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64">
        <v>10</v>
      </c>
      <c r="B739" s="106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64">
        <v>11</v>
      </c>
      <c r="B740" s="106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64">
        <v>12</v>
      </c>
      <c r="B741" s="106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64">
        <v>13</v>
      </c>
      <c r="B742" s="106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64">
        <v>14</v>
      </c>
      <c r="B743" s="106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64">
        <v>15</v>
      </c>
      <c r="B744" s="106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64">
        <v>16</v>
      </c>
      <c r="B745" s="106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64">
        <v>17</v>
      </c>
      <c r="B746" s="106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64">
        <v>18</v>
      </c>
      <c r="B747" s="106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64">
        <v>19</v>
      </c>
      <c r="B748" s="106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64">
        <v>20</v>
      </c>
      <c r="B749" s="106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64">
        <v>21</v>
      </c>
      <c r="B750" s="106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64">
        <v>22</v>
      </c>
      <c r="B751" s="106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64">
        <v>23</v>
      </c>
      <c r="B752" s="106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64">
        <v>24</v>
      </c>
      <c r="B753" s="106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64">
        <v>25</v>
      </c>
      <c r="B754" s="106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64">
        <v>26</v>
      </c>
      <c r="B755" s="106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64">
        <v>27</v>
      </c>
      <c r="B756" s="106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64">
        <v>28</v>
      </c>
      <c r="B757" s="106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64">
        <v>29</v>
      </c>
      <c r="B758" s="106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64">
        <v>30</v>
      </c>
      <c r="B759" s="106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3"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3" t="s">
        <v>479</v>
      </c>
      <c r="AD762" s="143"/>
      <c r="AE762" s="143"/>
      <c r="AF762" s="143"/>
      <c r="AG762" s="143"/>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hidden="1" customHeight="1" x14ac:dyDescent="0.15">
      <c r="A763" s="1064">
        <v>1</v>
      </c>
      <c r="B763" s="106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064">
        <v>2</v>
      </c>
      <c r="B764" s="106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64">
        <v>3</v>
      </c>
      <c r="B765" s="106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64">
        <v>4</v>
      </c>
      <c r="B766" s="106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64">
        <v>5</v>
      </c>
      <c r="B767" s="106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64">
        <v>6</v>
      </c>
      <c r="B768" s="106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64">
        <v>7</v>
      </c>
      <c r="B769" s="106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64">
        <v>8</v>
      </c>
      <c r="B770" s="106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64">
        <v>9</v>
      </c>
      <c r="B771" s="106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64">
        <v>10</v>
      </c>
      <c r="B772" s="106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64">
        <v>11</v>
      </c>
      <c r="B773" s="106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64">
        <v>12</v>
      </c>
      <c r="B774" s="106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64">
        <v>13</v>
      </c>
      <c r="B775" s="106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64">
        <v>14</v>
      </c>
      <c r="B776" s="106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64">
        <v>15</v>
      </c>
      <c r="B777" s="106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64">
        <v>16</v>
      </c>
      <c r="B778" s="106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64">
        <v>17</v>
      </c>
      <c r="B779" s="106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64">
        <v>18</v>
      </c>
      <c r="B780" s="106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64">
        <v>19</v>
      </c>
      <c r="B781" s="106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64">
        <v>20</v>
      </c>
      <c r="B782" s="106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64">
        <v>21</v>
      </c>
      <c r="B783" s="106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64">
        <v>22</v>
      </c>
      <c r="B784" s="106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64">
        <v>23</v>
      </c>
      <c r="B785" s="106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64">
        <v>24</v>
      </c>
      <c r="B786" s="106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64">
        <v>25</v>
      </c>
      <c r="B787" s="106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64">
        <v>26</v>
      </c>
      <c r="B788" s="106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64">
        <v>27</v>
      </c>
      <c r="B789" s="106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64">
        <v>28</v>
      </c>
      <c r="B790" s="106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64">
        <v>29</v>
      </c>
      <c r="B791" s="106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64">
        <v>30</v>
      </c>
      <c r="B792" s="106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3"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3" t="s">
        <v>479</v>
      </c>
      <c r="AD795" s="143"/>
      <c r="AE795" s="143"/>
      <c r="AF795" s="143"/>
      <c r="AG795" s="143"/>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hidden="1" customHeight="1" x14ac:dyDescent="0.15">
      <c r="A796" s="1064">
        <v>1</v>
      </c>
      <c r="B796" s="106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64">
        <v>2</v>
      </c>
      <c r="B797" s="106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64">
        <v>3</v>
      </c>
      <c r="B798" s="106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64">
        <v>4</v>
      </c>
      <c r="B799" s="106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64">
        <v>5</v>
      </c>
      <c r="B800" s="106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64">
        <v>6</v>
      </c>
      <c r="B801" s="106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64">
        <v>7</v>
      </c>
      <c r="B802" s="106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64">
        <v>8</v>
      </c>
      <c r="B803" s="106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64">
        <v>9</v>
      </c>
      <c r="B804" s="106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64">
        <v>10</v>
      </c>
      <c r="B805" s="106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64">
        <v>11</v>
      </c>
      <c r="B806" s="106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64">
        <v>12</v>
      </c>
      <c r="B807" s="106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64">
        <v>13</v>
      </c>
      <c r="B808" s="106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64">
        <v>14</v>
      </c>
      <c r="B809" s="106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64">
        <v>15</v>
      </c>
      <c r="B810" s="106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64">
        <v>16</v>
      </c>
      <c r="B811" s="106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64">
        <v>17</v>
      </c>
      <c r="B812" s="106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64">
        <v>18</v>
      </c>
      <c r="B813" s="106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64">
        <v>19</v>
      </c>
      <c r="B814" s="106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64">
        <v>20</v>
      </c>
      <c r="B815" s="106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64">
        <v>21</v>
      </c>
      <c r="B816" s="106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64">
        <v>22</v>
      </c>
      <c r="B817" s="106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64">
        <v>23</v>
      </c>
      <c r="B818" s="106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64">
        <v>24</v>
      </c>
      <c r="B819" s="106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64">
        <v>25</v>
      </c>
      <c r="B820" s="106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64">
        <v>26</v>
      </c>
      <c r="B821" s="106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64">
        <v>27</v>
      </c>
      <c r="B822" s="106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64">
        <v>28</v>
      </c>
      <c r="B823" s="106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64">
        <v>29</v>
      </c>
      <c r="B824" s="106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64">
        <v>30</v>
      </c>
      <c r="B825" s="106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3"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3" t="s">
        <v>479</v>
      </c>
      <c r="AD828" s="143"/>
      <c r="AE828" s="143"/>
      <c r="AF828" s="143"/>
      <c r="AG828" s="143"/>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hidden="1" customHeight="1" x14ac:dyDescent="0.15">
      <c r="A829" s="1064">
        <v>1</v>
      </c>
      <c r="B829" s="106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64">
        <v>2</v>
      </c>
      <c r="B830" s="106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64">
        <v>3</v>
      </c>
      <c r="B831" s="106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64">
        <v>4</v>
      </c>
      <c r="B832" s="106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64">
        <v>5</v>
      </c>
      <c r="B833" s="106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64">
        <v>6</v>
      </c>
      <c r="B834" s="106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64">
        <v>7</v>
      </c>
      <c r="B835" s="106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64">
        <v>8</v>
      </c>
      <c r="B836" s="106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64">
        <v>9</v>
      </c>
      <c r="B837" s="106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64">
        <v>10</v>
      </c>
      <c r="B838" s="106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64">
        <v>11</v>
      </c>
      <c r="B839" s="106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64">
        <v>12</v>
      </c>
      <c r="B840" s="106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64">
        <v>13</v>
      </c>
      <c r="B841" s="106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64">
        <v>14</v>
      </c>
      <c r="B842" s="106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64">
        <v>15</v>
      </c>
      <c r="B843" s="106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64">
        <v>16</v>
      </c>
      <c r="B844" s="106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64">
        <v>17</v>
      </c>
      <c r="B845" s="106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64">
        <v>18</v>
      </c>
      <c r="B846" s="106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64">
        <v>19</v>
      </c>
      <c r="B847" s="106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64">
        <v>20</v>
      </c>
      <c r="B848" s="106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64">
        <v>21</v>
      </c>
      <c r="B849" s="106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64">
        <v>22</v>
      </c>
      <c r="B850" s="106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64">
        <v>23</v>
      </c>
      <c r="B851" s="106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64">
        <v>24</v>
      </c>
      <c r="B852" s="106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64">
        <v>25</v>
      </c>
      <c r="B853" s="106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64">
        <v>26</v>
      </c>
      <c r="B854" s="106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64">
        <v>27</v>
      </c>
      <c r="B855" s="106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64">
        <v>28</v>
      </c>
      <c r="B856" s="106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64">
        <v>29</v>
      </c>
      <c r="B857" s="106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64">
        <v>30</v>
      </c>
      <c r="B858" s="106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3"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3" t="s">
        <v>479</v>
      </c>
      <c r="AD861" s="143"/>
      <c r="AE861" s="143"/>
      <c r="AF861" s="143"/>
      <c r="AG861" s="143"/>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hidden="1" customHeight="1" x14ac:dyDescent="0.15">
      <c r="A862" s="1064">
        <v>1</v>
      </c>
      <c r="B862" s="106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64">
        <v>2</v>
      </c>
      <c r="B863" s="106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64">
        <v>3</v>
      </c>
      <c r="B864" s="106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64">
        <v>4</v>
      </c>
      <c r="B865" s="106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64">
        <v>5</v>
      </c>
      <c r="B866" s="106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64">
        <v>6</v>
      </c>
      <c r="B867" s="106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64">
        <v>7</v>
      </c>
      <c r="B868" s="106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64">
        <v>8</v>
      </c>
      <c r="B869" s="106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64">
        <v>9</v>
      </c>
      <c r="B870" s="106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64">
        <v>10</v>
      </c>
      <c r="B871" s="106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64">
        <v>11</v>
      </c>
      <c r="B872" s="106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64">
        <v>12</v>
      </c>
      <c r="B873" s="106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64">
        <v>13</v>
      </c>
      <c r="B874" s="106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64">
        <v>14</v>
      </c>
      <c r="B875" s="106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64">
        <v>15</v>
      </c>
      <c r="B876" s="106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64">
        <v>16</v>
      </c>
      <c r="B877" s="106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64">
        <v>17</v>
      </c>
      <c r="B878" s="106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64">
        <v>18</v>
      </c>
      <c r="B879" s="106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64">
        <v>19</v>
      </c>
      <c r="B880" s="106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64">
        <v>20</v>
      </c>
      <c r="B881" s="106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64">
        <v>21</v>
      </c>
      <c r="B882" s="106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64">
        <v>22</v>
      </c>
      <c r="B883" s="106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64">
        <v>23</v>
      </c>
      <c r="B884" s="106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64">
        <v>24</v>
      </c>
      <c r="B885" s="106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64">
        <v>25</v>
      </c>
      <c r="B886" s="106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64">
        <v>26</v>
      </c>
      <c r="B887" s="106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64">
        <v>27</v>
      </c>
      <c r="B888" s="106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64">
        <v>28</v>
      </c>
      <c r="B889" s="106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64">
        <v>29</v>
      </c>
      <c r="B890" s="106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64">
        <v>30</v>
      </c>
      <c r="B891" s="106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3"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3" t="s">
        <v>479</v>
      </c>
      <c r="AD894" s="143"/>
      <c r="AE894" s="143"/>
      <c r="AF894" s="143"/>
      <c r="AG894" s="143"/>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hidden="1" customHeight="1" x14ac:dyDescent="0.15">
      <c r="A895" s="1064">
        <v>1</v>
      </c>
      <c r="B895" s="106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64">
        <v>2</v>
      </c>
      <c r="B896" s="106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64">
        <v>3</v>
      </c>
      <c r="B897" s="106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64">
        <v>4</v>
      </c>
      <c r="B898" s="106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64">
        <v>5</v>
      </c>
      <c r="B899" s="106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64">
        <v>6</v>
      </c>
      <c r="B900" s="106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64">
        <v>7</v>
      </c>
      <c r="B901" s="106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64">
        <v>8</v>
      </c>
      <c r="B902" s="106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64">
        <v>9</v>
      </c>
      <c r="B903" s="106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64">
        <v>10</v>
      </c>
      <c r="B904" s="106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64">
        <v>11</v>
      </c>
      <c r="B905" s="106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64">
        <v>12</v>
      </c>
      <c r="B906" s="106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64">
        <v>13</v>
      </c>
      <c r="B907" s="106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64">
        <v>14</v>
      </c>
      <c r="B908" s="106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64">
        <v>15</v>
      </c>
      <c r="B909" s="106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64">
        <v>16</v>
      </c>
      <c r="B910" s="106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64">
        <v>17</v>
      </c>
      <c r="B911" s="106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64">
        <v>18</v>
      </c>
      <c r="B912" s="106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64">
        <v>19</v>
      </c>
      <c r="B913" s="106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64">
        <v>20</v>
      </c>
      <c r="B914" s="106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64">
        <v>21</v>
      </c>
      <c r="B915" s="106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64">
        <v>22</v>
      </c>
      <c r="B916" s="106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64">
        <v>23</v>
      </c>
      <c r="B917" s="106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64">
        <v>24</v>
      </c>
      <c r="B918" s="106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64">
        <v>25</v>
      </c>
      <c r="B919" s="106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64">
        <v>26</v>
      </c>
      <c r="B920" s="106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64">
        <v>27</v>
      </c>
      <c r="B921" s="106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64">
        <v>28</v>
      </c>
      <c r="B922" s="106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64">
        <v>29</v>
      </c>
      <c r="B923" s="106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64">
        <v>30</v>
      </c>
      <c r="B924" s="106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3"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3" t="s">
        <v>479</v>
      </c>
      <c r="AD927" s="143"/>
      <c r="AE927" s="143"/>
      <c r="AF927" s="143"/>
      <c r="AG927" s="143"/>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hidden="1" customHeight="1" x14ac:dyDescent="0.15">
      <c r="A928" s="1064">
        <v>1</v>
      </c>
      <c r="B928" s="106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64">
        <v>2</v>
      </c>
      <c r="B929" s="106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64">
        <v>3</v>
      </c>
      <c r="B930" s="106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64">
        <v>4</v>
      </c>
      <c r="B931" s="106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64">
        <v>5</v>
      </c>
      <c r="B932" s="106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64">
        <v>6</v>
      </c>
      <c r="B933" s="106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64">
        <v>7</v>
      </c>
      <c r="B934" s="106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64">
        <v>8</v>
      </c>
      <c r="B935" s="106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64">
        <v>9</v>
      </c>
      <c r="B936" s="106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64">
        <v>10</v>
      </c>
      <c r="B937" s="106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64">
        <v>11</v>
      </c>
      <c r="B938" s="106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64">
        <v>12</v>
      </c>
      <c r="B939" s="106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64">
        <v>13</v>
      </c>
      <c r="B940" s="106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64">
        <v>14</v>
      </c>
      <c r="B941" s="106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64">
        <v>15</v>
      </c>
      <c r="B942" s="106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64">
        <v>16</v>
      </c>
      <c r="B943" s="106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64">
        <v>17</v>
      </c>
      <c r="B944" s="106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64">
        <v>18</v>
      </c>
      <c r="B945" s="106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64">
        <v>19</v>
      </c>
      <c r="B946" s="106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64">
        <v>20</v>
      </c>
      <c r="B947" s="106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64">
        <v>21</v>
      </c>
      <c r="B948" s="106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64">
        <v>22</v>
      </c>
      <c r="B949" s="106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64">
        <v>23</v>
      </c>
      <c r="B950" s="106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64">
        <v>24</v>
      </c>
      <c r="B951" s="106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64">
        <v>25</v>
      </c>
      <c r="B952" s="106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64">
        <v>26</v>
      </c>
      <c r="B953" s="106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64">
        <v>27</v>
      </c>
      <c r="B954" s="106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64">
        <v>28</v>
      </c>
      <c r="B955" s="106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64">
        <v>29</v>
      </c>
      <c r="B956" s="106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64">
        <v>30</v>
      </c>
      <c r="B957" s="106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3"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3" t="s">
        <v>479</v>
      </c>
      <c r="AD960" s="143"/>
      <c r="AE960" s="143"/>
      <c r="AF960" s="143"/>
      <c r="AG960" s="143"/>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hidden="1" customHeight="1" x14ac:dyDescent="0.15">
      <c r="A961" s="1064">
        <v>1</v>
      </c>
      <c r="B961" s="106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64">
        <v>2</v>
      </c>
      <c r="B962" s="106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64">
        <v>3</v>
      </c>
      <c r="B963" s="106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64">
        <v>4</v>
      </c>
      <c r="B964" s="106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64">
        <v>5</v>
      </c>
      <c r="B965" s="106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64">
        <v>6</v>
      </c>
      <c r="B966" s="106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64">
        <v>7</v>
      </c>
      <c r="B967" s="106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64">
        <v>8</v>
      </c>
      <c r="B968" s="106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64">
        <v>9</v>
      </c>
      <c r="B969" s="106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64">
        <v>10</v>
      </c>
      <c r="B970" s="106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64">
        <v>11</v>
      </c>
      <c r="B971" s="106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64">
        <v>12</v>
      </c>
      <c r="B972" s="106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64">
        <v>13</v>
      </c>
      <c r="B973" s="106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64">
        <v>14</v>
      </c>
      <c r="B974" s="106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64">
        <v>15</v>
      </c>
      <c r="B975" s="106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64">
        <v>16</v>
      </c>
      <c r="B976" s="106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64">
        <v>17</v>
      </c>
      <c r="B977" s="106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64">
        <v>18</v>
      </c>
      <c r="B978" s="106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64">
        <v>19</v>
      </c>
      <c r="B979" s="106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64">
        <v>20</v>
      </c>
      <c r="B980" s="106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64">
        <v>21</v>
      </c>
      <c r="B981" s="106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64">
        <v>22</v>
      </c>
      <c r="B982" s="106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64">
        <v>23</v>
      </c>
      <c r="B983" s="106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64">
        <v>24</v>
      </c>
      <c r="B984" s="106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64">
        <v>25</v>
      </c>
      <c r="B985" s="106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64">
        <v>26</v>
      </c>
      <c r="B986" s="106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64">
        <v>27</v>
      </c>
      <c r="B987" s="106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64">
        <v>28</v>
      </c>
      <c r="B988" s="106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64">
        <v>29</v>
      </c>
      <c r="B989" s="106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64">
        <v>30</v>
      </c>
      <c r="B990" s="106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3"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3" t="s">
        <v>479</v>
      </c>
      <c r="AD993" s="143"/>
      <c r="AE993" s="143"/>
      <c r="AF993" s="143"/>
      <c r="AG993" s="143"/>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hidden="1" customHeight="1" x14ac:dyDescent="0.15">
      <c r="A994" s="1064">
        <v>1</v>
      </c>
      <c r="B994" s="106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64">
        <v>2</v>
      </c>
      <c r="B995" s="106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64">
        <v>3</v>
      </c>
      <c r="B996" s="106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64">
        <v>4</v>
      </c>
      <c r="B997" s="106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64">
        <v>5</v>
      </c>
      <c r="B998" s="106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64">
        <v>6</v>
      </c>
      <c r="B999" s="106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64">
        <v>7</v>
      </c>
      <c r="B1000" s="106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64">
        <v>8</v>
      </c>
      <c r="B1001" s="106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64">
        <v>9</v>
      </c>
      <c r="B1002" s="106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64">
        <v>10</v>
      </c>
      <c r="B1003" s="106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64">
        <v>11</v>
      </c>
      <c r="B1004" s="106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64">
        <v>12</v>
      </c>
      <c r="B1005" s="106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64">
        <v>13</v>
      </c>
      <c r="B1006" s="106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64">
        <v>14</v>
      </c>
      <c r="B1007" s="106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64">
        <v>15</v>
      </c>
      <c r="B1008" s="106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64">
        <v>16</v>
      </c>
      <c r="B1009" s="106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64">
        <v>17</v>
      </c>
      <c r="B1010" s="106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64">
        <v>18</v>
      </c>
      <c r="B1011" s="106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64">
        <v>19</v>
      </c>
      <c r="B1012" s="106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64">
        <v>20</v>
      </c>
      <c r="B1013" s="106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64">
        <v>21</v>
      </c>
      <c r="B1014" s="106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64">
        <v>22</v>
      </c>
      <c r="B1015" s="106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64">
        <v>23</v>
      </c>
      <c r="B1016" s="106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64">
        <v>24</v>
      </c>
      <c r="B1017" s="106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64">
        <v>25</v>
      </c>
      <c r="B1018" s="106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64">
        <v>26</v>
      </c>
      <c r="B1019" s="106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64">
        <v>27</v>
      </c>
      <c r="B1020" s="106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64">
        <v>28</v>
      </c>
      <c r="B1021" s="106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64">
        <v>29</v>
      </c>
      <c r="B1022" s="106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64">
        <v>30</v>
      </c>
      <c r="B1023" s="106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3"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3" t="s">
        <v>479</v>
      </c>
      <c r="AD1026" s="143"/>
      <c r="AE1026" s="143"/>
      <c r="AF1026" s="143"/>
      <c r="AG1026" s="143"/>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hidden="1" customHeight="1" x14ac:dyDescent="0.15">
      <c r="A1027" s="1064">
        <v>1</v>
      </c>
      <c r="B1027" s="106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64">
        <v>2</v>
      </c>
      <c r="B1028" s="106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64">
        <v>3</v>
      </c>
      <c r="B1029" s="106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64">
        <v>4</v>
      </c>
      <c r="B1030" s="106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64">
        <v>5</v>
      </c>
      <c r="B1031" s="106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64">
        <v>6</v>
      </c>
      <c r="B1032" s="106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64">
        <v>7</v>
      </c>
      <c r="B1033" s="106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64">
        <v>8</v>
      </c>
      <c r="B1034" s="106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64">
        <v>9</v>
      </c>
      <c r="B1035" s="106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64">
        <v>10</v>
      </c>
      <c r="B1036" s="106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64">
        <v>11</v>
      </c>
      <c r="B1037" s="106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64">
        <v>12</v>
      </c>
      <c r="B1038" s="106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64">
        <v>13</v>
      </c>
      <c r="B1039" s="106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64">
        <v>14</v>
      </c>
      <c r="B1040" s="106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64">
        <v>15</v>
      </c>
      <c r="B1041" s="106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64">
        <v>16</v>
      </c>
      <c r="B1042" s="106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64">
        <v>17</v>
      </c>
      <c r="B1043" s="106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64">
        <v>18</v>
      </c>
      <c r="B1044" s="106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64">
        <v>19</v>
      </c>
      <c r="B1045" s="106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64">
        <v>20</v>
      </c>
      <c r="B1046" s="106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64">
        <v>21</v>
      </c>
      <c r="B1047" s="106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64">
        <v>22</v>
      </c>
      <c r="B1048" s="106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64">
        <v>23</v>
      </c>
      <c r="B1049" s="106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64">
        <v>24</v>
      </c>
      <c r="B1050" s="106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64">
        <v>25</v>
      </c>
      <c r="B1051" s="106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64">
        <v>26</v>
      </c>
      <c r="B1052" s="106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64">
        <v>27</v>
      </c>
      <c r="B1053" s="106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64">
        <v>28</v>
      </c>
      <c r="B1054" s="106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64">
        <v>29</v>
      </c>
      <c r="B1055" s="106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64">
        <v>30</v>
      </c>
      <c r="B1056" s="106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3"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3" t="s">
        <v>479</v>
      </c>
      <c r="AD1059" s="143"/>
      <c r="AE1059" s="143"/>
      <c r="AF1059" s="143"/>
      <c r="AG1059" s="143"/>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hidden="1" customHeight="1" x14ac:dyDescent="0.15">
      <c r="A1060" s="1064">
        <v>1</v>
      </c>
      <c r="B1060" s="106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64">
        <v>2</v>
      </c>
      <c r="B1061" s="106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64">
        <v>3</v>
      </c>
      <c r="B1062" s="106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64">
        <v>4</v>
      </c>
      <c r="B1063" s="106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64">
        <v>5</v>
      </c>
      <c r="B1064" s="106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64">
        <v>6</v>
      </c>
      <c r="B1065" s="106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64">
        <v>7</v>
      </c>
      <c r="B1066" s="106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64">
        <v>8</v>
      </c>
      <c r="B1067" s="106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64">
        <v>9</v>
      </c>
      <c r="B1068" s="106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64">
        <v>10</v>
      </c>
      <c r="B1069" s="106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64">
        <v>11</v>
      </c>
      <c r="B1070" s="106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64">
        <v>12</v>
      </c>
      <c r="B1071" s="106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64">
        <v>13</v>
      </c>
      <c r="B1072" s="106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64">
        <v>14</v>
      </c>
      <c r="B1073" s="106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64">
        <v>15</v>
      </c>
      <c r="B1074" s="106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64">
        <v>16</v>
      </c>
      <c r="B1075" s="106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64">
        <v>17</v>
      </c>
      <c r="B1076" s="106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64">
        <v>18</v>
      </c>
      <c r="B1077" s="106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64">
        <v>19</v>
      </c>
      <c r="B1078" s="106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64">
        <v>20</v>
      </c>
      <c r="B1079" s="106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64">
        <v>21</v>
      </c>
      <c r="B1080" s="106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64">
        <v>22</v>
      </c>
      <c r="B1081" s="106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64">
        <v>23</v>
      </c>
      <c r="B1082" s="106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64">
        <v>24</v>
      </c>
      <c r="B1083" s="106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64">
        <v>25</v>
      </c>
      <c r="B1084" s="106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64">
        <v>26</v>
      </c>
      <c r="B1085" s="106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64">
        <v>27</v>
      </c>
      <c r="B1086" s="106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64">
        <v>28</v>
      </c>
      <c r="B1087" s="106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64">
        <v>29</v>
      </c>
      <c r="B1088" s="106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64">
        <v>30</v>
      </c>
      <c r="B1089" s="106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3"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3" t="s">
        <v>479</v>
      </c>
      <c r="AD1092" s="143"/>
      <c r="AE1092" s="143"/>
      <c r="AF1092" s="143"/>
      <c r="AG1092" s="143"/>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hidden="1" customHeight="1" x14ac:dyDescent="0.15">
      <c r="A1093" s="1064">
        <v>1</v>
      </c>
      <c r="B1093" s="106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64">
        <v>2</v>
      </c>
      <c r="B1094" s="106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64">
        <v>3</v>
      </c>
      <c r="B1095" s="106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64">
        <v>4</v>
      </c>
      <c r="B1096" s="106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64">
        <v>5</v>
      </c>
      <c r="B1097" s="106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64">
        <v>6</v>
      </c>
      <c r="B1098" s="106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64">
        <v>7</v>
      </c>
      <c r="B1099" s="106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64">
        <v>8</v>
      </c>
      <c r="B1100" s="106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64">
        <v>9</v>
      </c>
      <c r="B1101" s="106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64">
        <v>10</v>
      </c>
      <c r="B1102" s="106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64">
        <v>11</v>
      </c>
      <c r="B1103" s="106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64">
        <v>12</v>
      </c>
      <c r="B1104" s="106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64">
        <v>13</v>
      </c>
      <c r="B1105" s="106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64">
        <v>14</v>
      </c>
      <c r="B1106" s="106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64">
        <v>15</v>
      </c>
      <c r="B1107" s="106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64">
        <v>16</v>
      </c>
      <c r="B1108" s="106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64">
        <v>17</v>
      </c>
      <c r="B1109" s="106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64">
        <v>18</v>
      </c>
      <c r="B1110" s="106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64">
        <v>19</v>
      </c>
      <c r="B1111" s="106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64">
        <v>20</v>
      </c>
      <c r="B1112" s="106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64">
        <v>21</v>
      </c>
      <c r="B1113" s="106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64">
        <v>22</v>
      </c>
      <c r="B1114" s="106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64">
        <v>23</v>
      </c>
      <c r="B1115" s="106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64">
        <v>24</v>
      </c>
      <c r="B1116" s="106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64">
        <v>25</v>
      </c>
      <c r="B1117" s="106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64">
        <v>26</v>
      </c>
      <c r="B1118" s="106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64">
        <v>27</v>
      </c>
      <c r="B1119" s="106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64">
        <v>28</v>
      </c>
      <c r="B1120" s="106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64">
        <v>29</v>
      </c>
      <c r="B1121" s="106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64">
        <v>30</v>
      </c>
      <c r="B1122" s="106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3"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3" t="s">
        <v>479</v>
      </c>
      <c r="AD1125" s="143"/>
      <c r="AE1125" s="143"/>
      <c r="AF1125" s="143"/>
      <c r="AG1125" s="143"/>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hidden="1" customHeight="1" x14ac:dyDescent="0.15">
      <c r="A1126" s="1064">
        <v>1</v>
      </c>
      <c r="B1126" s="106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64">
        <v>2</v>
      </c>
      <c r="B1127" s="106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64">
        <v>3</v>
      </c>
      <c r="B1128" s="106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64">
        <v>4</v>
      </c>
      <c r="B1129" s="106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64">
        <v>5</v>
      </c>
      <c r="B1130" s="106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64">
        <v>6</v>
      </c>
      <c r="B1131" s="106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64">
        <v>7</v>
      </c>
      <c r="B1132" s="106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64">
        <v>8</v>
      </c>
      <c r="B1133" s="106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64">
        <v>9</v>
      </c>
      <c r="B1134" s="106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64">
        <v>10</v>
      </c>
      <c r="B1135" s="106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64">
        <v>11</v>
      </c>
      <c r="B1136" s="106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64">
        <v>12</v>
      </c>
      <c r="B1137" s="106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64">
        <v>13</v>
      </c>
      <c r="B1138" s="106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64">
        <v>14</v>
      </c>
      <c r="B1139" s="106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64">
        <v>15</v>
      </c>
      <c r="B1140" s="106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64">
        <v>16</v>
      </c>
      <c r="B1141" s="106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64">
        <v>17</v>
      </c>
      <c r="B1142" s="106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64">
        <v>18</v>
      </c>
      <c r="B1143" s="106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64">
        <v>19</v>
      </c>
      <c r="B1144" s="106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64">
        <v>20</v>
      </c>
      <c r="B1145" s="106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64">
        <v>21</v>
      </c>
      <c r="B1146" s="106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64">
        <v>22</v>
      </c>
      <c r="B1147" s="106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64">
        <v>23</v>
      </c>
      <c r="B1148" s="106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64">
        <v>24</v>
      </c>
      <c r="B1149" s="106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64">
        <v>25</v>
      </c>
      <c r="B1150" s="106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64">
        <v>26</v>
      </c>
      <c r="B1151" s="106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64">
        <v>27</v>
      </c>
      <c r="B1152" s="106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64">
        <v>28</v>
      </c>
      <c r="B1153" s="106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64">
        <v>29</v>
      </c>
      <c r="B1154" s="106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64">
        <v>30</v>
      </c>
      <c r="B1155" s="106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3"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3" t="s">
        <v>479</v>
      </c>
      <c r="AD1158" s="143"/>
      <c r="AE1158" s="143"/>
      <c r="AF1158" s="143"/>
      <c r="AG1158" s="143"/>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hidden="1" customHeight="1" x14ac:dyDescent="0.15">
      <c r="A1159" s="1064">
        <v>1</v>
      </c>
      <c r="B1159" s="106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64">
        <v>2</v>
      </c>
      <c r="B1160" s="106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64">
        <v>3</v>
      </c>
      <c r="B1161" s="106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64">
        <v>4</v>
      </c>
      <c r="B1162" s="106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64">
        <v>5</v>
      </c>
      <c r="B1163" s="106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64">
        <v>6</v>
      </c>
      <c r="B1164" s="106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64">
        <v>7</v>
      </c>
      <c r="B1165" s="106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64">
        <v>8</v>
      </c>
      <c r="B1166" s="106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64">
        <v>9</v>
      </c>
      <c r="B1167" s="106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64">
        <v>10</v>
      </c>
      <c r="B1168" s="106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64">
        <v>11</v>
      </c>
      <c r="B1169" s="106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64">
        <v>12</v>
      </c>
      <c r="B1170" s="106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64">
        <v>13</v>
      </c>
      <c r="B1171" s="106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64">
        <v>14</v>
      </c>
      <c r="B1172" s="106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64">
        <v>15</v>
      </c>
      <c r="B1173" s="106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64">
        <v>16</v>
      </c>
      <c r="B1174" s="106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64">
        <v>17</v>
      </c>
      <c r="B1175" s="106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64">
        <v>18</v>
      </c>
      <c r="B1176" s="106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64">
        <v>19</v>
      </c>
      <c r="B1177" s="106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64">
        <v>20</v>
      </c>
      <c r="B1178" s="106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64">
        <v>21</v>
      </c>
      <c r="B1179" s="106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64">
        <v>22</v>
      </c>
      <c r="B1180" s="106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64">
        <v>23</v>
      </c>
      <c r="B1181" s="106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64">
        <v>24</v>
      </c>
      <c r="B1182" s="106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64">
        <v>25</v>
      </c>
      <c r="B1183" s="106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64">
        <v>26</v>
      </c>
      <c r="B1184" s="106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64">
        <v>27</v>
      </c>
      <c r="B1185" s="106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64">
        <v>28</v>
      </c>
      <c r="B1186" s="106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64">
        <v>29</v>
      </c>
      <c r="B1187" s="106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64">
        <v>30</v>
      </c>
      <c r="B1188" s="106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3"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3" t="s">
        <v>479</v>
      </c>
      <c r="AD1191" s="143"/>
      <c r="AE1191" s="143"/>
      <c r="AF1191" s="143"/>
      <c r="AG1191" s="143"/>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hidden="1" customHeight="1" x14ac:dyDescent="0.15">
      <c r="A1192" s="1064">
        <v>1</v>
      </c>
      <c r="B1192" s="106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64">
        <v>2</v>
      </c>
      <c r="B1193" s="106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64">
        <v>3</v>
      </c>
      <c r="B1194" s="106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64">
        <v>4</v>
      </c>
      <c r="B1195" s="106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64">
        <v>5</v>
      </c>
      <c r="B1196" s="106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64">
        <v>6</v>
      </c>
      <c r="B1197" s="106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64">
        <v>7</v>
      </c>
      <c r="B1198" s="106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64">
        <v>8</v>
      </c>
      <c r="B1199" s="106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64">
        <v>9</v>
      </c>
      <c r="B1200" s="106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64">
        <v>10</v>
      </c>
      <c r="B1201" s="106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64">
        <v>11</v>
      </c>
      <c r="B1202" s="106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64">
        <v>12</v>
      </c>
      <c r="B1203" s="106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64">
        <v>13</v>
      </c>
      <c r="B1204" s="106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64">
        <v>14</v>
      </c>
      <c r="B1205" s="106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64">
        <v>15</v>
      </c>
      <c r="B1206" s="106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64">
        <v>16</v>
      </c>
      <c r="B1207" s="106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64">
        <v>17</v>
      </c>
      <c r="B1208" s="106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64">
        <v>18</v>
      </c>
      <c r="B1209" s="106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64">
        <v>19</v>
      </c>
      <c r="B1210" s="106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64">
        <v>20</v>
      </c>
      <c r="B1211" s="106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64">
        <v>21</v>
      </c>
      <c r="B1212" s="106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64">
        <v>22</v>
      </c>
      <c r="B1213" s="106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64">
        <v>23</v>
      </c>
      <c r="B1214" s="106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64">
        <v>24</v>
      </c>
      <c r="B1215" s="106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64">
        <v>25</v>
      </c>
      <c r="B1216" s="106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64">
        <v>26</v>
      </c>
      <c r="B1217" s="106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64">
        <v>27</v>
      </c>
      <c r="B1218" s="106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64">
        <v>28</v>
      </c>
      <c r="B1219" s="106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64">
        <v>29</v>
      </c>
      <c r="B1220" s="106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64">
        <v>30</v>
      </c>
      <c r="B1221" s="106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3"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3" t="s">
        <v>479</v>
      </c>
      <c r="AD1224" s="143"/>
      <c r="AE1224" s="143"/>
      <c r="AF1224" s="143"/>
      <c r="AG1224" s="143"/>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hidden="1" customHeight="1" x14ac:dyDescent="0.15">
      <c r="A1225" s="1064">
        <v>1</v>
      </c>
      <c r="B1225" s="106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64">
        <v>2</v>
      </c>
      <c r="B1226" s="106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64">
        <v>3</v>
      </c>
      <c r="B1227" s="106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64">
        <v>4</v>
      </c>
      <c r="B1228" s="106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64">
        <v>5</v>
      </c>
      <c r="B1229" s="106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64">
        <v>6</v>
      </c>
      <c r="B1230" s="106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64">
        <v>7</v>
      </c>
      <c r="B1231" s="106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64">
        <v>8</v>
      </c>
      <c r="B1232" s="106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64">
        <v>9</v>
      </c>
      <c r="B1233" s="106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64">
        <v>10</v>
      </c>
      <c r="B1234" s="106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64">
        <v>11</v>
      </c>
      <c r="B1235" s="106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64">
        <v>12</v>
      </c>
      <c r="B1236" s="106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64">
        <v>13</v>
      </c>
      <c r="B1237" s="106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64">
        <v>14</v>
      </c>
      <c r="B1238" s="106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64">
        <v>15</v>
      </c>
      <c r="B1239" s="106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64">
        <v>16</v>
      </c>
      <c r="B1240" s="106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64">
        <v>17</v>
      </c>
      <c r="B1241" s="106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64">
        <v>18</v>
      </c>
      <c r="B1242" s="106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64">
        <v>19</v>
      </c>
      <c r="B1243" s="106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64">
        <v>20</v>
      </c>
      <c r="B1244" s="106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64">
        <v>21</v>
      </c>
      <c r="B1245" s="106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64">
        <v>22</v>
      </c>
      <c r="B1246" s="106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64">
        <v>23</v>
      </c>
      <c r="B1247" s="106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64">
        <v>24</v>
      </c>
      <c r="B1248" s="106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64">
        <v>25</v>
      </c>
      <c r="B1249" s="106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64">
        <v>26</v>
      </c>
      <c r="B1250" s="106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64">
        <v>27</v>
      </c>
      <c r="B1251" s="106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64">
        <v>28</v>
      </c>
      <c r="B1252" s="106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64">
        <v>29</v>
      </c>
      <c r="B1253" s="106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64">
        <v>30</v>
      </c>
      <c r="B1254" s="106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3"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3" t="s">
        <v>479</v>
      </c>
      <c r="AD1257" s="143"/>
      <c r="AE1257" s="143"/>
      <c r="AF1257" s="143"/>
      <c r="AG1257" s="143"/>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hidden="1" customHeight="1" x14ac:dyDescent="0.15">
      <c r="A1258" s="1064">
        <v>1</v>
      </c>
      <c r="B1258" s="106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64">
        <v>2</v>
      </c>
      <c r="B1259" s="106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64">
        <v>3</v>
      </c>
      <c r="B1260" s="106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64">
        <v>4</v>
      </c>
      <c r="B1261" s="106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64">
        <v>5</v>
      </c>
      <c r="B1262" s="106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64">
        <v>6</v>
      </c>
      <c r="B1263" s="106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64">
        <v>7</v>
      </c>
      <c r="B1264" s="106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64">
        <v>8</v>
      </c>
      <c r="B1265" s="106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64">
        <v>9</v>
      </c>
      <c r="B1266" s="106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64">
        <v>10</v>
      </c>
      <c r="B1267" s="106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64">
        <v>11</v>
      </c>
      <c r="B1268" s="106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64">
        <v>12</v>
      </c>
      <c r="B1269" s="106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64">
        <v>13</v>
      </c>
      <c r="B1270" s="106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64">
        <v>14</v>
      </c>
      <c r="B1271" s="106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64">
        <v>15</v>
      </c>
      <c r="B1272" s="106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64">
        <v>16</v>
      </c>
      <c r="B1273" s="106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64">
        <v>17</v>
      </c>
      <c r="B1274" s="106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64">
        <v>18</v>
      </c>
      <c r="B1275" s="106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64">
        <v>19</v>
      </c>
      <c r="B1276" s="106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64">
        <v>20</v>
      </c>
      <c r="B1277" s="106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64">
        <v>21</v>
      </c>
      <c r="B1278" s="106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64">
        <v>22</v>
      </c>
      <c r="B1279" s="106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64">
        <v>23</v>
      </c>
      <c r="B1280" s="106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64">
        <v>24</v>
      </c>
      <c r="B1281" s="106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64">
        <v>25</v>
      </c>
      <c r="B1282" s="106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64">
        <v>26</v>
      </c>
      <c r="B1283" s="106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64">
        <v>27</v>
      </c>
      <c r="B1284" s="106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64">
        <v>28</v>
      </c>
      <c r="B1285" s="106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64">
        <v>29</v>
      </c>
      <c r="B1286" s="106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64">
        <v>30</v>
      </c>
      <c r="B1287" s="106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3"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3" t="s">
        <v>479</v>
      </c>
      <c r="AD1290" s="143"/>
      <c r="AE1290" s="143"/>
      <c r="AF1290" s="143"/>
      <c r="AG1290" s="143"/>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hidden="1" customHeight="1" x14ac:dyDescent="0.15">
      <c r="A1291" s="1064">
        <v>1</v>
      </c>
      <c r="B1291" s="106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64">
        <v>2</v>
      </c>
      <c r="B1292" s="106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64">
        <v>3</v>
      </c>
      <c r="B1293" s="106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64">
        <v>4</v>
      </c>
      <c r="B1294" s="106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64">
        <v>5</v>
      </c>
      <c r="B1295" s="106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64">
        <v>6</v>
      </c>
      <c r="B1296" s="106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64">
        <v>7</v>
      </c>
      <c r="B1297" s="106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64">
        <v>8</v>
      </c>
      <c r="B1298" s="106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64">
        <v>9</v>
      </c>
      <c r="B1299" s="106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64">
        <v>10</v>
      </c>
      <c r="B1300" s="106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64">
        <v>11</v>
      </c>
      <c r="B1301" s="106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64">
        <v>12</v>
      </c>
      <c r="B1302" s="106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64">
        <v>13</v>
      </c>
      <c r="B1303" s="106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64">
        <v>14</v>
      </c>
      <c r="B1304" s="106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64">
        <v>15</v>
      </c>
      <c r="B1305" s="106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64">
        <v>16</v>
      </c>
      <c r="B1306" s="106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64">
        <v>17</v>
      </c>
      <c r="B1307" s="106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64">
        <v>18</v>
      </c>
      <c r="B1308" s="106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64">
        <v>19</v>
      </c>
      <c r="B1309" s="106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64">
        <v>20</v>
      </c>
      <c r="B1310" s="106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64">
        <v>21</v>
      </c>
      <c r="B1311" s="106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64">
        <v>22</v>
      </c>
      <c r="B1312" s="106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64">
        <v>23</v>
      </c>
      <c r="B1313" s="106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64">
        <v>24</v>
      </c>
      <c r="B1314" s="106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64">
        <v>25</v>
      </c>
      <c r="B1315" s="106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64">
        <v>26</v>
      </c>
      <c r="B1316" s="106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64">
        <v>27</v>
      </c>
      <c r="B1317" s="106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64">
        <v>28</v>
      </c>
      <c r="B1318" s="106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64">
        <v>29</v>
      </c>
      <c r="B1319" s="106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64">
        <v>30</v>
      </c>
      <c r="B1320" s="106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2018-06-13T12:01:27Z</cp:lastPrinted>
  <dcterms:created xsi:type="dcterms:W3CDTF">2012-03-13T00:50:25Z</dcterms:created>
  <dcterms:modified xsi:type="dcterms:W3CDTF">2018-07-04T03:37:59Z</dcterms:modified>
</cp:coreProperties>
</file>