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60" yWindow="5685" windowWidth="19155" windowHeight="56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<sst xmlns="http://schemas.openxmlformats.org/spreadsheetml/2006/main" count="2850" uniqueCount="632">
  <si>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</si>
  <si>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</si>
  <si>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</si>
  <si>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</si>
  <si>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</si>
  <si>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</si>
  <si>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</si>
  <si>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</si>
  <si>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</si>
  <si>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</si>
  <si>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</si>
  <si>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</si>
  <si>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</si>
  <si>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</si>
  <si>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</si>
  <si>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</si>
  <si>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</si>
  <si>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</si>
  <si>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</si>
  <si>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</si>
  <si>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</si>
  <si>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</si>
  <si>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</si>
  <si>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</si>
  <si>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</si>
  <si>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</si>
  <si>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</si>
  <si>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</si>
  <si>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</si>
  <si>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</si>
  <si>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</si>
  <si>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</si>
  <si>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</si>
  <si>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</si>
  <si>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</si>
  <si>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</si>
  <si>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</si>
  <si>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</si>
  <si>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</si>
  <si>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</si>
  <si>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</si>
  <si>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</si>
  <si>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</si>
  <si>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</si>
  <si>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</si>
  <si>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</si>
  <si>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</si>
  <si>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</si>
  <si>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</si>
  <si>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</si>
  <si>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</si>
  <si>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</si>
  <si>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</si>
  <si>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</si>
  <si>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</si>
  <si>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</si>
  <si>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</si>
  <si>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</si>
  <si>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</si>
  <si>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</si>
  <si>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</si>
  <si>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</si>
  <si>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</si>
  <si>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</si>
  <si>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</si>
  <si>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</si>
  <si>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</si>
  <si>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</si>
  <si>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</si>
  <si>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</si>
  <si>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</si>
  <si>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</si>
  <si>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</si>
  <si>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</si>
  <si>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</si>
  <si>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</si>
  <si>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</si>
  <si>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</si>
  <si>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</si>
  <si>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</si>
  <si>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</si>
  <si>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</si>
  <si>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</si>
  <si>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</si>
  <si>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</si>
  <si>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</si>
  <si>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</si>
  <si>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</si>
  <si>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</si>
  <si>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</si>
  <si>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</si>
  <si>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</si>
  <si>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</si>
  <si>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</si>
  <si>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</si>
  <si>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</si>
  <si>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</si>
  <si>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</si>
  <si>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</si>
  <si>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</si>
  <si>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</si>
  <si>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</si>
  <si>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</si>
  <si>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</si>
  <si>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</si>
  <si>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</si>
  <si>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</si>
  <si>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</si>
  <si>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</si>
  <si>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</si>
  <si>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</si>
  <si>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</si>
  <si>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</si>
  <si>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</si>
  <si>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</si>
  <si>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</si>
  <si>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</si>
  <si>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</si>
  <si>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</si>
  <si>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</si>
  <si>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</si>
  <si>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</si>
  <si>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</si>
  <si>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</si>
  <si>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</si>
  <si>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</si>
  <si>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</si>
  <si>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</si>
  <si>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</si>
  <si>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</si>
  <si>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</si>
  <si>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</si>
  <si>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</si>
  <si>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</si>
  <si>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</si>
  <si>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</si>
  <si>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</si>
  <si>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</si>
  <si>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</si>
  <si>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</si>
  <si>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</si>
  <si>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</si>
  <si>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</si>
  <si>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</si>
  <si>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</si>
  <si>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</si>
  <si>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</si>
  <si>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</si>
  <si>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</si>
  <si>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</si>
  <si>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</si>
  <si>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</si>
  <si>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</si>
  <si>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</si>
  <si>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</si>
  <si>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</si>
  <si>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</si>
  <si>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</si>
  <si>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</si>
  <si>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</si>
  <si>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</si>
  <si>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</si>
  <si>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</si>
  <si>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</si>
  <si>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</si>
  <si>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</si>
  <si>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</si>
  <si>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</si>
  <si>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</si>
  <si>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</si>
  <si>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</si>
  <si>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</si>
  <si>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</si>
  <si>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</si>
  <si>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</si>
  <si>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</si>
  <si>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</si>
  <si>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</si>
  <si>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</si>
  <si>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</si>
  <si>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</si>
  <si>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</si>
  <si>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</si>
  <si>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</si>
  <si>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</si>
  <si>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</si>
  <si>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</si>
  <si>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</si>
  <si>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</si>
  <si>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</si>
  <si>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</si>
  <si>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</si>
  <si>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</si>
  <si>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</si>
  <si>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</si>
  <si>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</si>
  <si>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</si>
  <si>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</si>
  <si>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</si>
  <si>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</si>
  <si>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</si>
  <si>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</si>
  <si>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</si>
  <si>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</si>
  <si>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</si>
  <si>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</si>
  <si>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</si>
  <si>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</si>
  <si>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</si>
  <si>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</si>
  <si>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</si>
  <si>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</si>
  <si>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</si>
  <si>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</si>
  <si>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</si>
  <si>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</si>
  <si>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</si>
  <si>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</si>
  <si>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</si>
  <si>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</si>
  <si>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</si>
  <si>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</si>
  <si>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</si>
  <si>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</si>
  <si>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</si>
  <si>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</si>
  <si>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</si>
  <si>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</si>
  <si>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</si>
  <si>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</si>
  <si>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</si>
  <si>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</si>
  <si>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</si>
  <si>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</si>
  <si>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</si>
  <si>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</si>
  <si>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</si>
  <si>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</si>
  <si>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</si>
  <si>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</si>
  <si>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</si>
  <si>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</si>
  <si>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</si>
  <si>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</si>
  <si>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</si>
  <si>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</si>
  <si>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</si>
  <si>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</si>
  <si>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</si>
  <si>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</si>
  <si>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</si>
  <si>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</si>
  <si>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</si>
  <si>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</si>
  <si>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</si>
  <si>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</si>
  <si>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</si>
  <si>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</si>
  <si>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</si>
  <si>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</si>
  <si>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</si>
  <si>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</si>
  <si>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</si>
  <si>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</si>
  <si>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</si>
  <si>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</si>
  <si>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</si>
  <si>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</si>
  <si>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</si>
  <si>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</si>
  <si>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</si>
  <si>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</si>
  <si>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</si>
  <si>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</si>
  <si>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</si>
  <si>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</si>
  <si>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</si>
  <si>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</si>
  <si>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</si>
  <si>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</si>
  <si>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</si>
  <si>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</si>
  <si>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</si>
  <si>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</si>
  <si>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</si>
  <si>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</si>
  <si>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</si>
  <si>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</si>
  <si>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</si>
  <si>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</si>
  <si>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</si>
  <si>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</si>
  <si>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</si>
  <si>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</si>
  <si>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</si>
  <si>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</si>
  <si>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</si>
  <si>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</si>
  <si>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</si>
  <si>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</si>
  <si>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</si>
  <si>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</si>
  <si>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</si>
  <si>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</si>
  <si>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</si>
  <si>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</si>
  <si>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</si>
  <si>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</si>
  <si>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</si>
  <si>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</si>
  <si>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</si>
  <si>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</si>
  <si>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</si>
  <si>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</si>
  <si>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</si>
  <si>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</si>
  <si>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</si>
  <si>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</si>
  <si>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</si>
  <si>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</si>
  <si>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</si>
  <si>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</si>
  <si>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</si>
  <si>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</si>
  <si>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</si>
  <si>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</si>
  <si>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</si>
  <si>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</si>
  <si>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</si>
  <si>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</si>
  <si>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</si>
  <si>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</si>
  <si>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</si>
  <si>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</si>
  <si>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</si>
  <si>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</si>
  <si>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</si>
  <si>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</si>
  <si>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</si>
  <si>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</si>
  <si>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</si>
  <si>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</si>
  <si>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</si>
  <si>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</si>
  <si>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</si>
  <si>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</si>
  <si>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</si>
  <si>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</si>
  <si>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</si>
  <si>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</si>
  <si>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</si>
  <si>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</si>
  <si>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</si>
  <si>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</si>
  <si>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</si>
  <si>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</si>
  <si>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</si>
  <si>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</si>
  <si>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</si>
  <si>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</si>
  <si>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</si>
  <si>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</si>
  <si>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</si>
  <si>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</si>
  <si>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</si>
  <si>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</si>
  <si>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</si>
  <si>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</si>
  <si>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</si>
  <si>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</si>
  <si>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</si>
  <si>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</si>
  <si>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</si>
  <si>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</si>
  <si>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</si>
  <si>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</si>
  <si>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</si>
  <si>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</si>
  <si>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</si>
  <si>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</si>
  <si>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</si>
  <si>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</si>
  <si>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</si>
  <si>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</si>
  <si>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</si>
  <si>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</si>
  <si>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</si>
  <si>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</si>
  <si>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</si>
  <si>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</si>
  <si>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</si>
  <si>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</si>
  <si>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</si>
  <si>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</si>
  <si>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</si>
  <si>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</si>
  <si>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</si>
  <si>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</si>
  <si>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</si>
  <si>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</si>
  <si>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</si>
  <si>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</si>
  <si>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</si>
  <si>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</si>
  <si>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</si>
  <si>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</si>
  <si>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</si>
  <si>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</si>
  <si>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</si>
  <si>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</si>
  <si>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</si>
  <si>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</si>
  <si>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</si>
  <si>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</si>
  <si>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</si>
  <si>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</si>
  <si>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</si>
  <si>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</si>
  <si>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</si>
  <si>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</si>
  <si>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</si>
  <si>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</si>
  <si>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</si>
  <si>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</si>
  <si>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</si>
  <si>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</si>
  <si>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</si>
  <si>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</si>
  <si>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</si>
  <si>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</si>
  <si>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</si>
  <si>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</si>
  <si>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</si>
  <si>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</si>
  <si>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</si>
  <si>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</si>
  <si>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</si>
  <si>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</si>
  <si>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</si>
  <si>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</si>
  <si>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</si>
  <si>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</si>
  <si>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</si>
  <si>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</si>
  <si>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</si>
  <si>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</si>
  <si>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</si>
  <si>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</si>
  <si>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</si>
  <si>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</si>
  <si>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</si>
  <si>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</si>
  <si>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</si>
  <si>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</si>
  <si>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</si>
  <si>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</si>
  <si>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</si>
  <si>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</si>
  <si>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</si>
  <si>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</si>
  <si>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</si>
  <si>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</si>
  <si>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</si>
  <si>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</si>
  <si>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</si>
  <si>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</si>
  <si>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</si>
  <si>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</si>
  <si>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</si>
  <si>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</si>
  <si>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</si>
  <si>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</si>
  <si>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</si>
  <si>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</si>
  <si>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</si>
  <si>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</si>
  <si>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</si>
  <si>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</si>
  <si>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</si>
  <si>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</si>
  <si>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</si>
  <si>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</si>
  <si>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</si>
  <si>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</si>
  <si>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</si>
  <si>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</si>
  <si>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</si>
  <si>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</si>
  <si>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</si>
  <si>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</si>
  <si>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</si>
  <si>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</si>
  <si>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</si>
  <si>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</si>
  <si>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</si>
  <si>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</si>
  <si>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</si>
  <si>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</si>
  <si>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</si>
  <si>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</si>
  <si>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</si>
  <si>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</si>
  <si>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</si>
  <si>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</si>
  <si>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</si>
  <si>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</si>
  <si>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</si>
  <si>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</si>
  <si>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</si>
  <si>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</si>
  <si>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</si>
  <si>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</si>
  <si>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</si>
  <si>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</si>
  <si>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</si>
  <si>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</si>
  <si>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</si>
  <si>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</si>
  <si>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</si>
  <si>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</si>
  <si>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</si>
  <si>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</si>
  <si>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</si>
  <si>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</si>
  <si>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</si>
  <si>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</si>
  <si>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</si>
  <si>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</si>
  <si>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</si>
  <si>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</si>
  <si>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</si>
  <si>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</si>
  <si>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</si>
  <si>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</si>
  <si>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</si>
  <si>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</si>
  <si>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</si>
  <si>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</si>
  <si>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</si>
  <si>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</si>
  <si>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</si>
  <si>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</si>
  <si>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</si>
  <si>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</si>
  <si>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</si>
  <si>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</si>
  <si>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</si>
  <si>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日系人ネットワーク強化招へい</t>
    <rPh sb="0" eb="3">
      <t>ニッケイジン</t>
    </rPh>
    <rPh sb="9" eb="11">
      <t>キョウカ</t>
    </rPh>
    <rPh sb="11" eb="12">
      <t>ショウ</t>
    </rPh>
    <phoneticPr fontId="5"/>
  </si>
  <si>
    <t>外務報道官・広報文化組織
北米局</t>
    <rPh sb="0" eb="2">
      <t>ガイム</t>
    </rPh>
    <rPh sb="2" eb="5">
      <t>ホウドウカン</t>
    </rPh>
    <rPh sb="6" eb="10">
      <t>コウホウブンカ</t>
    </rPh>
    <rPh sb="10" eb="12">
      <t>ソシキ</t>
    </rPh>
    <rPh sb="13" eb="15">
      <t>ホクベイ</t>
    </rPh>
    <rPh sb="15" eb="16">
      <t>キョク</t>
    </rPh>
    <phoneticPr fontId="5"/>
  </si>
  <si>
    <t>平成２３年度</t>
    <rPh sb="0" eb="2">
      <t>ヘイセイ</t>
    </rPh>
    <rPh sb="4" eb="5">
      <t>ネン</t>
    </rPh>
    <rPh sb="5" eb="6">
      <t>ド</t>
    </rPh>
    <phoneticPr fontId="5"/>
  </si>
  <si>
    <t>終了予定なし</t>
    <rPh sb="0" eb="2">
      <t>シュウリョウ</t>
    </rPh>
    <rPh sb="2" eb="4">
      <t>ヨテイ</t>
    </rPh>
    <phoneticPr fontId="5"/>
  </si>
  <si>
    <t>人物交流室
北米第一課</t>
    <rPh sb="0" eb="2">
      <t>ジンブツ</t>
    </rPh>
    <rPh sb="2" eb="5">
      <t>コウリュウシツ</t>
    </rPh>
    <rPh sb="6" eb="8">
      <t>ホクベイ</t>
    </rPh>
    <rPh sb="8" eb="10">
      <t>ダイイチ</t>
    </rPh>
    <rPh sb="10" eb="11">
      <t>カ</t>
    </rPh>
    <phoneticPr fontId="5"/>
  </si>
  <si>
    <t>外務省設置法第４条第１項</t>
    <rPh sb="0" eb="3">
      <t>ガイムショウ</t>
    </rPh>
    <rPh sb="3" eb="6">
      <t>セッチホウ</t>
    </rPh>
    <rPh sb="6" eb="7">
      <t>ダイ</t>
    </rPh>
    <rPh sb="8" eb="9">
      <t>ジョウ</t>
    </rPh>
    <rPh sb="9" eb="10">
      <t>ダイ</t>
    </rPh>
    <rPh sb="11" eb="12">
      <t>コウ</t>
    </rPh>
    <phoneticPr fontId="5"/>
  </si>
  <si>
    <t>-</t>
    <phoneticPr fontId="5"/>
  </si>
  <si>
    <t>　米国・カナダの各分野で活躍する在米日系人・在加日系人リーダー及び米国の若い世代の日系人（日系人と非日系人双方の祖先を持つ子女等の新日系人）をそれぞれグループ招へいし，日系人としてのアイデンティティ増進（特に若い世代については，将来の親日家として育成），両国関係への関心の向上及び同国内における日系人同士のネットワーク構築支援等を通じて，重層的な両国関係の構築に貢献する。</t>
    <rPh sb="1" eb="3">
      <t>ベイコク</t>
    </rPh>
    <rPh sb="8" eb="9">
      <t>カク</t>
    </rPh>
    <rPh sb="9" eb="11">
      <t>ブンヤ</t>
    </rPh>
    <rPh sb="12" eb="14">
      <t>カツヤク</t>
    </rPh>
    <rPh sb="16" eb="17">
      <t>ザイ</t>
    </rPh>
    <rPh sb="17" eb="18">
      <t>ベイ</t>
    </rPh>
    <rPh sb="18" eb="21">
      <t>ニッケイジン</t>
    </rPh>
    <rPh sb="22" eb="23">
      <t>ザイ</t>
    </rPh>
    <rPh sb="23" eb="24">
      <t>カ</t>
    </rPh>
    <rPh sb="24" eb="27">
      <t>ニッケイジン</t>
    </rPh>
    <rPh sb="31" eb="32">
      <t>オヨ</t>
    </rPh>
    <rPh sb="33" eb="35">
      <t>ベイコク</t>
    </rPh>
    <rPh sb="36" eb="37">
      <t>ワカ</t>
    </rPh>
    <rPh sb="38" eb="40">
      <t>セダイ</t>
    </rPh>
    <rPh sb="41" eb="44">
      <t>ニッケイジン</t>
    </rPh>
    <rPh sb="45" eb="48">
      <t>ニッケイジン</t>
    </rPh>
    <rPh sb="49" eb="50">
      <t>ヒ</t>
    </rPh>
    <rPh sb="50" eb="53">
      <t>ニッケイジン</t>
    </rPh>
    <rPh sb="53" eb="55">
      <t>ソウホウ</t>
    </rPh>
    <rPh sb="56" eb="58">
      <t>ソセン</t>
    </rPh>
    <rPh sb="59" eb="60">
      <t>モ</t>
    </rPh>
    <rPh sb="61" eb="63">
      <t>シジョ</t>
    </rPh>
    <rPh sb="63" eb="64">
      <t>トウ</t>
    </rPh>
    <rPh sb="65" eb="66">
      <t>シン</t>
    </rPh>
    <rPh sb="66" eb="69">
      <t>ニッケイジン</t>
    </rPh>
    <rPh sb="79" eb="80">
      <t>ショウ</t>
    </rPh>
    <rPh sb="84" eb="87">
      <t>ニッケイジン</t>
    </rPh>
    <rPh sb="99" eb="101">
      <t>ゾウシン</t>
    </rPh>
    <rPh sb="102" eb="103">
      <t>トク</t>
    </rPh>
    <rPh sb="104" eb="105">
      <t>ワカ</t>
    </rPh>
    <rPh sb="106" eb="108">
      <t>セダイ</t>
    </rPh>
    <rPh sb="114" eb="116">
      <t>ショウライ</t>
    </rPh>
    <rPh sb="117" eb="120">
      <t>シンニチカ</t>
    </rPh>
    <rPh sb="123" eb="125">
      <t>イクセイ</t>
    </rPh>
    <rPh sb="127" eb="129">
      <t>リョウコク</t>
    </rPh>
    <rPh sb="129" eb="131">
      <t>カンケイ</t>
    </rPh>
    <rPh sb="133" eb="135">
      <t>カンシン</t>
    </rPh>
    <rPh sb="136" eb="138">
      <t>コウジョウ</t>
    </rPh>
    <rPh sb="138" eb="139">
      <t>オヨ</t>
    </rPh>
    <rPh sb="140" eb="141">
      <t>ドウ</t>
    </rPh>
    <rPh sb="141" eb="143">
      <t>コクナイ</t>
    </rPh>
    <rPh sb="147" eb="150">
      <t>ニッケイジン</t>
    </rPh>
    <rPh sb="150" eb="152">
      <t>ドウシ</t>
    </rPh>
    <rPh sb="159" eb="161">
      <t>コウチク</t>
    </rPh>
    <rPh sb="161" eb="163">
      <t>シエン</t>
    </rPh>
    <rPh sb="163" eb="164">
      <t>トウ</t>
    </rPh>
    <rPh sb="165" eb="166">
      <t>ツウ</t>
    </rPh>
    <rPh sb="169" eb="172">
      <t>ジュウソウテキ</t>
    </rPh>
    <rPh sb="173" eb="175">
      <t>リョウコク</t>
    </rPh>
    <rPh sb="175" eb="177">
      <t>カンケイ</t>
    </rPh>
    <rPh sb="178" eb="180">
      <t>コウチク</t>
    </rPh>
    <rPh sb="181" eb="183">
      <t>コウケン</t>
    </rPh>
    <phoneticPr fontId="5"/>
  </si>
  <si>
    <t>-</t>
    <phoneticPr fontId="5"/>
  </si>
  <si>
    <t>-</t>
    <phoneticPr fontId="5"/>
  </si>
  <si>
    <t>在米日系人</t>
    <rPh sb="0" eb="1">
      <t>ザイ</t>
    </rPh>
    <rPh sb="1" eb="2">
      <t>コメ</t>
    </rPh>
    <rPh sb="2" eb="5">
      <t>ニッケイジン</t>
    </rPh>
    <phoneticPr fontId="5"/>
  </si>
  <si>
    <t>在加日系人</t>
    <rPh sb="0" eb="1">
      <t>ザイ</t>
    </rPh>
    <rPh sb="1" eb="2">
      <t>カ</t>
    </rPh>
    <rPh sb="2" eb="5">
      <t>ニッケイジン</t>
    </rPh>
    <phoneticPr fontId="5"/>
  </si>
  <si>
    <t>新日系人</t>
    <rPh sb="0" eb="1">
      <t>シン</t>
    </rPh>
    <rPh sb="1" eb="4">
      <t>ニッケイジン</t>
    </rPh>
    <phoneticPr fontId="5"/>
  </si>
  <si>
    <t xml:space="preserve">フォローアップ調査を行い，当初の目的を達成し「効果があった」と判断する人数の割合を１００％に近づける。
</t>
    <rPh sb="7" eb="9">
      <t>チョウサ</t>
    </rPh>
    <rPh sb="10" eb="11">
      <t>オコナ</t>
    </rPh>
    <rPh sb="13" eb="15">
      <t>トウショ</t>
    </rPh>
    <rPh sb="16" eb="18">
      <t>モクテキ</t>
    </rPh>
    <rPh sb="19" eb="21">
      <t>タッセイ</t>
    </rPh>
    <rPh sb="23" eb="25">
      <t>コウカ</t>
    </rPh>
    <rPh sb="31" eb="33">
      <t>ハンダン</t>
    </rPh>
    <rPh sb="35" eb="37">
      <t>ニンズウ</t>
    </rPh>
    <rPh sb="38" eb="40">
      <t>ワリアイ</t>
    </rPh>
    <rPh sb="46" eb="48">
      <t>チカズ</t>
    </rPh>
    <phoneticPr fontId="5"/>
  </si>
  <si>
    <t>招へい後の調査等で，招へい効果のあった人数の割合。
（在外公館，米日カウンシルを通じて聴取した各招へい者の招へい後の発信等活動報告調査）</t>
    <rPh sb="0" eb="1">
      <t>ショウ</t>
    </rPh>
    <rPh sb="3" eb="4">
      <t>ゴ</t>
    </rPh>
    <rPh sb="5" eb="7">
      <t>チョウサ</t>
    </rPh>
    <rPh sb="7" eb="8">
      <t>トウ</t>
    </rPh>
    <rPh sb="10" eb="11">
      <t>ショウ</t>
    </rPh>
    <rPh sb="13" eb="15">
      <t>コウカ</t>
    </rPh>
    <rPh sb="19" eb="21">
      <t>ニンズウ</t>
    </rPh>
    <rPh sb="22" eb="24">
      <t>ワリアイ</t>
    </rPh>
    <rPh sb="58" eb="60">
      <t>ハッシン</t>
    </rPh>
    <rPh sb="60" eb="61">
      <t>トウ</t>
    </rPh>
    <phoneticPr fontId="5"/>
  </si>
  <si>
    <t>在外公館から公電による報告</t>
    <rPh sb="0" eb="2">
      <t>ザイガイ</t>
    </rPh>
    <rPh sb="2" eb="4">
      <t>コウカン</t>
    </rPh>
    <rPh sb="6" eb="8">
      <t>コウデン</t>
    </rPh>
    <rPh sb="11" eb="13">
      <t>ホウコク</t>
    </rPh>
    <phoneticPr fontId="5"/>
  </si>
  <si>
    <t>-</t>
    <phoneticPr fontId="5"/>
  </si>
  <si>
    <t>在米日系人，在加日系人及び新日系人のグループ招へい回数。</t>
    <rPh sb="0" eb="1">
      <t>ザイ</t>
    </rPh>
    <rPh sb="1" eb="2">
      <t>ベイ</t>
    </rPh>
    <rPh sb="2" eb="5">
      <t>ニッケイジン</t>
    </rPh>
    <rPh sb="6" eb="7">
      <t>ザイ</t>
    </rPh>
    <rPh sb="7" eb="8">
      <t>カ</t>
    </rPh>
    <rPh sb="8" eb="11">
      <t>ニッケイジン</t>
    </rPh>
    <rPh sb="11" eb="12">
      <t>オヨ</t>
    </rPh>
    <rPh sb="13" eb="14">
      <t>シン</t>
    </rPh>
    <rPh sb="14" eb="17">
      <t>ニッケイジン</t>
    </rPh>
    <rPh sb="22" eb="23">
      <t>ショウ</t>
    </rPh>
    <rPh sb="25" eb="27">
      <t>カイスウ</t>
    </rPh>
    <phoneticPr fontId="5"/>
  </si>
  <si>
    <t>執行額／回数　　　　　　　　　　　　　　</t>
    <rPh sb="0" eb="2">
      <t>シッコウ</t>
    </rPh>
    <rPh sb="2" eb="3">
      <t>ガク</t>
    </rPh>
    <rPh sb="4" eb="6">
      <t>カイスウ</t>
    </rPh>
    <phoneticPr fontId="5"/>
  </si>
  <si>
    <t>百万円／回数</t>
    <rPh sb="0" eb="1">
      <t>ヒャク</t>
    </rPh>
    <rPh sb="1" eb="3">
      <t>マンエン</t>
    </rPh>
    <rPh sb="4" eb="6">
      <t>カイスウ</t>
    </rPh>
    <phoneticPr fontId="5"/>
  </si>
  <si>
    <t>20/3</t>
    <phoneticPr fontId="5"/>
  </si>
  <si>
    <t>22/3</t>
    <phoneticPr fontId="5"/>
  </si>
  <si>
    <t>基本目標Ⅲ　広報，文化交流及び報道対策：広報，文化交流及び報道対策を有機的に連携させて，海外における対日理解の促進と親日感の醸成をはか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73" eb="76">
      <t>コクナイガイ</t>
    </rPh>
    <rPh sb="80" eb="81">
      <t>ワ</t>
    </rPh>
    <rPh sb="82" eb="83">
      <t>クニ</t>
    </rPh>
    <rPh sb="83" eb="85">
      <t>ガイコウ</t>
    </rPh>
    <rPh sb="85" eb="87">
      <t>セイサク</t>
    </rPh>
    <rPh sb="89" eb="91">
      <t>リカイ</t>
    </rPh>
    <rPh sb="92" eb="94">
      <t>ゾウシン</t>
    </rPh>
    <rPh sb="99" eb="101">
      <t>ニホン</t>
    </rPh>
    <rPh sb="101" eb="103">
      <t>ガイコウ</t>
    </rPh>
    <rPh sb="104" eb="106">
      <t>テンカイ</t>
    </rPh>
    <rPh sb="108" eb="109">
      <t>ウエ</t>
    </rPh>
    <rPh sb="111" eb="113">
      <t>カンキョウ</t>
    </rPh>
    <rPh sb="114" eb="116">
      <t>セイビ</t>
    </rPh>
    <phoneticPr fontId="5"/>
  </si>
  <si>
    <t>施策Ⅲ－１　国内広報・海外広報・IT広報・文化交流・報道対策
４　国際文化交流の促進</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コクサイ</t>
    </rPh>
    <rPh sb="35" eb="37">
      <t>ブンカ</t>
    </rPh>
    <rPh sb="37" eb="39">
      <t>コウリュウ</t>
    </rPh>
    <rPh sb="40" eb="42">
      <t>ソクシン</t>
    </rPh>
    <phoneticPr fontId="5"/>
  </si>
  <si>
    <t>-</t>
    <phoneticPr fontId="5"/>
  </si>
  <si>
    <t>-</t>
    <phoneticPr fontId="5"/>
  </si>
  <si>
    <t>人物交流事業の実施</t>
    <rPh sb="0" eb="2">
      <t>ジンブツ</t>
    </rPh>
    <rPh sb="2" eb="4">
      <t>コウリュウ</t>
    </rPh>
    <rPh sb="4" eb="6">
      <t>ジギョウ</t>
    </rPh>
    <rPh sb="7" eb="9">
      <t>ジッシ</t>
    </rPh>
    <phoneticPr fontId="5"/>
  </si>
  <si>
    <t>人物交流を通じて，各国に親日層・知日層を形成し，ネットワークを外交活動に活用する。</t>
    <rPh sb="0" eb="2">
      <t>ジンブツ</t>
    </rPh>
    <rPh sb="2" eb="4">
      <t>コウリュウ</t>
    </rPh>
    <rPh sb="5" eb="6">
      <t>ツウ</t>
    </rPh>
    <rPh sb="9" eb="11">
      <t>カクコク</t>
    </rPh>
    <rPh sb="12" eb="14">
      <t>シンニチ</t>
    </rPh>
    <rPh sb="14" eb="15">
      <t>ソウ</t>
    </rPh>
    <rPh sb="16" eb="18">
      <t>チニチ</t>
    </rPh>
    <rPh sb="18" eb="19">
      <t>ソウ</t>
    </rPh>
    <rPh sb="20" eb="22">
      <t>ケイセイ</t>
    </rPh>
    <rPh sb="31" eb="33">
      <t>ガイコウ</t>
    </rPh>
    <rPh sb="33" eb="35">
      <t>カツドウ</t>
    </rPh>
    <rPh sb="36" eb="38">
      <t>カツヨウ</t>
    </rPh>
    <phoneticPr fontId="5"/>
  </si>
  <si>
    <t>・平成２６年度：各国における我が国の正しい理解を深めることに努める。
・平成２７年度：人物交流の促進により各国の親日層・知日層の形成・発展を図り，相手国との関係強化の基盤を作る。</t>
    <rPh sb="1" eb="3">
      <t>ヘイセイ</t>
    </rPh>
    <rPh sb="5" eb="7">
      <t>ネンド</t>
    </rPh>
    <rPh sb="8" eb="10">
      <t>カクコク</t>
    </rPh>
    <rPh sb="14" eb="15">
      <t>ワ</t>
    </rPh>
    <rPh sb="16" eb="17">
      <t>クニ</t>
    </rPh>
    <rPh sb="18" eb="19">
      <t>タダ</t>
    </rPh>
    <rPh sb="21" eb="23">
      <t>リカイ</t>
    </rPh>
    <rPh sb="24" eb="25">
      <t>フカ</t>
    </rPh>
    <rPh sb="30" eb="31">
      <t>ツト</t>
    </rPh>
    <rPh sb="36" eb="38">
      <t>ヘイセイ</t>
    </rPh>
    <rPh sb="40" eb="42">
      <t>ネンド</t>
    </rPh>
    <rPh sb="43" eb="45">
      <t>ジンブツ</t>
    </rPh>
    <rPh sb="45" eb="47">
      <t>コウリュウ</t>
    </rPh>
    <rPh sb="48" eb="50">
      <t>ソクシン</t>
    </rPh>
    <rPh sb="53" eb="55">
      <t>カクコク</t>
    </rPh>
    <rPh sb="56" eb="58">
      <t>シンニチ</t>
    </rPh>
    <rPh sb="58" eb="59">
      <t>ソウ</t>
    </rPh>
    <rPh sb="60" eb="62">
      <t>チニチ</t>
    </rPh>
    <rPh sb="62" eb="63">
      <t>ソウ</t>
    </rPh>
    <rPh sb="64" eb="66">
      <t>ケイセイ</t>
    </rPh>
    <rPh sb="67" eb="69">
      <t>ハッテン</t>
    </rPh>
    <rPh sb="70" eb="71">
      <t>ハカ</t>
    </rPh>
    <rPh sb="73" eb="76">
      <t>アイテコク</t>
    </rPh>
    <rPh sb="78" eb="82">
      <t>カンケイキョウカ</t>
    </rPh>
    <rPh sb="83" eb="85">
      <t>キバン</t>
    </rPh>
    <rPh sb="86" eb="87">
      <t>ツク</t>
    </rPh>
    <phoneticPr fontId="5"/>
  </si>
  <si>
    <t>米国・カナダの各分野で活躍する在米日系人・在加日系人リーダー等をグループ招へいする。これにより日系人としてのアイデンティティ増進，両国関係への関心の向上，日系人同士のネットワーク構築等を促進する。</t>
    <rPh sb="0" eb="2">
      <t>ベイコク</t>
    </rPh>
    <rPh sb="7" eb="10">
      <t>カクブンヤ</t>
    </rPh>
    <rPh sb="11" eb="13">
      <t>カツヤク</t>
    </rPh>
    <rPh sb="15" eb="17">
      <t>ザイベイ</t>
    </rPh>
    <rPh sb="17" eb="20">
      <t>ニッケイジン</t>
    </rPh>
    <rPh sb="21" eb="23">
      <t>ザイカ</t>
    </rPh>
    <rPh sb="23" eb="26">
      <t>ニッケイジン</t>
    </rPh>
    <rPh sb="30" eb="31">
      <t>ナド</t>
    </rPh>
    <rPh sb="36" eb="37">
      <t>ショウ</t>
    </rPh>
    <rPh sb="47" eb="50">
      <t>ニッケイジン</t>
    </rPh>
    <rPh sb="62" eb="64">
      <t>ゾウシン</t>
    </rPh>
    <rPh sb="65" eb="67">
      <t>リョウコク</t>
    </rPh>
    <rPh sb="67" eb="69">
      <t>カンケイ</t>
    </rPh>
    <rPh sb="71" eb="73">
      <t>カンシン</t>
    </rPh>
    <rPh sb="74" eb="76">
      <t>コウジョウ</t>
    </rPh>
    <rPh sb="77" eb="80">
      <t>ニッケイジン</t>
    </rPh>
    <rPh sb="80" eb="82">
      <t>ドウシ</t>
    </rPh>
    <rPh sb="89" eb="91">
      <t>コウチク</t>
    </rPh>
    <rPh sb="91" eb="92">
      <t>ナド</t>
    </rPh>
    <rPh sb="93" eb="95">
      <t>ソクシン</t>
    </rPh>
    <phoneticPr fontId="5"/>
  </si>
  <si>
    <t>○</t>
  </si>
  <si>
    <t>将来の日米・日加関係を担う有望な次世代リーダーの招へいは，人的交流事業の促進として各界から要望が多い。</t>
    <rPh sb="0" eb="2">
      <t>ショウライ</t>
    </rPh>
    <rPh sb="3" eb="4">
      <t>ニチ</t>
    </rPh>
    <rPh sb="4" eb="5">
      <t>ベイ</t>
    </rPh>
    <rPh sb="6" eb="8">
      <t>ニッカ</t>
    </rPh>
    <rPh sb="8" eb="10">
      <t>カンケイ</t>
    </rPh>
    <rPh sb="11" eb="12">
      <t>ニナ</t>
    </rPh>
    <rPh sb="13" eb="15">
      <t>ユウボウ</t>
    </rPh>
    <rPh sb="16" eb="19">
      <t>ジセダイ</t>
    </rPh>
    <rPh sb="24" eb="25">
      <t>ショウ</t>
    </rPh>
    <rPh sb="29" eb="31">
      <t>ジンテキ</t>
    </rPh>
    <rPh sb="31" eb="33">
      <t>コウリュウ</t>
    </rPh>
    <rPh sb="33" eb="35">
      <t>ジギョウ</t>
    </rPh>
    <rPh sb="36" eb="38">
      <t>ソクシン</t>
    </rPh>
    <rPh sb="41" eb="43">
      <t>カクカイ</t>
    </rPh>
    <rPh sb="45" eb="47">
      <t>ヨウボウ</t>
    </rPh>
    <rPh sb="48" eb="49">
      <t>オオ</t>
    </rPh>
    <phoneticPr fontId="5"/>
  </si>
  <si>
    <t>多層的な日米・日加関係の構築へ貢献せしめることを目的としていることから，国が実施すべき事業である。</t>
    <rPh sb="0" eb="3">
      <t>タソウテキ</t>
    </rPh>
    <rPh sb="4" eb="6">
      <t>ニチベイ</t>
    </rPh>
    <rPh sb="7" eb="9">
      <t>ニッカ</t>
    </rPh>
    <rPh sb="9" eb="11">
      <t>カンケイ</t>
    </rPh>
    <rPh sb="12" eb="14">
      <t>コウチク</t>
    </rPh>
    <rPh sb="15" eb="17">
      <t>コウケン</t>
    </rPh>
    <rPh sb="24" eb="26">
      <t>モクテキ</t>
    </rPh>
    <rPh sb="36" eb="37">
      <t>クニ</t>
    </rPh>
    <rPh sb="38" eb="40">
      <t>ジッシ</t>
    </rPh>
    <rPh sb="43" eb="45">
      <t>ジギョウ</t>
    </rPh>
    <phoneticPr fontId="5"/>
  </si>
  <si>
    <t>招へい事業は最も効果の高い達成度が望める手段である。</t>
    <rPh sb="0" eb="1">
      <t>ショウ</t>
    </rPh>
    <rPh sb="3" eb="5">
      <t>ジギョウ</t>
    </rPh>
    <rPh sb="6" eb="7">
      <t>モット</t>
    </rPh>
    <rPh sb="8" eb="10">
      <t>コウカ</t>
    </rPh>
    <rPh sb="11" eb="12">
      <t>タカ</t>
    </rPh>
    <rPh sb="13" eb="16">
      <t>タッセイド</t>
    </rPh>
    <rPh sb="17" eb="18">
      <t>ノゾ</t>
    </rPh>
    <rPh sb="20" eb="22">
      <t>シュダン</t>
    </rPh>
    <phoneticPr fontId="5"/>
  </si>
  <si>
    <t>有</t>
  </si>
  <si>
    <t>無</t>
  </si>
  <si>
    <t>国の負担は，渡航費，滞在費等，必要最小限の経費としている。</t>
    <rPh sb="0" eb="1">
      <t>クニ</t>
    </rPh>
    <rPh sb="2" eb="4">
      <t>フタン</t>
    </rPh>
    <rPh sb="6" eb="9">
      <t>トコウヒ</t>
    </rPh>
    <rPh sb="10" eb="13">
      <t>タイザイヒ</t>
    </rPh>
    <rPh sb="13" eb="14">
      <t>トウ</t>
    </rPh>
    <rPh sb="15" eb="17">
      <t>ヒツヨウ</t>
    </rPh>
    <rPh sb="17" eb="20">
      <t>サイショウゲン</t>
    </rPh>
    <rPh sb="21" eb="23">
      <t>ケイヒ</t>
    </rPh>
    <phoneticPr fontId="5"/>
  </si>
  <si>
    <t>航空賃，宿泊費等，最も経済的な水準を基準としている。</t>
    <rPh sb="0" eb="2">
      <t>コウクウ</t>
    </rPh>
    <rPh sb="2" eb="3">
      <t>チン</t>
    </rPh>
    <rPh sb="4" eb="7">
      <t>シュクハクヒ</t>
    </rPh>
    <rPh sb="7" eb="8">
      <t>トウ</t>
    </rPh>
    <rPh sb="9" eb="10">
      <t>モット</t>
    </rPh>
    <rPh sb="11" eb="14">
      <t>ケイザイテキ</t>
    </rPh>
    <rPh sb="15" eb="17">
      <t>スイジュン</t>
    </rPh>
    <rPh sb="18" eb="20">
      <t>キジュン</t>
    </rPh>
    <phoneticPr fontId="5"/>
  </si>
  <si>
    <t>企画競争等により選定された業者により合理的なものとなっている。</t>
    <rPh sb="0" eb="2">
      <t>キカク</t>
    </rPh>
    <rPh sb="2" eb="4">
      <t>キョウソウ</t>
    </rPh>
    <rPh sb="4" eb="5">
      <t>トウ</t>
    </rPh>
    <rPh sb="8" eb="10">
      <t>センテイ</t>
    </rPh>
    <rPh sb="13" eb="15">
      <t>ギョウシャ</t>
    </rPh>
    <rPh sb="18" eb="21">
      <t>ゴウリテキ</t>
    </rPh>
    <phoneticPr fontId="5"/>
  </si>
  <si>
    <t>渡航費，滞在費等，必要最小限の経費にとどめている。</t>
    <rPh sb="0" eb="3">
      <t>トコウヒ</t>
    </rPh>
    <rPh sb="4" eb="7">
      <t>タイザイヒ</t>
    </rPh>
    <rPh sb="7" eb="8">
      <t>トウ</t>
    </rPh>
    <rPh sb="9" eb="11">
      <t>ヒツヨウ</t>
    </rPh>
    <rPh sb="11" eb="14">
      <t>サイショウゲン</t>
    </rPh>
    <rPh sb="15" eb="17">
      <t>ケイヒ</t>
    </rPh>
    <phoneticPr fontId="5"/>
  </si>
  <si>
    <t>‐</t>
  </si>
  <si>
    <t>-</t>
    <phoneticPr fontId="5"/>
  </si>
  <si>
    <t>個別の実施ではなく，グループ招へいにより経費の削減を行っている。</t>
    <rPh sb="0" eb="2">
      <t>コベツ</t>
    </rPh>
    <rPh sb="3" eb="5">
      <t>ジッシ</t>
    </rPh>
    <rPh sb="14" eb="15">
      <t>ショウ</t>
    </rPh>
    <rPh sb="20" eb="22">
      <t>ケイヒ</t>
    </rPh>
    <rPh sb="23" eb="25">
      <t>サクゲン</t>
    </rPh>
    <rPh sb="26" eb="27">
      <t>オコナ</t>
    </rPh>
    <phoneticPr fontId="5"/>
  </si>
  <si>
    <t>招へいの結果，効果のあった者はほぼ１００％である。</t>
    <rPh sb="0" eb="1">
      <t>ショウ</t>
    </rPh>
    <rPh sb="4" eb="6">
      <t>ケッカ</t>
    </rPh>
    <rPh sb="7" eb="9">
      <t>コウカ</t>
    </rPh>
    <rPh sb="13" eb="14">
      <t>モノ</t>
    </rPh>
    <phoneticPr fontId="5"/>
  </si>
  <si>
    <t>本事業は，最も低コストで実施しており，これ以上の経費削減は困難である。</t>
    <rPh sb="0" eb="1">
      <t>ホン</t>
    </rPh>
    <rPh sb="1" eb="3">
      <t>ジギョウ</t>
    </rPh>
    <rPh sb="5" eb="6">
      <t>モット</t>
    </rPh>
    <rPh sb="7" eb="8">
      <t>テイ</t>
    </rPh>
    <rPh sb="12" eb="14">
      <t>ジッシ</t>
    </rPh>
    <rPh sb="21" eb="23">
      <t>イジョウ</t>
    </rPh>
    <rPh sb="24" eb="26">
      <t>ケイヒ</t>
    </rPh>
    <rPh sb="26" eb="28">
      <t>サクゲン</t>
    </rPh>
    <rPh sb="29" eb="31">
      <t>コンナン</t>
    </rPh>
    <phoneticPr fontId="5"/>
  </si>
  <si>
    <t>予算計上どおりの実績となっている。</t>
    <rPh sb="0" eb="2">
      <t>ヨサン</t>
    </rPh>
    <rPh sb="2" eb="4">
      <t>ケイジョウ</t>
    </rPh>
    <rPh sb="8" eb="10">
      <t>ジッセキ</t>
    </rPh>
    <phoneticPr fontId="5"/>
  </si>
  <si>
    <t>概ね目的に沿った日系人のネットワーク強化・構築に貢献する事業を行っている。</t>
    <rPh sb="0" eb="1">
      <t>オオム</t>
    </rPh>
    <rPh sb="2" eb="4">
      <t>モクテキ</t>
    </rPh>
    <rPh sb="5" eb="6">
      <t>ソ</t>
    </rPh>
    <rPh sb="8" eb="11">
      <t>ニッケイジン</t>
    </rPh>
    <rPh sb="18" eb="20">
      <t>キョウカ</t>
    </rPh>
    <rPh sb="21" eb="23">
      <t>コウチク</t>
    </rPh>
    <rPh sb="24" eb="26">
      <t>コウケン</t>
    </rPh>
    <rPh sb="28" eb="30">
      <t>ジギョウ</t>
    </rPh>
    <rPh sb="31" eb="32">
      <t>オコナ</t>
    </rPh>
    <phoneticPr fontId="5"/>
  </si>
  <si>
    <t>参加者のアンケート等を活用し，プログラムの内容を改善する等，成果を引き出していく。</t>
    <rPh sb="0" eb="3">
      <t>サンカシャ</t>
    </rPh>
    <rPh sb="9" eb="10">
      <t>トウ</t>
    </rPh>
    <rPh sb="11" eb="13">
      <t>カツヨウ</t>
    </rPh>
    <rPh sb="21" eb="23">
      <t>ナイヨウ</t>
    </rPh>
    <rPh sb="24" eb="26">
      <t>カイゼン</t>
    </rPh>
    <rPh sb="28" eb="29">
      <t>トウ</t>
    </rPh>
    <rPh sb="30" eb="32">
      <t>セイカ</t>
    </rPh>
    <rPh sb="33" eb="34">
      <t>ヒ</t>
    </rPh>
    <rPh sb="35" eb="36">
      <t>ダ</t>
    </rPh>
    <phoneticPr fontId="5"/>
  </si>
  <si>
    <t>-</t>
    <phoneticPr fontId="5"/>
  </si>
  <si>
    <t>202</t>
    <phoneticPr fontId="5"/>
  </si>
  <si>
    <t>78</t>
    <phoneticPr fontId="5"/>
  </si>
  <si>
    <t>76</t>
    <phoneticPr fontId="5"/>
  </si>
  <si>
    <t>80</t>
    <phoneticPr fontId="5"/>
  </si>
  <si>
    <t>105</t>
    <phoneticPr fontId="5"/>
  </si>
  <si>
    <t>・平成２６年度：招へい実施回数は３回
・平成２７年度：招へい実施回数は３回
・平成２８年度：招へい実施回数は３回</t>
    <rPh sb="1" eb="3">
      <t>ヘイセイ</t>
    </rPh>
    <rPh sb="5" eb="7">
      <t>ネンド</t>
    </rPh>
    <rPh sb="8" eb="9">
      <t>ショウ</t>
    </rPh>
    <rPh sb="11" eb="13">
      <t>ジッシ</t>
    </rPh>
    <rPh sb="13" eb="15">
      <t>カイスウ</t>
    </rPh>
    <rPh sb="17" eb="18">
      <t>カイ</t>
    </rPh>
    <rPh sb="20" eb="22">
      <t>ヘイセイ</t>
    </rPh>
    <rPh sb="24" eb="26">
      <t>ネンド</t>
    </rPh>
    <rPh sb="27" eb="28">
      <t>ショウ</t>
    </rPh>
    <rPh sb="30" eb="32">
      <t>ジッシ</t>
    </rPh>
    <rPh sb="32" eb="34">
      <t>カイスウ</t>
    </rPh>
    <rPh sb="36" eb="37">
      <t>カイ</t>
    </rPh>
    <rPh sb="39" eb="41">
      <t>ヘイセイ</t>
    </rPh>
    <rPh sb="43" eb="45">
      <t>ネンド</t>
    </rPh>
    <rPh sb="46" eb="47">
      <t>ショウ</t>
    </rPh>
    <rPh sb="49" eb="51">
      <t>ジッシ</t>
    </rPh>
    <rPh sb="51" eb="53">
      <t>カイスウ</t>
    </rPh>
    <rPh sb="55" eb="56">
      <t>カイ</t>
    </rPh>
    <phoneticPr fontId="5"/>
  </si>
  <si>
    <t>回</t>
    <rPh sb="0" eb="1">
      <t>カイ</t>
    </rPh>
    <phoneticPr fontId="5"/>
  </si>
  <si>
    <t>室長　三上陽一
課長　林　誠</t>
    <rPh sb="0" eb="2">
      <t>シツチョウ</t>
    </rPh>
    <rPh sb="3" eb="5">
      <t>ミカミ</t>
    </rPh>
    <rPh sb="5" eb="7">
      <t>ヨウイチ</t>
    </rPh>
    <rPh sb="8" eb="10">
      <t>カチョウ</t>
    </rPh>
    <rPh sb="11" eb="12">
      <t>ハヤシ</t>
    </rPh>
    <rPh sb="13" eb="14">
      <t>マコト</t>
    </rPh>
    <phoneticPr fontId="5"/>
  </si>
  <si>
    <t>原則として，一般競争入札又は随意契約（企画競争）にて競争性を確保しながら支出先を選定している。</t>
    <rPh sb="0" eb="2">
      <t>ゲンソク</t>
    </rPh>
    <rPh sb="6" eb="8">
      <t>イッパン</t>
    </rPh>
    <rPh sb="8" eb="10">
      <t>キョウソウ</t>
    </rPh>
    <rPh sb="10" eb="12">
      <t>ニュウサツ</t>
    </rPh>
    <rPh sb="12" eb="13">
      <t>マタ</t>
    </rPh>
    <rPh sb="14" eb="16">
      <t>ズイイ</t>
    </rPh>
    <rPh sb="16" eb="18">
      <t>ケイヤク</t>
    </rPh>
    <rPh sb="19" eb="21">
      <t>キカク</t>
    </rPh>
    <rPh sb="21" eb="23">
      <t>キョウソウ</t>
    </rPh>
    <rPh sb="26" eb="29">
      <t>キョウソウセイ</t>
    </rPh>
    <rPh sb="30" eb="32">
      <t>カクホ</t>
    </rPh>
    <rPh sb="36" eb="39">
      <t>シシュツサキ</t>
    </rPh>
    <rPh sb="40" eb="42">
      <t>センテイ</t>
    </rPh>
    <phoneticPr fontId="5"/>
  </si>
  <si>
    <t>A.メディアアトリエ</t>
    <phoneticPr fontId="5"/>
  </si>
  <si>
    <t>外部委託</t>
    <rPh sb="0" eb="2">
      <t>ガイブ</t>
    </rPh>
    <rPh sb="2" eb="4">
      <t>イタク</t>
    </rPh>
    <phoneticPr fontId="5"/>
  </si>
  <si>
    <t>接遇経費（在米日系人）</t>
    <rPh sb="0" eb="2">
      <t>セツグウ</t>
    </rPh>
    <rPh sb="2" eb="4">
      <t>ケイヒ</t>
    </rPh>
    <rPh sb="5" eb="6">
      <t>ザイ</t>
    </rPh>
    <rPh sb="6" eb="7">
      <t>コメ</t>
    </rPh>
    <rPh sb="7" eb="10">
      <t>ニッケイジン</t>
    </rPh>
    <phoneticPr fontId="5"/>
  </si>
  <si>
    <t>C.国際交流サービス協会</t>
    <rPh sb="2" eb="4">
      <t>コクサイ</t>
    </rPh>
    <rPh sb="4" eb="6">
      <t>コウリュウ</t>
    </rPh>
    <rPh sb="10" eb="12">
      <t>キョウカイ</t>
    </rPh>
    <phoneticPr fontId="5"/>
  </si>
  <si>
    <t>接遇経費（在加日系人）</t>
    <rPh sb="0" eb="2">
      <t>セツグウ</t>
    </rPh>
    <rPh sb="2" eb="4">
      <t>ケイヒ</t>
    </rPh>
    <rPh sb="5" eb="6">
      <t>ザイ</t>
    </rPh>
    <rPh sb="6" eb="7">
      <t>カ</t>
    </rPh>
    <rPh sb="7" eb="10">
      <t>ニッケイジン</t>
    </rPh>
    <phoneticPr fontId="5"/>
  </si>
  <si>
    <t>E.国際フレンドシップ協会</t>
    <rPh sb="2" eb="4">
      <t>コクサイ</t>
    </rPh>
    <rPh sb="11" eb="13">
      <t>キョウカイ</t>
    </rPh>
    <phoneticPr fontId="5"/>
  </si>
  <si>
    <t>国際航空券手配，接遇経費（新日系人）</t>
    <rPh sb="0" eb="2">
      <t>コクサイ</t>
    </rPh>
    <rPh sb="2" eb="5">
      <t>コウクウケン</t>
    </rPh>
    <rPh sb="5" eb="7">
      <t>テハイ</t>
    </rPh>
    <rPh sb="8" eb="10">
      <t>セツグウ</t>
    </rPh>
    <rPh sb="10" eb="12">
      <t>ケイヒ</t>
    </rPh>
    <rPh sb="13" eb="14">
      <t>シン</t>
    </rPh>
    <rPh sb="14" eb="17">
      <t>ニッケイジン</t>
    </rPh>
    <phoneticPr fontId="5"/>
  </si>
  <si>
    <t>B.現地航空代理店</t>
    <rPh sb="2" eb="4">
      <t>ゲンチ</t>
    </rPh>
    <rPh sb="4" eb="6">
      <t>コウクウ</t>
    </rPh>
    <rPh sb="6" eb="9">
      <t>ダイリテン</t>
    </rPh>
    <phoneticPr fontId="5"/>
  </si>
  <si>
    <t>D.現地航空代理店</t>
    <rPh sb="2" eb="4">
      <t>ゲンチ</t>
    </rPh>
    <rPh sb="4" eb="6">
      <t>コウクウ</t>
    </rPh>
    <rPh sb="6" eb="9">
      <t>ダイリテン</t>
    </rPh>
    <phoneticPr fontId="5"/>
  </si>
  <si>
    <t>航空賃</t>
    <rPh sb="0" eb="2">
      <t>コウクウ</t>
    </rPh>
    <rPh sb="2" eb="3">
      <t>チン</t>
    </rPh>
    <phoneticPr fontId="5"/>
  </si>
  <si>
    <t>国際航空券手配（在米日系人）</t>
    <rPh sb="0" eb="2">
      <t>コクサイ</t>
    </rPh>
    <rPh sb="2" eb="5">
      <t>コウクウケン</t>
    </rPh>
    <rPh sb="5" eb="7">
      <t>テハイ</t>
    </rPh>
    <rPh sb="8" eb="9">
      <t>ザイ</t>
    </rPh>
    <rPh sb="9" eb="10">
      <t>コメ</t>
    </rPh>
    <rPh sb="10" eb="13">
      <t>ニッケイジン</t>
    </rPh>
    <phoneticPr fontId="5"/>
  </si>
  <si>
    <t>国際航空券手配（在加日系人）</t>
    <rPh sb="0" eb="2">
      <t>コクサイ</t>
    </rPh>
    <rPh sb="2" eb="5">
      <t>コウクウケン</t>
    </rPh>
    <rPh sb="5" eb="7">
      <t>テハイ</t>
    </rPh>
    <rPh sb="8" eb="9">
      <t>ザイ</t>
    </rPh>
    <rPh sb="9" eb="10">
      <t>カ</t>
    </rPh>
    <rPh sb="10" eb="13">
      <t>ニッケイジン</t>
    </rPh>
    <phoneticPr fontId="5"/>
  </si>
  <si>
    <t>(株)メディアアトリエ</t>
    <rPh sb="0" eb="3">
      <t>カブ</t>
    </rPh>
    <phoneticPr fontId="5"/>
  </si>
  <si>
    <t>現地航空代理店</t>
    <rPh sb="0" eb="2">
      <t>ゲンチ</t>
    </rPh>
    <rPh sb="2" eb="4">
      <t>コウクウ</t>
    </rPh>
    <rPh sb="4" eb="7">
      <t>ダイリテン</t>
    </rPh>
    <phoneticPr fontId="5"/>
  </si>
  <si>
    <t>航空券手配（在米日系人）</t>
    <rPh sb="0" eb="3">
      <t>コウクウケン</t>
    </rPh>
    <rPh sb="3" eb="5">
      <t>テハイ</t>
    </rPh>
    <rPh sb="6" eb="7">
      <t>ザイ</t>
    </rPh>
    <rPh sb="7" eb="8">
      <t>コメ</t>
    </rPh>
    <rPh sb="8" eb="11">
      <t>ニッケイジン</t>
    </rPh>
    <phoneticPr fontId="5"/>
  </si>
  <si>
    <t>-</t>
    <phoneticPr fontId="5"/>
  </si>
  <si>
    <t>－</t>
    <phoneticPr fontId="5"/>
  </si>
  <si>
    <t>－</t>
    <phoneticPr fontId="5"/>
  </si>
  <si>
    <t>国際交流サービス協会</t>
    <rPh sb="0" eb="2">
      <t>コクサイ</t>
    </rPh>
    <rPh sb="2" eb="4">
      <t>コウリュウ</t>
    </rPh>
    <rPh sb="8" eb="10">
      <t>キョウカイ</t>
    </rPh>
    <phoneticPr fontId="5"/>
  </si>
  <si>
    <t>－</t>
    <phoneticPr fontId="5"/>
  </si>
  <si>
    <t>航空券手配（在加日系人）</t>
    <rPh sb="0" eb="3">
      <t>コウクウケン</t>
    </rPh>
    <rPh sb="3" eb="5">
      <t>テハイ</t>
    </rPh>
    <rPh sb="6" eb="7">
      <t>ザイ</t>
    </rPh>
    <rPh sb="7" eb="8">
      <t>カ</t>
    </rPh>
    <rPh sb="8" eb="11">
      <t>ニッケイジン</t>
    </rPh>
    <phoneticPr fontId="5"/>
  </si>
  <si>
    <t>-</t>
    <phoneticPr fontId="5"/>
  </si>
  <si>
    <t>国際フレンドシップ協会</t>
    <rPh sb="0" eb="2">
      <t>コクサイ</t>
    </rPh>
    <rPh sb="9" eb="11">
      <t>キョウカイ</t>
    </rPh>
    <phoneticPr fontId="5"/>
  </si>
  <si>
    <t>航空券手配，接遇経費</t>
    <rPh sb="0" eb="3">
      <t>コウクウケン</t>
    </rPh>
    <rPh sb="3" eb="5">
      <t>テハイ</t>
    </rPh>
    <rPh sb="6" eb="8">
      <t>セツグウ</t>
    </rPh>
    <rPh sb="8" eb="10">
      <t>ケイヒ</t>
    </rPh>
    <phoneticPr fontId="5"/>
  </si>
  <si>
    <t>　在米日系人リーダー，在加日系人リーダー及び在米新日系人（日系人と非日系人双方の祖先を持つ子女等）をグループ招へいする。
日系人リーダーについては，皇室，政府関係者，財界関係者，有識者，マスコミ関係者等との意見交換を行う他，我が文化・社会・宗教・経済等施設の視察や地方視察を行い，日本に対する幅広い理解の増進を図る。
　在米新日系人については，都内・地方視察，外務省訪問，高校訪問・ホームステイを通じ，日本語でのコミュニケーション機会を与えることで，日本の理解促進，日本語学習意欲の増進及び日系人としてのアイデンティティの増進を図る。</t>
    <rPh sb="1" eb="3">
      <t>ザイベイ</t>
    </rPh>
    <rPh sb="3" eb="6">
      <t>ニッケイジン</t>
    </rPh>
    <rPh sb="11" eb="13">
      <t>ザイカ</t>
    </rPh>
    <rPh sb="13" eb="16">
      <t>ニッケイジン</t>
    </rPh>
    <rPh sb="20" eb="21">
      <t>オヨ</t>
    </rPh>
    <rPh sb="22" eb="24">
      <t>ザイベイ</t>
    </rPh>
    <rPh sb="24" eb="25">
      <t>シン</t>
    </rPh>
    <rPh sb="25" eb="28">
      <t>ニッケイジン</t>
    </rPh>
    <rPh sb="29" eb="32">
      <t>ニッケイジン</t>
    </rPh>
    <rPh sb="33" eb="34">
      <t>ヒ</t>
    </rPh>
    <rPh sb="34" eb="37">
      <t>ニッケイジン</t>
    </rPh>
    <rPh sb="37" eb="39">
      <t>ソウホウ</t>
    </rPh>
    <rPh sb="40" eb="42">
      <t>ソセン</t>
    </rPh>
    <rPh sb="43" eb="44">
      <t>モ</t>
    </rPh>
    <rPh sb="45" eb="47">
      <t>シジョ</t>
    </rPh>
    <rPh sb="47" eb="48">
      <t>トウ</t>
    </rPh>
    <rPh sb="54" eb="55">
      <t>ショウ</t>
    </rPh>
    <rPh sb="61" eb="64">
      <t>ニッケイジン</t>
    </rPh>
    <rPh sb="74" eb="76">
      <t>コウシツ</t>
    </rPh>
    <rPh sb="77" eb="79">
      <t>セイフ</t>
    </rPh>
    <rPh sb="79" eb="82">
      <t>カンケイシャ</t>
    </rPh>
    <rPh sb="83" eb="85">
      <t>ザイカイ</t>
    </rPh>
    <rPh sb="85" eb="88">
      <t>カンケイシャ</t>
    </rPh>
    <rPh sb="89" eb="92">
      <t>ユウシキシャ</t>
    </rPh>
    <rPh sb="97" eb="100">
      <t>カンケイシャ</t>
    </rPh>
    <rPh sb="100" eb="101">
      <t>トウ</t>
    </rPh>
    <rPh sb="103" eb="105">
      <t>イケン</t>
    </rPh>
    <rPh sb="105" eb="107">
      <t>コウカン</t>
    </rPh>
    <rPh sb="108" eb="109">
      <t>オコナ</t>
    </rPh>
    <rPh sb="110" eb="111">
      <t>ホカ</t>
    </rPh>
    <rPh sb="112" eb="113">
      <t>ワ</t>
    </rPh>
    <rPh sb="114" eb="116">
      <t>ブンカ</t>
    </rPh>
    <rPh sb="117" eb="119">
      <t>シャカイ</t>
    </rPh>
    <rPh sb="120" eb="122">
      <t>シュウキョウ</t>
    </rPh>
    <rPh sb="123" eb="125">
      <t>ケイザイ</t>
    </rPh>
    <rPh sb="125" eb="126">
      <t>トウ</t>
    </rPh>
    <rPh sb="126" eb="128">
      <t>シセツ</t>
    </rPh>
    <rPh sb="129" eb="131">
      <t>シサツ</t>
    </rPh>
    <rPh sb="132" eb="134">
      <t>チホウ</t>
    </rPh>
    <rPh sb="134" eb="136">
      <t>シサツ</t>
    </rPh>
    <rPh sb="137" eb="138">
      <t>オコナ</t>
    </rPh>
    <rPh sb="140" eb="142">
      <t>ニホン</t>
    </rPh>
    <rPh sb="143" eb="144">
      <t>タイ</t>
    </rPh>
    <rPh sb="146" eb="148">
      <t>ハバヒロ</t>
    </rPh>
    <rPh sb="149" eb="151">
      <t>リカイ</t>
    </rPh>
    <rPh sb="152" eb="154">
      <t>ゾウシン</t>
    </rPh>
    <rPh sb="155" eb="156">
      <t>ハカ</t>
    </rPh>
    <rPh sb="160" eb="162">
      <t>ザイベイ</t>
    </rPh>
    <rPh sb="162" eb="163">
      <t>シン</t>
    </rPh>
    <rPh sb="163" eb="166">
      <t>ニッケイジン</t>
    </rPh>
    <rPh sb="172" eb="174">
      <t>トナイ</t>
    </rPh>
    <rPh sb="175" eb="177">
      <t>チホウ</t>
    </rPh>
    <rPh sb="177" eb="179">
      <t>シサツ</t>
    </rPh>
    <rPh sb="180" eb="183">
      <t>ガイムショウ</t>
    </rPh>
    <rPh sb="183" eb="185">
      <t>ホウモン</t>
    </rPh>
    <rPh sb="186" eb="188">
      <t>コウコウ</t>
    </rPh>
    <rPh sb="188" eb="190">
      <t>ホウモン</t>
    </rPh>
    <rPh sb="198" eb="199">
      <t>ツウ</t>
    </rPh>
    <rPh sb="201" eb="204">
      <t>ニホンゴ</t>
    </rPh>
    <rPh sb="215" eb="217">
      <t>キカイ</t>
    </rPh>
    <rPh sb="218" eb="219">
      <t>アタ</t>
    </rPh>
    <rPh sb="225" eb="227">
      <t>ニホン</t>
    </rPh>
    <rPh sb="228" eb="230">
      <t>リカイ</t>
    </rPh>
    <rPh sb="230" eb="232">
      <t>ソクシン</t>
    </rPh>
    <rPh sb="233" eb="236">
      <t>ニホンゴ</t>
    </rPh>
    <rPh sb="236" eb="238">
      <t>ガクシュウ</t>
    </rPh>
    <rPh sb="238" eb="240">
      <t>イヨク</t>
    </rPh>
    <rPh sb="241" eb="243">
      <t>ゾウシン</t>
    </rPh>
    <rPh sb="243" eb="244">
      <t>オヨ</t>
    </rPh>
    <rPh sb="245" eb="248">
      <t>ニッケイジン</t>
    </rPh>
    <rPh sb="261" eb="263">
      <t>ゾウシン</t>
    </rPh>
    <rPh sb="264" eb="265">
      <t>ハカ</t>
    </rPh>
    <phoneticPr fontId="5"/>
  </si>
  <si>
    <t>20/3</t>
  </si>
  <si>
    <t>20/3</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</si>
</sst>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47865</xdr:colOff>
      <xdr:row>740</xdr:row>
      <xdr:rowOff>7123</xdr:rowOff>
    </xdr:from>
    <xdr:to>
      <xdr:col>49</xdr:col>
      <xdr:colOff>110617</xdr:colOff>
      <xdr:row>757</xdr:row>
      <xdr:rowOff>481088</xdr:rowOff>
    </xdr:to>
    <xdr:grpSp>
      <xdr:nvGrpSpPr>
        <xdr:cNvPr id="2" name="グループ化 1"/>
        <xdr:cNvGrpSpPr/>
      </xdr:nvGrpSpPr>
      <xdr:grpSpPr>
        <a:xfrm>
          <a:off x="2097549" y="38782313"/>
          <a:ext cx="8056517" cy="6731528"/>
          <a:chOff x="2211401" y="39345374"/>
          <a:chExt cx="8022931" cy="6801287"/>
        </a:xfrm>
      </xdr:grpSpPr>
      <xdr:sp macro="" textlink="">
        <xdr:nvSpPr>
          <xdr:cNvPr id="26" name="正方形/長方形 25"/>
          <xdr:cNvSpPr/>
        </xdr:nvSpPr>
        <xdr:spPr>
          <a:xfrm>
            <a:off x="3878038" y="39345374"/>
            <a:ext cx="2335438" cy="88031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solidFill>
                <a:sysClr val="windowText" lastClr="000000"/>
              </a:solidFill>
              <a:effectLst/>
            </a:endParaRPr>
          </a:p>
          <a:p>
            <a:pPr algn="ctr"/>
            <a:r>
              <a:rPr kumimoji="1" lang="ja-JP" altLang="en-US" sz="1600">
                <a:solidFill>
                  <a:sysClr val="windowText" lastClr="000000"/>
                </a:solidFill>
                <a:effectLst/>
              </a:rPr>
              <a:t>２０百万円</a:t>
            </a:r>
          </a:p>
        </xdr:txBody>
      </xdr:sp>
      <xdr:sp macro="" textlink="">
        <xdr:nvSpPr>
          <xdr:cNvPr id="27" name="正方形/長方形 26"/>
          <xdr:cNvSpPr/>
        </xdr:nvSpPr>
        <xdr:spPr>
          <a:xfrm>
            <a:off x="2662919" y="41991643"/>
            <a:ext cx="1936189" cy="873586"/>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l"/>
            <a:r>
              <a:rPr kumimoji="1" lang="ja-JP" altLang="en-US" sz="1100">
                <a:solidFill>
                  <a:sysClr val="windowText" lastClr="000000"/>
                </a:solidFill>
              </a:rPr>
              <a:t>Ａ．株式会社メディアアトリエ</a:t>
            </a:r>
            <a:endParaRPr kumimoji="1" lang="en-US" altLang="ja-JP" sz="1100">
              <a:solidFill>
                <a:sysClr val="windowText" lastClr="000000"/>
              </a:solidFill>
            </a:endParaRPr>
          </a:p>
          <a:p>
            <a:pPr algn="ctr"/>
            <a:r>
              <a:rPr kumimoji="1" lang="ja-JP" altLang="en-US" sz="1100">
                <a:solidFill>
                  <a:sysClr val="windowText" lastClr="000000"/>
                </a:solidFill>
              </a:rPr>
              <a:t>５百万円</a:t>
            </a:r>
          </a:p>
        </xdr:txBody>
      </xdr:sp>
      <xdr:sp macro="" textlink="">
        <xdr:nvSpPr>
          <xdr:cNvPr id="28" name="大かっこ 27"/>
          <xdr:cNvSpPr/>
        </xdr:nvSpPr>
        <xdr:spPr>
          <a:xfrm>
            <a:off x="2718947" y="42944863"/>
            <a:ext cx="1828189" cy="540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在米日系人</a:t>
            </a:r>
            <a:endParaRPr kumimoji="1" lang="en-US" altLang="ja-JP" sz="1000"/>
          </a:p>
          <a:p>
            <a:pPr algn="ctr"/>
            <a:r>
              <a:rPr kumimoji="1" lang="ja-JP" altLang="en-US" sz="1000"/>
              <a:t>接遇経費</a:t>
            </a:r>
            <a:endParaRPr kumimoji="1" lang="en-US" altLang="ja-JP" sz="1000"/>
          </a:p>
        </xdr:txBody>
      </xdr:sp>
      <xdr:sp macro="" textlink="">
        <xdr:nvSpPr>
          <xdr:cNvPr id="29" name="正方形/長方形 28"/>
          <xdr:cNvSpPr/>
        </xdr:nvSpPr>
        <xdr:spPr>
          <a:xfrm>
            <a:off x="2681966" y="44139570"/>
            <a:ext cx="1936189" cy="1076968"/>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endParaRPr kumimoji="1" lang="en-US" altLang="ja-JP" sz="1100">
              <a:solidFill>
                <a:sysClr val="windowText" lastClr="000000"/>
              </a:solidFill>
            </a:endParaRPr>
          </a:p>
          <a:p>
            <a:pPr algn="ctr"/>
            <a:r>
              <a:rPr kumimoji="1" lang="ja-JP" altLang="en-US" sz="1100">
                <a:solidFill>
                  <a:sysClr val="windowText" lastClr="000000"/>
                </a:solidFill>
              </a:rPr>
              <a:t>Ｂ．現地航空代理店</a:t>
            </a:r>
            <a:endParaRPr kumimoji="1" lang="en-US" altLang="ja-JP" sz="1100">
              <a:solidFill>
                <a:sysClr val="windowText" lastClr="000000"/>
              </a:solidFill>
            </a:endParaRPr>
          </a:p>
          <a:p>
            <a:pPr algn="ctr"/>
            <a:r>
              <a:rPr kumimoji="1" lang="ja-JP" altLang="en-US" sz="1100">
                <a:solidFill>
                  <a:sysClr val="windowText" lastClr="000000"/>
                </a:solidFill>
              </a:rPr>
              <a:t>６百万円</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sp macro="" textlink="">
        <xdr:nvSpPr>
          <xdr:cNvPr id="30" name="テキスト ボックス 29"/>
          <xdr:cNvSpPr txBox="1"/>
        </xdr:nvSpPr>
        <xdr:spPr>
          <a:xfrm>
            <a:off x="2606889" y="43817317"/>
            <a:ext cx="1801826" cy="2290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1" name="大かっこ 30"/>
          <xdr:cNvSpPr/>
        </xdr:nvSpPr>
        <xdr:spPr>
          <a:xfrm>
            <a:off x="2737998" y="45298017"/>
            <a:ext cx="1828189" cy="8414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在米日系人</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xdr:txBody>
      </xdr:sp>
      <xdr:sp macro="" textlink="">
        <xdr:nvSpPr>
          <xdr:cNvPr id="32" name="正方形/長方形 31"/>
          <xdr:cNvSpPr/>
        </xdr:nvSpPr>
        <xdr:spPr>
          <a:xfrm>
            <a:off x="5532184" y="44131166"/>
            <a:ext cx="1936189" cy="1044549"/>
          </a:xfrm>
          <a:prstGeom prst="rect">
            <a:avLst/>
          </a:prstGeom>
          <a:solidFill>
            <a:sysClr val="window" lastClr="FFFFFF"/>
          </a:solidFill>
          <a:ln w="28575">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　Ｄ．現地航空代理店</a:t>
            </a:r>
            <a:endParaRPr kumimoji="1" lang="en-US" altLang="ja-JP" sz="1100">
              <a:solidFill>
                <a:sysClr val="windowText" lastClr="000000"/>
              </a:solidFill>
            </a:endParaRPr>
          </a:p>
          <a:p>
            <a:pPr algn="ctr"/>
            <a:r>
              <a:rPr kumimoji="1" lang="ja-JP" altLang="en-US" sz="1100">
                <a:solidFill>
                  <a:sysClr val="windowText" lastClr="000000"/>
                </a:solidFill>
              </a:rPr>
              <a:t>２百万円</a:t>
            </a:r>
          </a:p>
        </xdr:txBody>
      </xdr:sp>
      <xdr:sp macro="" textlink="">
        <xdr:nvSpPr>
          <xdr:cNvPr id="33" name="テキスト ボックス 32"/>
          <xdr:cNvSpPr txBox="1"/>
        </xdr:nvSpPr>
        <xdr:spPr>
          <a:xfrm>
            <a:off x="5431169" y="41680441"/>
            <a:ext cx="2107188" cy="2159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一般競争（最低価格）</a:t>
            </a:r>
            <a:r>
              <a:rPr kumimoji="1" lang="en-US" altLang="ja-JP" sz="1100"/>
              <a:t>】</a:t>
            </a:r>
            <a:endParaRPr kumimoji="1" lang="ja-JP" altLang="en-US" sz="1100"/>
          </a:p>
        </xdr:txBody>
      </xdr:sp>
      <xdr:sp macro="" textlink="">
        <xdr:nvSpPr>
          <xdr:cNvPr id="34" name="正方形/長方形 33"/>
          <xdr:cNvSpPr/>
        </xdr:nvSpPr>
        <xdr:spPr>
          <a:xfrm>
            <a:off x="8173812" y="41963627"/>
            <a:ext cx="1934508" cy="883671"/>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l"/>
            <a:r>
              <a:rPr kumimoji="1" lang="ja-JP" altLang="en-US" sz="1100">
                <a:solidFill>
                  <a:sysClr val="windowText" lastClr="000000"/>
                </a:solidFill>
              </a:rPr>
              <a:t>Ｅ．社団法人</a:t>
            </a:r>
            <a:endParaRPr kumimoji="1" lang="en-US" altLang="ja-JP" sz="1100">
              <a:solidFill>
                <a:sysClr val="windowText" lastClr="000000"/>
              </a:solidFill>
            </a:endParaRPr>
          </a:p>
          <a:p>
            <a:pPr algn="ctr"/>
            <a:r>
              <a:rPr kumimoji="1" lang="ja-JP" altLang="en-US" sz="1100">
                <a:solidFill>
                  <a:sysClr val="windowText" lastClr="000000"/>
                </a:solidFill>
              </a:rPr>
              <a:t>　国際フレンドシップ協会</a:t>
            </a:r>
            <a:endParaRPr kumimoji="1" lang="en-US" altLang="ja-JP" sz="1100">
              <a:solidFill>
                <a:sysClr val="windowText" lastClr="000000"/>
              </a:solidFill>
            </a:endParaRPr>
          </a:p>
          <a:p>
            <a:pPr algn="ctr"/>
            <a:r>
              <a:rPr kumimoji="1" lang="ja-JP" altLang="en-US" sz="1100">
                <a:solidFill>
                  <a:sysClr val="windowText" lastClr="000000"/>
                </a:solidFill>
              </a:rPr>
              <a:t>３百万円</a:t>
            </a:r>
            <a:endParaRPr kumimoji="1" lang="en-US" altLang="ja-JP" sz="1100">
              <a:solidFill>
                <a:sysClr val="windowText" lastClr="000000"/>
              </a:solidFill>
            </a:endParaRPr>
          </a:p>
        </xdr:txBody>
      </xdr:sp>
      <xdr:sp macro="" textlink="">
        <xdr:nvSpPr>
          <xdr:cNvPr id="35" name="テキスト ボックス 34"/>
          <xdr:cNvSpPr txBox="1"/>
        </xdr:nvSpPr>
        <xdr:spPr>
          <a:xfrm>
            <a:off x="8041981" y="41731426"/>
            <a:ext cx="2192351" cy="2131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xnSp macro="">
        <xdr:nvCxnSpPr>
          <xdr:cNvPr id="36" name="直線コネクタ 35"/>
          <xdr:cNvCxnSpPr/>
        </xdr:nvCxnSpPr>
        <xdr:spPr>
          <a:xfrm flipH="1">
            <a:off x="2211402" y="41111501"/>
            <a:ext cx="6973419"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7" name="直線矢印コネクタ 36"/>
          <xdr:cNvCxnSpPr/>
        </xdr:nvCxnSpPr>
        <xdr:spPr>
          <a:xfrm flipV="1">
            <a:off x="5112203" y="42388011"/>
            <a:ext cx="416619" cy="112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xdr:cNvCxnSpPr/>
        </xdr:nvCxnSpPr>
        <xdr:spPr>
          <a:xfrm>
            <a:off x="9189864" y="41105896"/>
            <a:ext cx="3922" cy="52075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xdr:cNvCxnSpPr/>
        </xdr:nvCxnSpPr>
        <xdr:spPr>
          <a:xfrm>
            <a:off x="2261429" y="44640956"/>
            <a:ext cx="427823" cy="840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0" name="大かっこ 39"/>
          <xdr:cNvSpPr/>
        </xdr:nvSpPr>
        <xdr:spPr>
          <a:xfrm>
            <a:off x="5620470" y="45305222"/>
            <a:ext cx="1828189" cy="8414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在加日系人</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xdr:txBody>
      </xdr:sp>
      <xdr:sp macro="" textlink="">
        <xdr:nvSpPr>
          <xdr:cNvPr id="41" name="大かっこ 40"/>
          <xdr:cNvSpPr/>
        </xdr:nvSpPr>
        <xdr:spPr>
          <a:xfrm>
            <a:off x="8219755" y="42906202"/>
            <a:ext cx="1828189" cy="9686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新日系人</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a:p>
            <a:pPr algn="ctr"/>
            <a:r>
              <a:rPr lang="ja-JP" altLang="en-US" sz="900">
                <a:latin typeface="+mj-ea"/>
                <a:ea typeface="+mj-ea"/>
              </a:rPr>
              <a:t>接遇経費</a:t>
            </a:r>
            <a:endParaRPr lang="en-US" altLang="ja-JP" sz="900">
              <a:latin typeface="+mj-ea"/>
              <a:ea typeface="+mj-ea"/>
            </a:endParaRPr>
          </a:p>
        </xdr:txBody>
      </xdr:sp>
      <xdr:sp macro="" textlink="">
        <xdr:nvSpPr>
          <xdr:cNvPr id="42" name="正方形/長方形 41"/>
          <xdr:cNvSpPr/>
        </xdr:nvSpPr>
        <xdr:spPr>
          <a:xfrm>
            <a:off x="5528822" y="41962507"/>
            <a:ext cx="1936189" cy="883671"/>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l"/>
            <a:r>
              <a:rPr kumimoji="1" lang="ja-JP" altLang="en-US" sz="1100">
                <a:solidFill>
                  <a:sysClr val="windowText" lastClr="000000"/>
                </a:solidFill>
              </a:rPr>
              <a:t>Ｃ．一般社団法人</a:t>
            </a:r>
            <a:endParaRPr kumimoji="1" lang="en-US" altLang="ja-JP" sz="1100">
              <a:solidFill>
                <a:sysClr val="windowText" lastClr="000000"/>
              </a:solidFill>
            </a:endParaRPr>
          </a:p>
          <a:p>
            <a:pPr algn="l"/>
            <a:r>
              <a:rPr kumimoji="1" lang="ja-JP" altLang="en-US" sz="1100">
                <a:solidFill>
                  <a:sysClr val="windowText" lastClr="000000"/>
                </a:solidFill>
              </a:rPr>
              <a:t>　国際交流サービス協会</a:t>
            </a:r>
            <a:endParaRPr kumimoji="1" lang="en-US" altLang="ja-JP" sz="1100">
              <a:solidFill>
                <a:sysClr val="windowText" lastClr="000000"/>
              </a:solidFill>
            </a:endParaRPr>
          </a:p>
          <a:p>
            <a:pPr algn="ctr"/>
            <a:r>
              <a:rPr kumimoji="1" lang="ja-JP" altLang="en-US" sz="1100">
                <a:solidFill>
                  <a:sysClr val="windowText" lastClr="000000"/>
                </a:solidFill>
              </a:rPr>
              <a:t>３百万円</a:t>
            </a:r>
          </a:p>
        </xdr:txBody>
      </xdr:sp>
      <xdr:sp macro="" textlink="">
        <xdr:nvSpPr>
          <xdr:cNvPr id="43" name="大かっこ 42"/>
          <xdr:cNvSpPr/>
        </xdr:nvSpPr>
        <xdr:spPr>
          <a:xfrm>
            <a:off x="5609505" y="42916288"/>
            <a:ext cx="1828189" cy="704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在加日系人</a:t>
            </a:r>
            <a:endParaRPr kumimoji="1" lang="en-US" altLang="ja-JP" sz="1000"/>
          </a:p>
          <a:p>
            <a:pPr algn="ctr"/>
            <a:r>
              <a:rPr kumimoji="1" lang="ja-JP" altLang="en-US" sz="1000"/>
              <a:t>接遇経費</a:t>
            </a:r>
            <a:endParaRPr kumimoji="1" lang="en-US" altLang="ja-JP" sz="1000"/>
          </a:p>
        </xdr:txBody>
      </xdr:sp>
      <xdr:cxnSp macro="">
        <xdr:nvCxnSpPr>
          <xdr:cNvPr id="44" name="直線コネクタ 43"/>
          <xdr:cNvCxnSpPr/>
        </xdr:nvCxnSpPr>
        <xdr:spPr>
          <a:xfrm>
            <a:off x="2245181" y="41093572"/>
            <a:ext cx="17928" cy="3546822"/>
          </a:xfrm>
          <a:prstGeom prst="line">
            <a:avLst/>
          </a:prstGeom>
          <a:ln w="22225"/>
        </xdr:spPr>
        <xdr:style>
          <a:lnRef idx="1">
            <a:schemeClr val="dk1"/>
          </a:lnRef>
          <a:fillRef idx="0">
            <a:schemeClr val="dk1"/>
          </a:fillRef>
          <a:effectRef idx="0">
            <a:schemeClr val="dk1"/>
          </a:effectRef>
          <a:fontRef idx="minor">
            <a:schemeClr val="tx1"/>
          </a:fontRef>
        </xdr:style>
      </xdr:cxnSp>
      <xdr:cxnSp macro="">
        <xdr:nvCxnSpPr>
          <xdr:cNvPr id="45" name="直線矢印コネクタ 44"/>
          <xdr:cNvCxnSpPr/>
        </xdr:nvCxnSpPr>
        <xdr:spPr>
          <a:xfrm>
            <a:off x="2211401" y="42379046"/>
            <a:ext cx="459921"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 name="直線コネクタ 45"/>
          <xdr:cNvCxnSpPr/>
        </xdr:nvCxnSpPr>
        <xdr:spPr>
          <a:xfrm>
            <a:off x="5102679" y="40229438"/>
            <a:ext cx="0" cy="4410956"/>
          </a:xfrm>
          <a:prstGeom prst="line">
            <a:avLst/>
          </a:prstGeom>
          <a:ln w="22225"/>
        </xdr:spPr>
        <xdr:style>
          <a:lnRef idx="1">
            <a:schemeClr val="dk1"/>
          </a:lnRef>
          <a:fillRef idx="0">
            <a:schemeClr val="dk1"/>
          </a:fillRef>
          <a:effectRef idx="0">
            <a:schemeClr val="dk1"/>
          </a:effectRef>
          <a:fontRef idx="minor">
            <a:schemeClr val="tx1"/>
          </a:fontRef>
        </xdr:style>
      </xdr:cxnSp>
      <xdr:cxnSp macro="">
        <xdr:nvCxnSpPr>
          <xdr:cNvPr id="47" name="直線矢印コネクタ 46"/>
          <xdr:cNvCxnSpPr/>
        </xdr:nvCxnSpPr>
        <xdr:spPr>
          <a:xfrm flipV="1">
            <a:off x="5102679" y="44631429"/>
            <a:ext cx="416619" cy="112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xdr:cNvSpPr txBox="1"/>
        </xdr:nvSpPr>
        <xdr:spPr>
          <a:xfrm>
            <a:off x="5418684" y="43851980"/>
            <a:ext cx="1629817" cy="2351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49" name="テキスト ボックス 48"/>
          <xdr:cNvSpPr txBox="1"/>
        </xdr:nvSpPr>
        <xdr:spPr>
          <a:xfrm>
            <a:off x="2675326" y="41624251"/>
            <a:ext cx="2264067" cy="272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一般競争（最低価格）</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9" zoomScaleNormal="75" zoomScaleSheetLayoutView="79"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108</v>
      </c>
      <c r="AT2" s="940"/>
      <c r="AU2" s="940"/>
      <c r="AV2" s="52" t="str">
        <f>IF(AW2="", "", "-")</f>
        <v/>
      </c>
      <c r="AW2" s="910"/>
      <c r="AX2" s="910"/>
    </row>
    <row r="3" spans="1:50" ht="21" customHeight="1" thickBot="1" x14ac:dyDescent="0.2">
      <c r="A3" s="867" t="s">
        <v>531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546</v>
      </c>
      <c r="AK3" s="869"/>
      <c r="AL3" s="869"/>
      <c r="AM3" s="869"/>
      <c r="AN3" s="869"/>
      <c r="AO3" s="869"/>
      <c r="AP3" s="869"/>
      <c r="AQ3" s="869"/>
      <c r="AR3" s="869"/>
      <c r="AS3" s="869"/>
      <c r="AT3" s="869"/>
      <c r="AU3" s="869"/>
      <c r="AV3" s="869"/>
      <c r="AW3" s="869"/>
      <c r="AX3" s="24" t="s">
        <v>65</v>
      </c>
    </row>
    <row r="4" spans="1:50" ht="24.75" customHeight="1" x14ac:dyDescent="0.15">
      <c r="A4" s="703" t="s">
        <v>25</v>
      </c>
      <c r="B4" s="704"/>
      <c r="C4" s="704"/>
      <c r="D4" s="704"/>
      <c r="E4" s="704"/>
      <c r="F4" s="704"/>
      <c r="G4" s="681" t="s">
        <v>547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548</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549</v>
      </c>
      <c r="H5" s="839"/>
      <c r="I5" s="839"/>
      <c r="J5" s="839"/>
      <c r="K5" s="839"/>
      <c r="L5" s="839"/>
      <c r="M5" s="840" t="s">
        <v>66</v>
      </c>
      <c r="N5" s="841"/>
      <c r="O5" s="841"/>
      <c r="P5" s="841"/>
      <c r="Q5" s="841"/>
      <c r="R5" s="842"/>
      <c r="S5" s="843" t="s">
        <v>550</v>
      </c>
      <c r="T5" s="839"/>
      <c r="U5" s="839"/>
      <c r="V5" s="839"/>
      <c r="W5" s="839"/>
      <c r="X5" s="844"/>
      <c r="Y5" s="697" t="s">
        <v>3</v>
      </c>
      <c r="Z5" s="539"/>
      <c r="AA5" s="539"/>
      <c r="AB5" s="539"/>
      <c r="AC5" s="539"/>
      <c r="AD5" s="540"/>
      <c r="AE5" s="698" t="s">
        <v>551</v>
      </c>
      <c r="AF5" s="698"/>
      <c r="AG5" s="698"/>
      <c r="AH5" s="698"/>
      <c r="AI5" s="698"/>
      <c r="AJ5" s="698"/>
      <c r="AK5" s="698"/>
      <c r="AL5" s="698"/>
      <c r="AM5" s="698"/>
      <c r="AN5" s="698"/>
      <c r="AO5" s="698"/>
      <c r="AP5" s="699"/>
      <c r="AQ5" s="700" t="s">
        <v>603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552</v>
      </c>
      <c r="H7" s="495"/>
      <c r="I7" s="495"/>
      <c r="J7" s="495"/>
      <c r="K7" s="495"/>
      <c r="L7" s="495"/>
      <c r="M7" s="495"/>
      <c r="N7" s="495"/>
      <c r="O7" s="495"/>
      <c r="P7" s="495"/>
      <c r="Q7" s="495"/>
      <c r="R7" s="495"/>
      <c r="S7" s="495"/>
      <c r="T7" s="495"/>
      <c r="U7" s="495"/>
      <c r="V7" s="495"/>
      <c r="W7" s="495"/>
      <c r="X7" s="496"/>
      <c r="Y7" s="921" t="s">
        <v>544</v>
      </c>
      <c r="Z7" s="439"/>
      <c r="AA7" s="439"/>
      <c r="AB7" s="439"/>
      <c r="AC7" s="439"/>
      <c r="AD7" s="922"/>
      <c r="AE7" s="911" t="s">
        <v>553</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1" t="str">
        <f>入力規則等!A26</f>
        <v>-</v>
      </c>
      <c r="H8" s="719"/>
      <c r="I8" s="719"/>
      <c r="J8" s="719"/>
      <c r="K8" s="719"/>
      <c r="L8" s="719"/>
      <c r="M8" s="719"/>
      <c r="N8" s="719"/>
      <c r="O8" s="719"/>
      <c r="P8" s="719"/>
      <c r="Q8" s="719"/>
      <c r="R8" s="719"/>
      <c r="S8" s="719"/>
      <c r="T8" s="719"/>
      <c r="U8" s="719"/>
      <c r="V8" s="719"/>
      <c r="W8" s="719"/>
      <c r="X8" s="942"/>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629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3" t="s">
        <v>24</v>
      </c>
      <c r="B12" s="944"/>
      <c r="C12" s="944"/>
      <c r="D12" s="944"/>
      <c r="E12" s="944"/>
      <c r="F12" s="945"/>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469</v>
      </c>
      <c r="AE12" s="412"/>
      <c r="AF12" s="412"/>
      <c r="AG12" s="412"/>
      <c r="AH12" s="412"/>
      <c r="AI12" s="412"/>
      <c r="AJ12" s="413"/>
      <c r="AK12" s="411" t="s">
        <v>532</v>
      </c>
      <c r="AL12" s="412"/>
      <c r="AM12" s="412"/>
      <c r="AN12" s="412"/>
      <c r="AO12" s="412"/>
      <c r="AP12" s="412"/>
      <c r="AQ12" s="413"/>
      <c r="AR12" s="411" t="s">
        <v>533</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20</v>
      </c>
      <c r="Q13" s="657"/>
      <c r="R13" s="657"/>
      <c r="S13" s="657"/>
      <c r="T13" s="657"/>
      <c r="U13" s="657"/>
      <c r="V13" s="658"/>
      <c r="W13" s="656">
        <v>26</v>
      </c>
      <c r="X13" s="657"/>
      <c r="Y13" s="657"/>
      <c r="Z13" s="657"/>
      <c r="AA13" s="657"/>
      <c r="AB13" s="657"/>
      <c r="AC13" s="658"/>
      <c r="AD13" s="656">
        <v>22</v>
      </c>
      <c r="AE13" s="657"/>
      <c r="AF13" s="657"/>
      <c r="AG13" s="657"/>
      <c r="AH13" s="657"/>
      <c r="AI13" s="657"/>
      <c r="AJ13" s="658"/>
      <c r="AK13" s="656">
        <v>20</v>
      </c>
      <c r="AL13" s="657"/>
      <c r="AM13" s="657"/>
      <c r="AN13" s="657"/>
      <c r="AO13" s="657"/>
      <c r="AP13" s="657"/>
      <c r="AQ13" s="658"/>
      <c r="AR13" s="918"/>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t="s">
        <v>555</v>
      </c>
      <c r="Q14" s="657"/>
      <c r="R14" s="657"/>
      <c r="S14" s="657"/>
      <c r="T14" s="657"/>
      <c r="U14" s="657"/>
      <c r="V14" s="658"/>
      <c r="W14" s="656" t="s">
        <v>555</v>
      </c>
      <c r="X14" s="657"/>
      <c r="Y14" s="657"/>
      <c r="Z14" s="657"/>
      <c r="AA14" s="657"/>
      <c r="AB14" s="657"/>
      <c r="AC14" s="658"/>
      <c r="AD14" s="656" t="s">
        <v>555</v>
      </c>
      <c r="AE14" s="657"/>
      <c r="AF14" s="657"/>
      <c r="AG14" s="657"/>
      <c r="AH14" s="657"/>
      <c r="AI14" s="657"/>
      <c r="AJ14" s="658"/>
      <c r="AK14" s="656" t="s">
        <v>555</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555</v>
      </c>
      <c r="Q15" s="657"/>
      <c r="R15" s="657"/>
      <c r="S15" s="657"/>
      <c r="T15" s="657"/>
      <c r="U15" s="657"/>
      <c r="V15" s="658"/>
      <c r="W15" s="656" t="s">
        <v>555</v>
      </c>
      <c r="X15" s="657"/>
      <c r="Y15" s="657"/>
      <c r="Z15" s="657"/>
      <c r="AA15" s="657"/>
      <c r="AB15" s="657"/>
      <c r="AC15" s="658"/>
      <c r="AD15" s="656" t="s">
        <v>555</v>
      </c>
      <c r="AE15" s="657"/>
      <c r="AF15" s="657"/>
      <c r="AG15" s="657"/>
      <c r="AH15" s="657"/>
      <c r="AI15" s="657"/>
      <c r="AJ15" s="658"/>
      <c r="AK15" s="656" t="s">
        <v>555</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555</v>
      </c>
      <c r="Q16" s="657"/>
      <c r="R16" s="657"/>
      <c r="S16" s="657"/>
      <c r="T16" s="657"/>
      <c r="U16" s="657"/>
      <c r="V16" s="658"/>
      <c r="W16" s="656" t="s">
        <v>555</v>
      </c>
      <c r="X16" s="657"/>
      <c r="Y16" s="657"/>
      <c r="Z16" s="657"/>
      <c r="AA16" s="657"/>
      <c r="AB16" s="657"/>
      <c r="AC16" s="658"/>
      <c r="AD16" s="656" t="s">
        <v>555</v>
      </c>
      <c r="AE16" s="657"/>
      <c r="AF16" s="657"/>
      <c r="AG16" s="657"/>
      <c r="AH16" s="657"/>
      <c r="AI16" s="657"/>
      <c r="AJ16" s="658"/>
      <c r="AK16" s="656" t="s">
        <v>555</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555</v>
      </c>
      <c r="Q17" s="657"/>
      <c r="R17" s="657"/>
      <c r="S17" s="657"/>
      <c r="T17" s="657"/>
      <c r="U17" s="657"/>
      <c r="V17" s="658"/>
      <c r="W17" s="656" t="s">
        <v>556</v>
      </c>
      <c r="X17" s="657"/>
      <c r="Y17" s="657"/>
      <c r="Z17" s="657"/>
      <c r="AA17" s="657"/>
      <c r="AB17" s="657"/>
      <c r="AC17" s="658"/>
      <c r="AD17" s="656" t="s">
        <v>555</v>
      </c>
      <c r="AE17" s="657"/>
      <c r="AF17" s="657"/>
      <c r="AG17" s="657"/>
      <c r="AH17" s="657"/>
      <c r="AI17" s="657"/>
      <c r="AJ17" s="658"/>
      <c r="AK17" s="656" t="s">
        <v>555</v>
      </c>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8">
        <f>SUM(P13:V17)</f>
        <v>20</v>
      </c>
      <c r="Q18" s="879"/>
      <c r="R18" s="879"/>
      <c r="S18" s="879"/>
      <c r="T18" s="879"/>
      <c r="U18" s="879"/>
      <c r="V18" s="880"/>
      <c r="W18" s="878">
        <f>SUM(W13:AC17)</f>
        <v>26</v>
      </c>
      <c r="X18" s="879"/>
      <c r="Y18" s="879"/>
      <c r="Z18" s="879"/>
      <c r="AA18" s="879"/>
      <c r="AB18" s="879"/>
      <c r="AC18" s="880"/>
      <c r="AD18" s="878">
        <f>SUM(AD13:AJ17)</f>
        <v>22</v>
      </c>
      <c r="AE18" s="879"/>
      <c r="AF18" s="879"/>
      <c r="AG18" s="879"/>
      <c r="AH18" s="879"/>
      <c r="AI18" s="879"/>
      <c r="AJ18" s="880"/>
      <c r="AK18" s="878">
        <f>SUM(AK13:AQ17)</f>
        <v>20</v>
      </c>
      <c r="AL18" s="879"/>
      <c r="AM18" s="879"/>
      <c r="AN18" s="879"/>
      <c r="AO18" s="879"/>
      <c r="AP18" s="879"/>
      <c r="AQ18" s="880"/>
      <c r="AR18" s="878">
        <f>SUM(AR13:AX17)</f>
        <v>0</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6">
        <v>20</v>
      </c>
      <c r="Q19" s="657"/>
      <c r="R19" s="657"/>
      <c r="S19" s="657"/>
      <c r="T19" s="657"/>
      <c r="U19" s="657"/>
      <c r="V19" s="658"/>
      <c r="W19" s="656">
        <v>22</v>
      </c>
      <c r="X19" s="657"/>
      <c r="Y19" s="657"/>
      <c r="Z19" s="657"/>
      <c r="AA19" s="657"/>
      <c r="AB19" s="657"/>
      <c r="AC19" s="658"/>
      <c r="AD19" s="656">
        <v>20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6" t="s">
        <v>10</v>
      </c>
      <c r="H20" s="877"/>
      <c r="I20" s="877"/>
      <c r="J20" s="877"/>
      <c r="K20" s="877"/>
      <c r="L20" s="877"/>
      <c r="M20" s="877"/>
      <c r="N20" s="877"/>
      <c r="O20" s="877"/>
      <c r="P20" s="311">
        <f>IF(P18=0, "-", SUM(P19)/P18)</f>
        <v>1</v>
      </c>
      <c r="Q20" s="311"/>
      <c r="R20" s="311"/>
      <c r="S20" s="311"/>
      <c r="T20" s="311"/>
      <c r="U20" s="311"/>
      <c r="V20" s="311"/>
      <c r="W20" s="311">
        <f t="shared" ref="W20" si="0">IF(W18=0, "-", SUM(W19)/W18)</f>
        <v>0.84615384615384615</v>
      </c>
      <c r="X20" s="311"/>
      <c r="Y20" s="311"/>
      <c r="Z20" s="311"/>
      <c r="AA20" s="311"/>
      <c r="AB20" s="311"/>
      <c r="AC20" s="311"/>
      <c r="AD20" s="311">
        <f t="shared" ref="AD20" si="1">IF(AD18=0, "-", SUM(AD19)/AD18)</f>
        <v>0.90909090909090906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6"/>
      <c r="G21" s="309" t="s">
        <v>494</v>
      </c>
      <c r="H21" s="310"/>
      <c r="I21" s="310"/>
      <c r="J21" s="310"/>
      <c r="K21" s="310"/>
      <c r="L21" s="310"/>
      <c r="M21" s="310"/>
      <c r="N21" s="310"/>
      <c r="O21" s="310"/>
      <c r="P21" s="311">
        <f>IF(P19=0, "-", SUM(P19)/SUM(P13,P14))</f>
        <v>1</v>
      </c>
      <c r="Q21" s="311"/>
      <c r="R21" s="311"/>
      <c r="S21" s="311"/>
      <c r="T21" s="311"/>
      <c r="U21" s="311"/>
      <c r="V21" s="311"/>
      <c r="W21" s="311">
        <f t="shared" ref="W21" si="2">IF(W19=0, "-", SUM(W19)/SUM(W13,W14))</f>
        <v>0.84615384615384615</v>
      </c>
      <c r="X21" s="311"/>
      <c r="Y21" s="311"/>
      <c r="Z21" s="311"/>
      <c r="AA21" s="311"/>
      <c r="AB21" s="311"/>
      <c r="AC21" s="311"/>
      <c r="AD21" s="311">
        <f t="shared" ref="AD21" si="3">IF(AD19=0, "-", SUM(AD19)/SUM(AD13,AD14))</f>
        <v>0.90909090909090906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7" t="s">
        <v>536</v>
      </c>
      <c r="B22" s="968"/>
      <c r="C22" s="968"/>
      <c r="D22" s="968"/>
      <c r="E22" s="968"/>
      <c r="F22" s="969"/>
      <c r="G22" s="951" t="s">
        <v>471</v>
      </c>
      <c r="H22" s="215"/>
      <c r="I22" s="215"/>
      <c r="J22" s="215"/>
      <c r="K22" s="215"/>
      <c r="L22" s="215"/>
      <c r="M22" s="215"/>
      <c r="N22" s="215"/>
      <c r="O22" s="216"/>
      <c r="P22" s="936" t="s">
        <v>534</v>
      </c>
      <c r="Q22" s="215"/>
      <c r="R22" s="215"/>
      <c r="S22" s="215"/>
      <c r="T22" s="215"/>
      <c r="U22" s="215"/>
      <c r="V22" s="216"/>
      <c r="W22" s="936" t="s">
        <v>535</v>
      </c>
      <c r="X22" s="215"/>
      <c r="Y22" s="215"/>
      <c r="Z22" s="215"/>
      <c r="AA22" s="215"/>
      <c r="AB22" s="215"/>
      <c r="AC22" s="216"/>
      <c r="AD22" s="936" t="s">
        <v>470</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25.5" customHeight="1" x14ac:dyDescent="0.15">
      <c r="A23" s="970"/>
      <c r="B23" s="971"/>
      <c r="C23" s="971"/>
      <c r="D23" s="971"/>
      <c r="E23" s="971"/>
      <c r="F23" s="972"/>
      <c r="G23" s="952" t="s">
        <v>557</v>
      </c>
      <c r="H23" s="953"/>
      <c r="I23" s="953"/>
      <c r="J23" s="953"/>
      <c r="K23" s="953"/>
      <c r="L23" s="953"/>
      <c r="M23" s="953"/>
      <c r="N23" s="953"/>
      <c r="O23" s="954"/>
      <c r="P23" s="918">
        <v>12</v>
      </c>
      <c r="Q23" s="919"/>
      <c r="R23" s="919"/>
      <c r="S23" s="919"/>
      <c r="T23" s="919"/>
      <c r="U23" s="919"/>
      <c r="V23" s="937"/>
      <c r="W23" s="918"/>
      <c r="X23" s="919"/>
      <c r="Y23" s="919"/>
      <c r="Z23" s="919"/>
      <c r="AA23" s="919"/>
      <c r="AB23" s="919"/>
      <c r="AC23" s="937"/>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5" t="s">
        <v>558</v>
      </c>
      <c r="H24" s="956"/>
      <c r="I24" s="956"/>
      <c r="J24" s="956"/>
      <c r="K24" s="956"/>
      <c r="L24" s="956"/>
      <c r="M24" s="956"/>
      <c r="N24" s="956"/>
      <c r="O24" s="957"/>
      <c r="P24" s="656">
        <v>5</v>
      </c>
      <c r="Q24" s="657"/>
      <c r="R24" s="657"/>
      <c r="S24" s="657"/>
      <c r="T24" s="657"/>
      <c r="U24" s="657"/>
      <c r="V24" s="658"/>
      <c r="W24" s="656"/>
      <c r="X24" s="657"/>
      <c r="Y24" s="657"/>
      <c r="Z24" s="657"/>
      <c r="AA24" s="657"/>
      <c r="AB24" s="657"/>
      <c r="AC24" s="658"/>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5" t="s">
        <v>559</v>
      </c>
      <c r="H25" s="956"/>
      <c r="I25" s="956"/>
      <c r="J25" s="956"/>
      <c r="K25" s="956"/>
      <c r="L25" s="956"/>
      <c r="M25" s="956"/>
      <c r="N25" s="956"/>
      <c r="O25" s="957"/>
      <c r="P25" s="656">
        <v>3</v>
      </c>
      <c r="Q25" s="657"/>
      <c r="R25" s="657"/>
      <c r="S25" s="657"/>
      <c r="T25" s="657"/>
      <c r="U25" s="657"/>
      <c r="V25" s="658"/>
      <c r="W25" s="656"/>
      <c r="X25" s="657"/>
      <c r="Y25" s="657"/>
      <c r="Z25" s="657"/>
      <c r="AA25" s="657"/>
      <c r="AB25" s="657"/>
      <c r="AC25" s="658"/>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656"/>
      <c r="Q26" s="657"/>
      <c r="R26" s="657"/>
      <c r="S26" s="657"/>
      <c r="T26" s="657"/>
      <c r="U26" s="657"/>
      <c r="V26" s="658"/>
      <c r="W26" s="656"/>
      <c r="X26" s="657"/>
      <c r="Y26" s="657"/>
      <c r="Z26" s="657"/>
      <c r="AA26" s="657"/>
      <c r="AB26" s="657"/>
      <c r="AC26" s="658"/>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56"/>
      <c r="Q27" s="657"/>
      <c r="R27" s="657"/>
      <c r="S27" s="657"/>
      <c r="T27" s="657"/>
      <c r="U27" s="657"/>
      <c r="V27" s="658"/>
      <c r="W27" s="656"/>
      <c r="X27" s="657"/>
      <c r="Y27" s="657"/>
      <c r="Z27" s="657"/>
      <c r="AA27" s="657"/>
      <c r="AB27" s="657"/>
      <c r="AC27" s="658"/>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475</v>
      </c>
      <c r="H28" s="962"/>
      <c r="I28" s="962"/>
      <c r="J28" s="962"/>
      <c r="K28" s="962"/>
      <c r="L28" s="962"/>
      <c r="M28" s="962"/>
      <c r="N28" s="962"/>
      <c r="O28" s="963"/>
      <c r="P28" s="878">
        <f>P29-SUM(P23:P27)</f>
        <v>0</v>
      </c>
      <c r="Q28" s="879"/>
      <c r="R28" s="879"/>
      <c r="S28" s="879"/>
      <c r="T28" s="879"/>
      <c r="U28" s="879"/>
      <c r="V28" s="880"/>
      <c r="W28" s="878">
        <f>W29-SUM(W23:W27)</f>
        <v>0</v>
      </c>
      <c r="X28" s="879"/>
      <c r="Y28" s="879"/>
      <c r="Z28" s="879"/>
      <c r="AA28" s="879"/>
      <c r="AB28" s="879"/>
      <c r="AC28" s="880"/>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472</v>
      </c>
      <c r="H29" s="965"/>
      <c r="I29" s="965"/>
      <c r="J29" s="965"/>
      <c r="K29" s="965"/>
      <c r="L29" s="965"/>
      <c r="M29" s="965"/>
      <c r="N29" s="965"/>
      <c r="O29" s="966"/>
      <c r="P29" s="933">
        <f>AK13</f>
        <v>20</v>
      </c>
      <c r="Q29" s="934"/>
      <c r="R29" s="934"/>
      <c r="S29" s="934"/>
      <c r="T29" s="934"/>
      <c r="U29" s="934"/>
      <c r="V29" s="935"/>
      <c r="W29" s="933">
        <f>AR13</f>
        <v>0</v>
      </c>
      <c r="X29" s="934"/>
      <c r="Y29" s="934"/>
      <c r="Z29" s="934"/>
      <c r="AA29" s="934"/>
      <c r="AB29" s="934"/>
      <c r="AC29" s="935"/>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1" t="s">
        <v>488</v>
      </c>
      <c r="B30" s="862"/>
      <c r="C30" s="862"/>
      <c r="D30" s="862"/>
      <c r="E30" s="862"/>
      <c r="F30" s="863"/>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4" t="s">
        <v>469</v>
      </c>
      <c r="AN30" s="914"/>
      <c r="AO30" s="914"/>
      <c r="AP30" s="857"/>
      <c r="AQ30" s="766" t="s">
        <v>355</v>
      </c>
      <c r="AR30" s="767"/>
      <c r="AS30" s="767"/>
      <c r="AT30" s="768"/>
      <c r="AU30" s="773" t="s">
        <v>253</v>
      </c>
      <c r="AV30" s="773"/>
      <c r="AW30" s="773"/>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c r="AV31" s="192"/>
      <c r="AW31" s="394" t="s">
        <v>300</v>
      </c>
      <c r="AX31" s="395"/>
    </row>
    <row r="32" spans="1:50" ht="23.25" customHeight="1" x14ac:dyDescent="0.15">
      <c r="A32" s="399"/>
      <c r="B32" s="397"/>
      <c r="C32" s="397"/>
      <c r="D32" s="397"/>
      <c r="E32" s="397"/>
      <c r="F32" s="398"/>
      <c r="G32" s="560" t="s">
        <v>560</v>
      </c>
      <c r="H32" s="561"/>
      <c r="I32" s="561"/>
      <c r="J32" s="561"/>
      <c r="K32" s="561"/>
      <c r="L32" s="561"/>
      <c r="M32" s="561"/>
      <c r="N32" s="561"/>
      <c r="O32" s="562"/>
      <c r="P32" s="98" t="s">
        <v>561</v>
      </c>
      <c r="Q32" s="98"/>
      <c r="R32" s="98"/>
      <c r="S32" s="98"/>
      <c r="T32" s="98"/>
      <c r="U32" s="98"/>
      <c r="V32" s="98"/>
      <c r="W32" s="98"/>
      <c r="X32" s="99"/>
      <c r="Y32" s="467" t="s">
        <v>12</v>
      </c>
      <c r="Z32" s="527"/>
      <c r="AA32" s="528"/>
      <c r="AB32" s="860" t="s">
        <v>14</v>
      </c>
      <c r="AC32" s="860"/>
      <c r="AD32" s="860"/>
      <c r="AE32" s="211">
        <v>100</v>
      </c>
      <c r="AF32" s="212"/>
      <c r="AG32" s="212"/>
      <c r="AH32" s="212"/>
      <c r="AI32" s="211">
        <v>100</v>
      </c>
      <c r="AJ32" s="212"/>
      <c r="AK32" s="212"/>
      <c r="AL32" s="212"/>
      <c r="AM32" s="211">
        <v>100</v>
      </c>
      <c r="AN32" s="212"/>
      <c r="AO32" s="212"/>
      <c r="AP32" s="212"/>
      <c r="AQ32" s="333" t="s">
        <v>563</v>
      </c>
      <c r="AR32" s="200"/>
      <c r="AS32" s="200"/>
      <c r="AT32" s="334"/>
      <c r="AU32" s="212"/>
      <c r="AV32" s="212"/>
      <c r="AW32" s="212"/>
      <c r="AX32" s="214"/>
    </row>
    <row r="33" spans="1:50" ht="40.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860" t="s">
        <v>14</v>
      </c>
      <c r="AC33" s="860"/>
      <c r="AD33" s="860"/>
      <c r="AE33" s="211">
        <v>100</v>
      </c>
      <c r="AF33" s="212"/>
      <c r="AG33" s="212"/>
      <c r="AH33" s="212"/>
      <c r="AI33" s="211">
        <v>100</v>
      </c>
      <c r="AJ33" s="212"/>
      <c r="AK33" s="212"/>
      <c r="AL33" s="212"/>
      <c r="AM33" s="211">
        <v>100</v>
      </c>
      <c r="AN33" s="212"/>
      <c r="AO33" s="212"/>
      <c r="AP33" s="212"/>
      <c r="AQ33" s="333">
        <v>100</v>
      </c>
      <c r="AR33" s="200"/>
      <c r="AS33" s="200"/>
      <c r="AT33" s="334"/>
      <c r="AU33" s="212"/>
      <c r="AV33" s="212"/>
      <c r="AW33" s="212"/>
      <c r="AX33" s="214"/>
    </row>
    <row r="34" spans="1:50" ht="42.7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563</v>
      </c>
      <c r="AR34" s="200"/>
      <c r="AS34" s="200"/>
      <c r="AT34" s="334"/>
      <c r="AU34" s="212"/>
      <c r="AV34" s="212"/>
      <c r="AW34" s="212"/>
      <c r="AX34" s="214"/>
    </row>
    <row r="35" spans="1:50" ht="23.25" customHeight="1" x14ac:dyDescent="0.15">
      <c r="A35" s="219" t="s">
        <v>524</v>
      </c>
      <c r="B35" s="220"/>
      <c r="C35" s="220"/>
      <c r="D35" s="220"/>
      <c r="E35" s="220"/>
      <c r="F35" s="221"/>
      <c r="G35" s="225" t="s">
        <v>562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488</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488</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488</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488</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489</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484</v>
      </c>
      <c r="X65" s="484"/>
      <c r="Y65" s="487"/>
      <c r="Z65" s="487"/>
      <c r="AA65" s="488"/>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495</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489</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527</v>
      </c>
      <c r="B78" s="329"/>
      <c r="C78" s="329"/>
      <c r="D78" s="329"/>
      <c r="E78" s="326" t="s">
        <v>462</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483</v>
      </c>
      <c r="AP79" s="272"/>
      <c r="AQ79" s="272"/>
      <c r="AR79" s="81" t="s">
        <v>481</v>
      </c>
      <c r="AS79" s="271"/>
      <c r="AT79" s="272"/>
      <c r="AU79" s="272"/>
      <c r="AV79" s="272"/>
      <c r="AW79" s="272"/>
      <c r="AX79" s="947"/>
    </row>
    <row r="80" spans="1:50" ht="18.75" hidden="1" customHeight="1" x14ac:dyDescent="0.15">
      <c r="A80" s="864" t="s">
        <v>266</v>
      </c>
      <c r="B80" s="520" t="s">
        <v>480</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545</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15">
      <c r="A83" s="865"/>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15">
      <c r="A84" s="865"/>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469</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469</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469</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490</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469</v>
      </c>
      <c r="AN100" s="536"/>
      <c r="AO100" s="536"/>
      <c r="AP100" s="537"/>
      <c r="AQ100" s="313" t="s">
        <v>491</v>
      </c>
      <c r="AR100" s="314"/>
      <c r="AS100" s="314"/>
      <c r="AT100" s="315"/>
      <c r="AU100" s="313" t="s">
        <v>537</v>
      </c>
      <c r="AV100" s="314"/>
      <c r="AW100" s="314"/>
      <c r="AX100" s="316"/>
    </row>
    <row r="101" spans="1:60" ht="23.25" customHeight="1" x14ac:dyDescent="0.15">
      <c r="A101" s="418"/>
      <c r="B101" s="419"/>
      <c r="C101" s="419"/>
      <c r="D101" s="419"/>
      <c r="E101" s="419"/>
      <c r="F101" s="420"/>
      <c r="G101" s="98" t="s">
        <v>564</v>
      </c>
      <c r="H101" s="98"/>
      <c r="I101" s="98"/>
      <c r="J101" s="98"/>
      <c r="K101" s="98"/>
      <c r="L101" s="98"/>
      <c r="M101" s="98"/>
      <c r="N101" s="98"/>
      <c r="O101" s="98"/>
      <c r="P101" s="98"/>
      <c r="Q101" s="98"/>
      <c r="R101" s="98"/>
      <c r="S101" s="98"/>
      <c r="T101" s="98"/>
      <c r="U101" s="98"/>
      <c r="V101" s="98"/>
      <c r="W101" s="98"/>
      <c r="X101" s="99"/>
      <c r="Y101" s="538" t="s">
        <v>55</v>
      </c>
      <c r="Z101" s="539"/>
      <c r="AA101" s="540"/>
      <c r="AB101" s="457" t="s">
        <v>602</v>
      </c>
      <c r="AC101" s="457"/>
      <c r="AD101" s="457"/>
      <c r="AE101" s="211">
        <v>3</v>
      </c>
      <c r="AF101" s="212"/>
      <c r="AG101" s="212"/>
      <c r="AH101" s="213"/>
      <c r="AI101" s="211">
        <v>3</v>
      </c>
      <c r="AJ101" s="212"/>
      <c r="AK101" s="212"/>
      <c r="AL101" s="213"/>
      <c r="AM101" s="211">
        <v>3</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602</v>
      </c>
      <c r="AC102" s="457"/>
      <c r="AD102" s="457"/>
      <c r="AE102" s="414">
        <v>3</v>
      </c>
      <c r="AF102" s="414"/>
      <c r="AG102" s="414"/>
      <c r="AH102" s="414"/>
      <c r="AI102" s="414">
        <v>3</v>
      </c>
      <c r="AJ102" s="414"/>
      <c r="AK102" s="414"/>
      <c r="AL102" s="414"/>
      <c r="AM102" s="414">
        <v>3</v>
      </c>
      <c r="AN102" s="414"/>
      <c r="AO102" s="414"/>
      <c r="AP102" s="414"/>
      <c r="AQ102" s="266">
        <v>3</v>
      </c>
      <c r="AR102" s="267"/>
      <c r="AS102" s="267"/>
      <c r="AT102" s="312"/>
      <c r="AU102" s="266"/>
      <c r="AV102" s="267"/>
      <c r="AW102" s="267"/>
      <c r="AX102" s="312"/>
    </row>
    <row r="103" spans="1:60" ht="31.5" hidden="1" customHeight="1" x14ac:dyDescent="0.15">
      <c r="A103" s="415" t="s">
        <v>490</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469</v>
      </c>
      <c r="AN103" s="412"/>
      <c r="AO103" s="412"/>
      <c r="AP103" s="413"/>
      <c r="AQ103" s="277" t="s">
        <v>491</v>
      </c>
      <c r="AR103" s="278"/>
      <c r="AS103" s="278"/>
      <c r="AT103" s="317"/>
      <c r="AU103" s="277" t="s">
        <v>537</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490</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469</v>
      </c>
      <c r="AN106" s="412"/>
      <c r="AO106" s="412"/>
      <c r="AP106" s="413"/>
      <c r="AQ106" s="277" t="s">
        <v>491</v>
      </c>
      <c r="AR106" s="278"/>
      <c r="AS106" s="278"/>
      <c r="AT106" s="317"/>
      <c r="AU106" s="277" t="s">
        <v>537</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490</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469</v>
      </c>
      <c r="AN109" s="412"/>
      <c r="AO109" s="412"/>
      <c r="AP109" s="413"/>
      <c r="AQ109" s="277" t="s">
        <v>491</v>
      </c>
      <c r="AR109" s="278"/>
      <c r="AS109" s="278"/>
      <c r="AT109" s="317"/>
      <c r="AU109" s="277" t="s">
        <v>537</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490</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469</v>
      </c>
      <c r="AN112" s="412"/>
      <c r="AO112" s="412"/>
      <c r="AP112" s="413"/>
      <c r="AQ112" s="277" t="s">
        <v>491</v>
      </c>
      <c r="AR112" s="278"/>
      <c r="AS112" s="278"/>
      <c r="AT112" s="317"/>
      <c r="AU112" s="277" t="s">
        <v>537</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469</v>
      </c>
      <c r="AN115" s="412"/>
      <c r="AO115" s="412"/>
      <c r="AP115" s="413"/>
      <c r="AQ115" s="590" t="s">
        <v>538</v>
      </c>
      <c r="AR115" s="591"/>
      <c r="AS115" s="591"/>
      <c r="AT115" s="591"/>
      <c r="AU115" s="591"/>
      <c r="AV115" s="591"/>
      <c r="AW115" s="591"/>
      <c r="AX115" s="592"/>
    </row>
    <row r="116" spans="1:50" ht="23.25" customHeight="1" x14ac:dyDescent="0.15">
      <c r="A116" s="435"/>
      <c r="B116" s="436"/>
      <c r="C116" s="436"/>
      <c r="D116" s="436"/>
      <c r="E116" s="436"/>
      <c r="F116" s="437"/>
      <c r="G116" s="389" t="s">
        <v>565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566</v>
      </c>
      <c r="AC116" s="459"/>
      <c r="AD116" s="460"/>
      <c r="AE116" s="414">
        <v>6.7</v>
      </c>
      <c r="AF116" s="414"/>
      <c r="AG116" s="414"/>
      <c r="AH116" s="414"/>
      <c r="AI116" s="414">
        <v>7.3</v>
      </c>
      <c r="AJ116" s="414"/>
      <c r="AK116" s="414"/>
      <c r="AL116" s="414"/>
      <c r="AM116" s="211">
        <v>6.7</v>
      </c>
      <c r="AN116" s="212"/>
      <c r="AO116" s="212"/>
      <c r="AP116" s="213"/>
      <c r="AQ116" s="211">
        <v>6.7</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566</v>
      </c>
      <c r="AC117" s="469"/>
      <c r="AD117" s="470"/>
      <c r="AE117" s="547" t="s">
        <v>567</v>
      </c>
      <c r="AF117" s="547"/>
      <c r="AG117" s="547"/>
      <c r="AH117" s="547"/>
      <c r="AI117" s="547" t="s">
        <v>568</v>
      </c>
      <c r="AJ117" s="547"/>
      <c r="AK117" s="547"/>
      <c r="AL117" s="547"/>
      <c r="AM117" s="547" t="s">
        <v>631</v>
      </c>
      <c r="AN117" s="547"/>
      <c r="AO117" s="547"/>
      <c r="AP117" s="547"/>
      <c r="AQ117" s="547" t="s">
        <v>630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469</v>
      </c>
      <c r="AN118" s="412"/>
      <c r="AO118" s="412"/>
      <c r="AP118" s="413"/>
      <c r="AQ118" s="590" t="s">
        <v>538</v>
      </c>
      <c r="AR118" s="591"/>
      <c r="AS118" s="591"/>
      <c r="AT118" s="591"/>
      <c r="AU118" s="591"/>
      <c r="AV118" s="591"/>
      <c r="AW118" s="591"/>
      <c r="AX118" s="592"/>
    </row>
    <row r="119" spans="1:50" ht="23.25" hidden="1" customHeight="1" x14ac:dyDescent="0.15">
      <c r="A119" s="435"/>
      <c r="B119" s="436"/>
      <c r="C119" s="436"/>
      <c r="D119" s="436"/>
      <c r="E119" s="436"/>
      <c r="F119" s="437"/>
      <c r="G119" s="389" t="s">
        <v>500</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499</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469</v>
      </c>
      <c r="AN121" s="412"/>
      <c r="AO121" s="412"/>
      <c r="AP121" s="413"/>
      <c r="AQ121" s="590" t="s">
        <v>538</v>
      </c>
      <c r="AR121" s="591"/>
      <c r="AS121" s="591"/>
      <c r="AT121" s="591"/>
      <c r="AU121" s="591"/>
      <c r="AV121" s="591"/>
      <c r="AW121" s="591"/>
      <c r="AX121" s="592"/>
    </row>
    <row r="122" spans="1:50" ht="23.25" hidden="1" customHeight="1" x14ac:dyDescent="0.15">
      <c r="A122" s="435"/>
      <c r="B122" s="436"/>
      <c r="C122" s="436"/>
      <c r="D122" s="436"/>
      <c r="E122" s="436"/>
      <c r="F122" s="437"/>
      <c r="G122" s="389" t="s">
        <v>501</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502</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469</v>
      </c>
      <c r="AN124" s="412"/>
      <c r="AO124" s="412"/>
      <c r="AP124" s="413"/>
      <c r="AQ124" s="590" t="s">
        <v>538</v>
      </c>
      <c r="AR124" s="591"/>
      <c r="AS124" s="591"/>
      <c r="AT124" s="591"/>
      <c r="AU124" s="591"/>
      <c r="AV124" s="591"/>
      <c r="AW124" s="591"/>
      <c r="AX124" s="592"/>
    </row>
    <row r="125" spans="1:50" ht="23.25" hidden="1" customHeight="1" x14ac:dyDescent="0.15">
      <c r="A125" s="435"/>
      <c r="B125" s="436"/>
      <c r="C125" s="436"/>
      <c r="D125" s="436"/>
      <c r="E125" s="436"/>
      <c r="F125" s="437"/>
      <c r="G125" s="389" t="s">
        <v>501</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499</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469</v>
      </c>
      <c r="AN127" s="412"/>
      <c r="AO127" s="412"/>
      <c r="AP127" s="413"/>
      <c r="AQ127" s="590" t="s">
        <v>538</v>
      </c>
      <c r="AR127" s="591"/>
      <c r="AS127" s="591"/>
      <c r="AT127" s="591"/>
      <c r="AU127" s="591"/>
      <c r="AV127" s="591"/>
      <c r="AW127" s="591"/>
      <c r="AX127" s="592"/>
    </row>
    <row r="128" spans="1:50" ht="23.25" hidden="1" customHeight="1" x14ac:dyDescent="0.15">
      <c r="A128" s="435"/>
      <c r="B128" s="436"/>
      <c r="C128" s="436"/>
      <c r="D128" s="436"/>
      <c r="E128" s="436"/>
      <c r="F128" s="437"/>
      <c r="G128" s="389" t="s">
        <v>501</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499</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930" t="s">
        <v>570</v>
      </c>
      <c r="H131" s="587"/>
      <c r="I131" s="587"/>
      <c r="J131" s="587"/>
      <c r="K131" s="587"/>
      <c r="L131" s="587"/>
      <c r="M131" s="587"/>
      <c r="N131" s="587"/>
      <c r="O131" s="587"/>
      <c r="P131" s="587"/>
      <c r="Q131" s="587"/>
      <c r="R131" s="587"/>
      <c r="S131" s="587"/>
      <c r="T131" s="587"/>
      <c r="U131" s="587"/>
      <c r="V131" s="587"/>
      <c r="W131" s="587"/>
      <c r="X131" s="587"/>
      <c r="Y131" s="587"/>
      <c r="Z131" s="587"/>
      <c r="AA131" s="587"/>
      <c r="AB131" s="587"/>
      <c r="AC131" s="587"/>
      <c r="AD131" s="587"/>
      <c r="AE131" s="587"/>
      <c r="AF131" s="587"/>
      <c r="AG131" s="587"/>
      <c r="AH131" s="587"/>
      <c r="AI131" s="587"/>
      <c r="AJ131" s="587"/>
      <c r="AK131" s="587"/>
      <c r="AL131" s="587"/>
      <c r="AM131" s="587"/>
      <c r="AN131" s="587"/>
      <c r="AO131" s="587"/>
      <c r="AP131" s="587"/>
      <c r="AQ131" s="587"/>
      <c r="AR131" s="587"/>
      <c r="AS131" s="587"/>
      <c r="AT131" s="587"/>
      <c r="AU131" s="587"/>
      <c r="AV131" s="587"/>
      <c r="AW131" s="587"/>
      <c r="AX131" s="902"/>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571</v>
      </c>
      <c r="H134" s="98"/>
      <c r="I134" s="98"/>
      <c r="J134" s="98"/>
      <c r="K134" s="98"/>
      <c r="L134" s="98"/>
      <c r="M134" s="98"/>
      <c r="N134" s="98"/>
      <c r="O134" s="98"/>
      <c r="P134" s="98"/>
      <c r="Q134" s="98"/>
      <c r="R134" s="98"/>
      <c r="S134" s="98"/>
      <c r="T134" s="98"/>
      <c r="U134" s="98"/>
      <c r="V134" s="98"/>
      <c r="W134" s="98"/>
      <c r="X134" s="99"/>
      <c r="Y134" s="194" t="s">
        <v>379</v>
      </c>
      <c r="Z134" s="195"/>
      <c r="AA134" s="196"/>
      <c r="AB134" s="197" t="s">
        <v>571</v>
      </c>
      <c r="AC134" s="198"/>
      <c r="AD134" s="198"/>
      <c r="AE134" s="199" t="s">
        <v>571</v>
      </c>
      <c r="AF134" s="200"/>
      <c r="AG134" s="200"/>
      <c r="AH134" s="200"/>
      <c r="AI134" s="199" t="s">
        <v>571</v>
      </c>
      <c r="AJ134" s="200"/>
      <c r="AK134" s="200"/>
      <c r="AL134" s="200"/>
      <c r="AM134" s="199" t="s">
        <v>571</v>
      </c>
      <c r="AN134" s="200"/>
      <c r="AO134" s="200"/>
      <c r="AP134" s="200"/>
      <c r="AQ134" s="199" t="s">
        <v>571</v>
      </c>
      <c r="AR134" s="200"/>
      <c r="AS134" s="200"/>
      <c r="AT134" s="200"/>
      <c r="AU134" s="199" t="s">
        <v>571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571</v>
      </c>
      <c r="AC135" s="206"/>
      <c r="AD135" s="206"/>
      <c r="AE135" s="199" t="s">
        <v>572</v>
      </c>
      <c r="AF135" s="200"/>
      <c r="AG135" s="200"/>
      <c r="AH135" s="200"/>
      <c r="AI135" s="199" t="s">
        <v>571</v>
      </c>
      <c r="AJ135" s="200"/>
      <c r="AK135" s="200"/>
      <c r="AL135" s="200"/>
      <c r="AM135" s="199" t="s">
        <v>571</v>
      </c>
      <c r="AN135" s="200"/>
      <c r="AO135" s="200"/>
      <c r="AP135" s="200"/>
      <c r="AQ135" s="199" t="s">
        <v>571</v>
      </c>
      <c r="AR135" s="200"/>
      <c r="AS135" s="200"/>
      <c r="AT135" s="200"/>
      <c r="AU135" s="199" t="s">
        <v>571</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30.75" customHeight="1" x14ac:dyDescent="0.15">
      <c r="A154" s="182"/>
      <c r="B154" s="179"/>
      <c r="C154" s="173"/>
      <c r="D154" s="179"/>
      <c r="E154" s="173"/>
      <c r="F154" s="174"/>
      <c r="G154" s="97" t="s">
        <v>573</v>
      </c>
      <c r="H154" s="98"/>
      <c r="I154" s="98"/>
      <c r="J154" s="98"/>
      <c r="K154" s="98"/>
      <c r="L154" s="98"/>
      <c r="M154" s="98"/>
      <c r="N154" s="98"/>
      <c r="O154" s="98"/>
      <c r="P154" s="99"/>
      <c r="Q154" s="118" t="s">
        <v>574</v>
      </c>
      <c r="R154" s="98"/>
      <c r="S154" s="98"/>
      <c r="T154" s="98"/>
      <c r="U154" s="98"/>
      <c r="V154" s="98"/>
      <c r="W154" s="98"/>
      <c r="X154" s="98"/>
      <c r="Y154" s="98"/>
      <c r="Z154" s="98"/>
      <c r="AA154" s="286"/>
      <c r="AB154" s="134"/>
      <c r="AC154" s="135"/>
      <c r="AD154" s="135"/>
      <c r="AE154" s="140" t="s">
        <v>575</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5.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601</v>
      </c>
      <c r="AF157" s="98"/>
      <c r="AG157" s="98"/>
      <c r="AH157" s="98"/>
      <c r="AI157" s="98"/>
      <c r="AJ157" s="98"/>
      <c r="AK157" s="98"/>
      <c r="AL157" s="98"/>
      <c r="AM157" s="98"/>
      <c r="AN157" s="98"/>
      <c r="AO157" s="98"/>
      <c r="AP157" s="98"/>
      <c r="AQ157" s="98"/>
      <c r="AR157" s="98"/>
      <c r="AS157" s="98"/>
      <c r="AT157" s="98"/>
      <c r="AU157" s="98"/>
      <c r="AV157" s="98"/>
      <c r="AW157" s="98"/>
      <c r="AX157" s="119"/>
    </row>
    <row r="158" spans="1:50" ht="27.7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50.2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1"/>
      <c r="E430" s="167" t="s">
        <v>388</v>
      </c>
      <c r="F430" s="168"/>
      <c r="G430" s="898" t="s">
        <v>384</v>
      </c>
      <c r="H430" s="116"/>
      <c r="I430" s="116"/>
      <c r="J430" s="899"/>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469</v>
      </c>
      <c r="AJ431" s="210"/>
      <c r="AK431" s="210"/>
      <c r="AL431" s="152"/>
      <c r="AM431" s="210" t="s">
        <v>532</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469</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469</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469</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469</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469</v>
      </c>
      <c r="AJ456" s="210"/>
      <c r="AK456" s="210"/>
      <c r="AL456" s="152"/>
      <c r="AM456" s="210" t="s">
        <v>532</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469</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469</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469</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469</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469</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469</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469</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469</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469</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469</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469</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469</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469</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469</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469</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469</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469</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469</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469</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469</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469</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469</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469</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469</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469</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469</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469</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469</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469</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469</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469</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469</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469</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469</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469</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469</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469</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469</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469</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469</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469</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469</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469</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469</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70" t="s">
        <v>259</v>
      </c>
      <c r="B702" s="871"/>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577</v>
      </c>
      <c r="AE702" s="339"/>
      <c r="AF702" s="339"/>
      <c r="AG702" s="381" t="s">
        <v>578</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2"/>
      <c r="B703" s="873"/>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577</v>
      </c>
      <c r="AE703" s="322"/>
      <c r="AF703" s="322"/>
      <c r="AG703" s="94" t="s">
        <v>579</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4"/>
      <c r="B704" s="875"/>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577</v>
      </c>
      <c r="AE704" s="782"/>
      <c r="AF704" s="782"/>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577</v>
      </c>
      <c r="AE705" s="714"/>
      <c r="AF705" s="714"/>
      <c r="AG705" s="118" t="s">
        <v>604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525</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581</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582</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577</v>
      </c>
      <c r="AE708" s="604"/>
      <c r="AF708" s="604"/>
      <c r="AG708" s="741" t="s">
        <v>583</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577</v>
      </c>
      <c r="AE709" s="322"/>
      <c r="AF709" s="322"/>
      <c r="AG709" s="94" t="s">
        <v>584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577</v>
      </c>
      <c r="AE710" s="322"/>
      <c r="AF710" s="322"/>
      <c r="AG710" s="94" t="s">
        <v>585</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577</v>
      </c>
      <c r="AE711" s="322"/>
      <c r="AF711" s="322"/>
      <c r="AG711" s="94" t="s">
        <v>586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485</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587</v>
      </c>
      <c r="AE712" s="782"/>
      <c r="AF712" s="782"/>
      <c r="AG712" s="809" t="s">
        <v>588</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8" t="s">
        <v>486</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587</v>
      </c>
      <c r="AE713" s="322"/>
      <c r="AF713" s="662"/>
      <c r="AG713" s="94" t="s">
        <v>588</v>
      </c>
      <c r="AH713" s="95"/>
      <c r="AI713" s="95"/>
      <c r="AJ713" s="95"/>
      <c r="AK713" s="95"/>
      <c r="AL713" s="95"/>
      <c r="AM713" s="95"/>
      <c r="AN713" s="95"/>
      <c r="AO713" s="95"/>
      <c r="AP713" s="95"/>
      <c r="AQ713" s="95"/>
      <c r="AR713" s="95"/>
      <c r="AS713" s="95"/>
      <c r="AT713" s="95"/>
      <c r="AU713" s="95"/>
      <c r="AV713" s="95"/>
      <c r="AW713" s="95"/>
      <c r="AX713" s="96"/>
    </row>
    <row r="714" spans="1:50" ht="33.75" customHeight="1" x14ac:dyDescent="0.15">
      <c r="A714" s="644"/>
      <c r="B714" s="645"/>
      <c r="C714" s="646" t="s">
        <v>458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577</v>
      </c>
      <c r="AE714" s="807"/>
      <c r="AF714" s="808"/>
      <c r="AG714" s="735" t="s">
        <v>589</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459</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577</v>
      </c>
      <c r="AE715" s="604"/>
      <c r="AF715" s="655"/>
      <c r="AG715" s="741" t="s">
        <v>590</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577</v>
      </c>
      <c r="AE716" s="626"/>
      <c r="AF716" s="626"/>
      <c r="AG716" s="94" t="s">
        <v>591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577</v>
      </c>
      <c r="AE717" s="322"/>
      <c r="AF717" s="322"/>
      <c r="AG717" s="94" t="s">
        <v>592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587</v>
      </c>
      <c r="AE718" s="322"/>
      <c r="AF718" s="322"/>
      <c r="AG718" s="120" t="s">
        <v>588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587</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593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5" t="s">
        <v>431</v>
      </c>
      <c r="B737" s="203"/>
      <c r="C737" s="203"/>
      <c r="D737" s="204"/>
      <c r="E737" s="991" t="s">
        <v>595</v>
      </c>
      <c r="F737" s="991"/>
      <c r="G737" s="991"/>
      <c r="H737" s="991"/>
      <c r="I737" s="991"/>
      <c r="J737" s="991"/>
      <c r="K737" s="991"/>
      <c r="L737" s="991"/>
      <c r="M737" s="991"/>
      <c r="N737" s="358" t="s">
        <v>358</v>
      </c>
      <c r="O737" s="358"/>
      <c r="P737" s="358"/>
      <c r="Q737" s="358"/>
      <c r="R737" s="991" t="s">
        <v>595</v>
      </c>
      <c r="S737" s="991"/>
      <c r="T737" s="991"/>
      <c r="U737" s="991"/>
      <c r="V737" s="991"/>
      <c r="W737" s="991"/>
      <c r="X737" s="991"/>
      <c r="Y737" s="991"/>
      <c r="Z737" s="991"/>
      <c r="AA737" s="358" t="s">
        <v>359</v>
      </c>
      <c r="AB737" s="358"/>
      <c r="AC737" s="358"/>
      <c r="AD737" s="358"/>
      <c r="AE737" s="991" t="s">
        <v>596</v>
      </c>
      <c r="AF737" s="991"/>
      <c r="AG737" s="991"/>
      <c r="AH737" s="991"/>
      <c r="AI737" s="991"/>
      <c r="AJ737" s="991"/>
      <c r="AK737" s="991"/>
      <c r="AL737" s="991"/>
      <c r="AM737" s="991"/>
      <c r="AN737" s="358" t="s">
        <v>360</v>
      </c>
      <c r="AO737" s="358"/>
      <c r="AP737" s="358"/>
      <c r="AQ737" s="358"/>
      <c r="AR737" s="992" t="s">
        <v>597</v>
      </c>
      <c r="AS737" s="993"/>
      <c r="AT737" s="993"/>
      <c r="AU737" s="993"/>
      <c r="AV737" s="993"/>
      <c r="AW737" s="993"/>
      <c r="AX737" s="994"/>
      <c r="AY737" s="89"/>
      <c r="AZ737" s="89"/>
    </row>
    <row r="738" spans="1:52" ht="24.75" customHeight="1" x14ac:dyDescent="0.15">
      <c r="A738" s="995" t="s">
        <v>361</v>
      </c>
      <c r="B738" s="203"/>
      <c r="C738" s="203"/>
      <c r="D738" s="204"/>
      <c r="E738" s="991" t="s">
        <v>598</v>
      </c>
      <c r="F738" s="991"/>
      <c r="G738" s="991"/>
      <c r="H738" s="991"/>
      <c r="I738" s="991"/>
      <c r="J738" s="991"/>
      <c r="K738" s="991"/>
      <c r="L738" s="991"/>
      <c r="M738" s="991"/>
      <c r="N738" s="358" t="s">
        <v>362</v>
      </c>
      <c r="O738" s="358"/>
      <c r="P738" s="358"/>
      <c r="Q738" s="358"/>
      <c r="R738" s="991" t="s">
        <v>599</v>
      </c>
      <c r="S738" s="991"/>
      <c r="T738" s="991"/>
      <c r="U738" s="991"/>
      <c r="V738" s="991"/>
      <c r="W738" s="991"/>
      <c r="X738" s="991"/>
      <c r="Y738" s="991"/>
      <c r="Z738" s="991"/>
      <c r="AA738" s="358" t="s">
        <v>479</v>
      </c>
      <c r="AB738" s="358"/>
      <c r="AC738" s="358"/>
      <c r="AD738" s="358"/>
      <c r="AE738" s="991" t="s">
        <v>600</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539</v>
      </c>
      <c r="B739" s="1000"/>
      <c r="C739" s="1000"/>
      <c r="D739" s="1001"/>
      <c r="E739" s="1002" t="s">
        <v>546</v>
      </c>
      <c r="F739" s="1003"/>
      <c r="G739" s="1003"/>
      <c r="H739" s="91" t="str">
        <f>IF(E739="", "", "(")</f>
        <v>(</v>
      </c>
      <c r="I739" s="986"/>
      <c r="J739" s="986"/>
      <c r="K739" s="91" t="str">
        <f>IF(OR(I739="　", I739=""), "", "-")</f>
        <v/>
      </c>
      <c r="L739" s="987">
        <v>103</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3" t="s">
        <v>528</v>
      </c>
      <c r="B740" s="614"/>
      <c r="C740" s="614"/>
      <c r="D740" s="614"/>
      <c r="E740" s="614"/>
      <c r="F740" s="615"/>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530</v>
      </c>
      <c r="B779" s="628"/>
      <c r="C779" s="628"/>
      <c r="D779" s="628"/>
      <c r="E779" s="628"/>
      <c r="F779" s="629"/>
      <c r="G779" s="594" t="s">
        <v>605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612</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606</v>
      </c>
      <c r="H781" s="670"/>
      <c r="I781" s="670"/>
      <c r="J781" s="670"/>
      <c r="K781" s="671"/>
      <c r="L781" s="663" t="s">
        <v>607</v>
      </c>
      <c r="M781" s="664"/>
      <c r="N781" s="664"/>
      <c r="O781" s="664"/>
      <c r="P781" s="664"/>
      <c r="Q781" s="664"/>
      <c r="R781" s="664"/>
      <c r="S781" s="664"/>
      <c r="T781" s="664"/>
      <c r="U781" s="664"/>
      <c r="V781" s="664"/>
      <c r="W781" s="664"/>
      <c r="X781" s="665"/>
      <c r="Y781" s="384">
        <v>5</v>
      </c>
      <c r="Z781" s="385"/>
      <c r="AA781" s="385"/>
      <c r="AB781" s="804"/>
      <c r="AC781" s="669" t="s">
        <v>614</v>
      </c>
      <c r="AD781" s="670"/>
      <c r="AE781" s="670"/>
      <c r="AF781" s="670"/>
      <c r="AG781" s="671"/>
      <c r="AH781" s="663" t="s">
        <v>615</v>
      </c>
      <c r="AI781" s="664"/>
      <c r="AJ781" s="664"/>
      <c r="AK781" s="664"/>
      <c r="AL781" s="664"/>
      <c r="AM781" s="664"/>
      <c r="AN781" s="664"/>
      <c r="AO781" s="664"/>
      <c r="AP781" s="664"/>
      <c r="AQ781" s="664"/>
      <c r="AR781" s="664"/>
      <c r="AS781" s="664"/>
      <c r="AT781" s="665"/>
      <c r="AU781" s="384">
        <v>6</v>
      </c>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5</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6</v>
      </c>
      <c r="AV791" s="831"/>
      <c r="AW791" s="831"/>
      <c r="AX791" s="833"/>
    </row>
    <row r="792" spans="1:50" ht="24.75" customHeight="1" x14ac:dyDescent="0.15">
      <c r="A792" s="630"/>
      <c r="B792" s="631"/>
      <c r="C792" s="631"/>
      <c r="D792" s="631"/>
      <c r="E792" s="631"/>
      <c r="F792" s="632"/>
      <c r="G792" s="594" t="s">
        <v>608</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613</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606</v>
      </c>
      <c r="H794" s="670"/>
      <c r="I794" s="670"/>
      <c r="J794" s="670"/>
      <c r="K794" s="671"/>
      <c r="L794" s="663" t="s">
        <v>609</v>
      </c>
      <c r="M794" s="664"/>
      <c r="N794" s="664"/>
      <c r="O794" s="664"/>
      <c r="P794" s="664"/>
      <c r="Q794" s="664"/>
      <c r="R794" s="664"/>
      <c r="S794" s="664"/>
      <c r="T794" s="664"/>
      <c r="U794" s="664"/>
      <c r="V794" s="664"/>
      <c r="W794" s="664"/>
      <c r="X794" s="665"/>
      <c r="Y794" s="384">
        <v>3</v>
      </c>
      <c r="Z794" s="385"/>
      <c r="AA794" s="385"/>
      <c r="AB794" s="804"/>
      <c r="AC794" s="669" t="s">
        <v>614</v>
      </c>
      <c r="AD794" s="670"/>
      <c r="AE794" s="670"/>
      <c r="AF794" s="670"/>
      <c r="AG794" s="671"/>
      <c r="AH794" s="663" t="s">
        <v>616</v>
      </c>
      <c r="AI794" s="664"/>
      <c r="AJ794" s="664"/>
      <c r="AK794" s="664"/>
      <c r="AL794" s="664"/>
      <c r="AM794" s="664"/>
      <c r="AN794" s="664"/>
      <c r="AO794" s="664"/>
      <c r="AP794" s="664"/>
      <c r="AQ794" s="664"/>
      <c r="AR794" s="664"/>
      <c r="AS794" s="664"/>
      <c r="AT794" s="665"/>
      <c r="AU794" s="384">
        <v>2</v>
      </c>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3</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2</v>
      </c>
      <c r="AV804" s="831"/>
      <c r="AW804" s="831"/>
      <c r="AX804" s="833"/>
    </row>
    <row r="805" spans="1:50" ht="24.75" customHeight="1" x14ac:dyDescent="0.15">
      <c r="A805" s="630"/>
      <c r="B805" s="631"/>
      <c r="C805" s="631"/>
      <c r="D805" s="631"/>
      <c r="E805" s="631"/>
      <c r="F805" s="632"/>
      <c r="G805" s="594" t="s">
        <v>610</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454</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t="s">
        <v>606</v>
      </c>
      <c r="H807" s="670"/>
      <c r="I807" s="670"/>
      <c r="J807" s="670"/>
      <c r="K807" s="671"/>
      <c r="L807" s="663" t="s">
        <v>611</v>
      </c>
      <c r="M807" s="664"/>
      <c r="N807" s="664"/>
      <c r="O807" s="664"/>
      <c r="P807" s="664"/>
      <c r="Q807" s="664"/>
      <c r="R807" s="664"/>
      <c r="S807" s="664"/>
      <c r="T807" s="664"/>
      <c r="U807" s="664"/>
      <c r="V807" s="664"/>
      <c r="W807" s="664"/>
      <c r="X807" s="665"/>
      <c r="Y807" s="384">
        <v>3</v>
      </c>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x14ac:dyDescent="0.1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3</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483</v>
      </c>
      <c r="AM831" s="274"/>
      <c r="AN831" s="274"/>
      <c r="AO831" s="82" t="s">
        <v>481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617</v>
      </c>
      <c r="D837" s="340"/>
      <c r="E837" s="340"/>
      <c r="F837" s="340"/>
      <c r="G837" s="340"/>
      <c r="H837" s="340"/>
      <c r="I837" s="340"/>
      <c r="J837" s="341">
        <v>1011001037079</v>
      </c>
      <c r="K837" s="342"/>
      <c r="L837" s="342"/>
      <c r="M837" s="342"/>
      <c r="N837" s="342"/>
      <c r="O837" s="342"/>
      <c r="P837" s="355" t="s">
        <v>607</v>
      </c>
      <c r="Q837" s="343"/>
      <c r="R837" s="343"/>
      <c r="S837" s="343"/>
      <c r="T837" s="343"/>
      <c r="U837" s="343"/>
      <c r="V837" s="343"/>
      <c r="W837" s="343"/>
      <c r="X837" s="343"/>
      <c r="Y837" s="344">
        <v>5</v>
      </c>
      <c r="Z837" s="345"/>
      <c r="AA837" s="345"/>
      <c r="AB837" s="346"/>
      <c r="AC837" s="356" t="s">
        <v>516</v>
      </c>
      <c r="AD837" s="364"/>
      <c r="AE837" s="364"/>
      <c r="AF837" s="364"/>
      <c r="AG837" s="364"/>
      <c r="AH837" s="365">
        <v>4</v>
      </c>
      <c r="AI837" s="366"/>
      <c r="AJ837" s="366"/>
      <c r="AK837" s="366"/>
      <c r="AL837" s="350">
        <v>77.16</v>
      </c>
      <c r="AM837" s="351"/>
      <c r="AN837" s="351"/>
      <c r="AO837" s="352"/>
      <c r="AP837" s="353" t="s">
        <v>622</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618</v>
      </c>
      <c r="D870" s="340"/>
      <c r="E870" s="340"/>
      <c r="F870" s="340"/>
      <c r="G870" s="340"/>
      <c r="H870" s="340"/>
      <c r="I870" s="340"/>
      <c r="J870" s="341" t="s">
        <v>620</v>
      </c>
      <c r="K870" s="342"/>
      <c r="L870" s="342"/>
      <c r="M870" s="342"/>
      <c r="N870" s="342"/>
      <c r="O870" s="342"/>
      <c r="P870" s="355" t="s">
        <v>619</v>
      </c>
      <c r="Q870" s="343"/>
      <c r="R870" s="343"/>
      <c r="S870" s="343"/>
      <c r="T870" s="343"/>
      <c r="U870" s="343"/>
      <c r="V870" s="343"/>
      <c r="W870" s="343"/>
      <c r="X870" s="343"/>
      <c r="Y870" s="344">
        <v>6</v>
      </c>
      <c r="Z870" s="345"/>
      <c r="AA870" s="345"/>
      <c r="AB870" s="346"/>
      <c r="AC870" s="356" t="s">
        <v>523</v>
      </c>
      <c r="AD870" s="364"/>
      <c r="AE870" s="364"/>
      <c r="AF870" s="364"/>
      <c r="AG870" s="364"/>
      <c r="AH870" s="365" t="s">
        <v>620</v>
      </c>
      <c r="AI870" s="366"/>
      <c r="AJ870" s="366"/>
      <c r="AK870" s="366"/>
      <c r="AL870" s="350" t="s">
        <v>620</v>
      </c>
      <c r="AM870" s="351"/>
      <c r="AN870" s="351"/>
      <c r="AO870" s="352"/>
      <c r="AP870" s="353" t="s">
        <v>621</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623</v>
      </c>
      <c r="D903" s="340"/>
      <c r="E903" s="340"/>
      <c r="F903" s="340"/>
      <c r="G903" s="340"/>
      <c r="H903" s="340"/>
      <c r="I903" s="340"/>
      <c r="J903" s="341">
        <v>8010005002644</v>
      </c>
      <c r="K903" s="342"/>
      <c r="L903" s="342"/>
      <c r="M903" s="342"/>
      <c r="N903" s="342"/>
      <c r="O903" s="342"/>
      <c r="P903" s="355" t="s">
        <v>609</v>
      </c>
      <c r="Q903" s="343"/>
      <c r="R903" s="343"/>
      <c r="S903" s="343"/>
      <c r="T903" s="343"/>
      <c r="U903" s="343"/>
      <c r="V903" s="343"/>
      <c r="W903" s="343"/>
      <c r="X903" s="343"/>
      <c r="Y903" s="344">
        <v>3</v>
      </c>
      <c r="Z903" s="345"/>
      <c r="AA903" s="345"/>
      <c r="AB903" s="346"/>
      <c r="AC903" s="356" t="s">
        <v>516</v>
      </c>
      <c r="AD903" s="364"/>
      <c r="AE903" s="364"/>
      <c r="AF903" s="364"/>
      <c r="AG903" s="364"/>
      <c r="AH903" s="365">
        <v>1</v>
      </c>
      <c r="AI903" s="366"/>
      <c r="AJ903" s="366"/>
      <c r="AK903" s="366"/>
      <c r="AL903" s="350">
        <v>92.16</v>
      </c>
      <c r="AM903" s="351"/>
      <c r="AN903" s="351"/>
      <c r="AO903" s="352"/>
      <c r="AP903" s="353" t="s">
        <v>624</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618</v>
      </c>
      <c r="D936" s="340"/>
      <c r="E936" s="340"/>
      <c r="F936" s="340"/>
      <c r="G936" s="340"/>
      <c r="H936" s="340"/>
      <c r="I936" s="340"/>
      <c r="J936" s="341" t="s">
        <v>620</v>
      </c>
      <c r="K936" s="342"/>
      <c r="L936" s="342"/>
      <c r="M936" s="342"/>
      <c r="N936" s="342"/>
      <c r="O936" s="342"/>
      <c r="P936" s="355" t="s">
        <v>625</v>
      </c>
      <c r="Q936" s="343"/>
      <c r="R936" s="343"/>
      <c r="S936" s="343"/>
      <c r="T936" s="343"/>
      <c r="U936" s="343"/>
      <c r="V936" s="343"/>
      <c r="W936" s="343"/>
      <c r="X936" s="343"/>
      <c r="Y936" s="344">
        <v>2</v>
      </c>
      <c r="Z936" s="345"/>
      <c r="AA936" s="345"/>
      <c r="AB936" s="346"/>
      <c r="AC936" s="356" t="s">
        <v>523</v>
      </c>
      <c r="AD936" s="364"/>
      <c r="AE936" s="364"/>
      <c r="AF936" s="364"/>
      <c r="AG936" s="364"/>
      <c r="AH936" s="365" t="s">
        <v>620</v>
      </c>
      <c r="AI936" s="366"/>
      <c r="AJ936" s="366"/>
      <c r="AK936" s="366"/>
      <c r="AL936" s="350" t="s">
        <v>626</v>
      </c>
      <c r="AM936" s="351"/>
      <c r="AN936" s="351"/>
      <c r="AO936" s="352"/>
      <c r="AP936" s="353" t="s">
        <v>620</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72">
        <v>1</v>
      </c>
      <c r="B969" s="372">
        <v>1</v>
      </c>
      <c r="C969" s="354" t="s">
        <v>627</v>
      </c>
      <c r="D969" s="340"/>
      <c r="E969" s="340"/>
      <c r="F969" s="340"/>
      <c r="G969" s="340"/>
      <c r="H969" s="340"/>
      <c r="I969" s="340"/>
      <c r="J969" s="341">
        <v>3010405010400</v>
      </c>
      <c r="K969" s="342"/>
      <c r="L969" s="342"/>
      <c r="M969" s="342"/>
      <c r="N969" s="342"/>
      <c r="O969" s="342"/>
      <c r="P969" s="355" t="s">
        <v>628</v>
      </c>
      <c r="Q969" s="343"/>
      <c r="R969" s="343"/>
      <c r="S969" s="343"/>
      <c r="T969" s="343"/>
      <c r="U969" s="343"/>
      <c r="V969" s="343"/>
      <c r="W969" s="343"/>
      <c r="X969" s="343"/>
      <c r="Y969" s="344">
        <v>3</v>
      </c>
      <c r="Z969" s="345"/>
      <c r="AA969" s="345"/>
      <c r="AB969" s="346"/>
      <c r="AC969" s="356" t="s">
        <v>520</v>
      </c>
      <c r="AD969" s="364"/>
      <c r="AE969" s="364"/>
      <c r="AF969" s="364"/>
      <c r="AG969" s="364"/>
      <c r="AH969" s="365">
        <v>1</v>
      </c>
      <c r="AI969" s="366"/>
      <c r="AJ969" s="366"/>
      <c r="AK969" s="366"/>
      <c r="AL969" s="350">
        <v>99.9</v>
      </c>
      <c r="AM969" s="351"/>
      <c r="AN969" s="351"/>
      <c r="AO969" s="352"/>
      <c r="AP969" s="353" t="s">
        <v>626</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464</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483</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465</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13">
      <formula>IF(RIGHT(TEXT(P14,"0.#"),1)=".",FALSE,TRUE)</formula>
    </cfRule>
    <cfRule type="expression" dxfId="2806" priority="14014">
      <formula>IF(RIGHT(TEXT(P14,"0.#"),1)=".",TRUE,FALSE)</formula>
    </cfRule>
  </conditionalFormatting>
  <conditionalFormatting sqref="AE32">
    <cfRule type="expression" dxfId="2805" priority="14003">
      <formula>IF(RIGHT(TEXT(AE32,"0.#"),1)=".",FALSE,TRUE)</formula>
    </cfRule>
    <cfRule type="expression" dxfId="2804" priority="14004">
      <formula>IF(RIGHT(TEXT(AE32,"0.#"),1)=".",TRUE,FALSE)</formula>
    </cfRule>
  </conditionalFormatting>
  <conditionalFormatting sqref="P18:AX18">
    <cfRule type="expression" dxfId="2803" priority="13889">
      <formula>IF(RIGHT(TEXT(P18,"0.#"),1)=".",FALSE,TRUE)</formula>
    </cfRule>
    <cfRule type="expression" dxfId="2802" priority="13890">
      <formula>IF(RIGHT(TEXT(P18,"0.#"),1)=".",TRUE,FALSE)</formula>
    </cfRule>
  </conditionalFormatting>
  <conditionalFormatting sqref="Y782">
    <cfRule type="expression" dxfId="2801" priority="13885">
      <formula>IF(RIGHT(TEXT(Y782,"0.#"),1)=".",FALSE,TRUE)</formula>
    </cfRule>
    <cfRule type="expression" dxfId="2800" priority="13886">
      <formula>IF(RIGHT(TEXT(Y782,"0.#"),1)=".",TRUE,FALSE)</formula>
    </cfRule>
  </conditionalFormatting>
  <conditionalFormatting sqref="Y791">
    <cfRule type="expression" dxfId="2799" priority="13881">
      <formula>IF(RIGHT(TEXT(Y791,"0.#"),1)=".",FALSE,TRUE)</formula>
    </cfRule>
    <cfRule type="expression" dxfId="2798" priority="13882">
      <formula>IF(RIGHT(TEXT(Y791,"0.#"),1)=".",TRUE,FALSE)</formula>
    </cfRule>
  </conditionalFormatting>
  <conditionalFormatting sqref="Y822:Y829 Y820 Y809:Y816 Y796:Y803">
    <cfRule type="expression" dxfId="2797" priority="13663">
      <formula>IF(RIGHT(TEXT(Y796,"0.#"),1)=".",FALSE,TRUE)</formula>
    </cfRule>
    <cfRule type="expression" dxfId="2796" priority="13664">
      <formula>IF(RIGHT(TEXT(Y796,"0.#"),1)=".",TRUE,FALSE)</formula>
    </cfRule>
  </conditionalFormatting>
  <conditionalFormatting sqref="P16:AQ17 P15:AX15 P13:AX13">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83:Y790">
    <cfRule type="expression" dxfId="2789" priority="13687">
      <formula>IF(RIGHT(TEXT(Y783,"0.#"),1)=".",FALSE,TRUE)</formula>
    </cfRule>
    <cfRule type="expression" dxfId="2788" priority="13688">
      <formula>IF(RIGHT(TEXT(Y783,"0.#"),1)=".",TRUE,FALSE)</formula>
    </cfRule>
  </conditionalFormatting>
  <conditionalFormatting sqref="AU782">
    <cfRule type="expression" dxfId="2787" priority="13685">
      <formula>IF(RIGHT(TEXT(AU782,"0.#"),1)=".",FALSE,TRUE)</formula>
    </cfRule>
    <cfRule type="expression" dxfId="2786" priority="13686">
      <formula>IF(RIGHT(TEXT(AU782,"0.#"),1)=".",TRUE,FALSE)</formula>
    </cfRule>
  </conditionalFormatting>
  <conditionalFormatting sqref="AU791">
    <cfRule type="expression" dxfId="2785" priority="13683">
      <formula>IF(RIGHT(TEXT(AU791,"0.#"),1)=".",FALSE,TRUE)</formula>
    </cfRule>
    <cfRule type="expression" dxfId="2784" priority="13684">
      <formula>IF(RIGHT(TEXT(AU791,"0.#"),1)=".",TRUE,FALSE)</formula>
    </cfRule>
  </conditionalFormatting>
  <conditionalFormatting sqref="AU783:AU790">
    <cfRule type="expression" dxfId="2783" priority="13681">
      <formula>IF(RIGHT(TEXT(AU783,"0.#"),1)=".",FALSE,TRUE)</formula>
    </cfRule>
    <cfRule type="expression" dxfId="2782" priority="13682">
      <formula>IF(RIGHT(TEXT(AU783,"0.#"),1)=".",TRUE,FALSE)</formula>
    </cfRule>
  </conditionalFormatting>
  <conditionalFormatting sqref="Y821 Y808 Y795">
    <cfRule type="expression" dxfId="2781" priority="13667">
      <formula>IF(RIGHT(TEXT(Y795,"0.#"),1)=".",FALSE,TRUE)</formula>
    </cfRule>
    <cfRule type="expression" dxfId="2780" priority="13668">
      <formula>IF(RIGHT(TEXT(Y795,"0.#"),1)=".",TRUE,FALSE)</formula>
    </cfRule>
  </conditionalFormatting>
  <conditionalFormatting sqref="Y830 Y817 Y804">
    <cfRule type="expression" dxfId="2779" priority="13665">
      <formula>IF(RIGHT(TEXT(Y804,"0.#"),1)=".",FALSE,TRUE)</formula>
    </cfRule>
    <cfRule type="expression" dxfId="2778" priority="13666">
      <formula>IF(RIGHT(TEXT(Y804,"0.#"),1)=".",TRUE,FALSE)</formula>
    </cfRule>
  </conditionalFormatting>
  <conditionalFormatting sqref="AU821 AU808 AU795">
    <cfRule type="expression" dxfId="2777" priority="13661">
      <formula>IF(RIGHT(TEXT(AU795,"0.#"),1)=".",FALSE,TRUE)</formula>
    </cfRule>
    <cfRule type="expression" dxfId="2776" priority="13662">
      <formula>IF(RIGHT(TEXT(AU795,"0.#"),1)=".",TRUE,FALSE)</formula>
    </cfRule>
  </conditionalFormatting>
  <conditionalFormatting sqref="AU830 AU817 AU804">
    <cfRule type="expression" dxfId="2775" priority="13659">
      <formula>IF(RIGHT(TEXT(AU804,"0.#"),1)=".",FALSE,TRUE)</formula>
    </cfRule>
    <cfRule type="expression" dxfId="2774" priority="13660">
      <formula>IF(RIGHT(TEXT(AU804,"0.#"),1)=".",TRUE,FALSE)</formula>
    </cfRule>
  </conditionalFormatting>
  <conditionalFormatting sqref="AU822:AU829 AU820 AU809:AU816 AU807 AU796:AU803">
    <cfRule type="expression" dxfId="2773" priority="13657">
      <formula>IF(RIGHT(TEXT(AU796,"0.#"),1)=".",FALSE,TRUE)</formula>
    </cfRule>
    <cfRule type="expression" dxfId="2772" priority="13658">
      <formula>IF(RIGHT(TEXT(AU796,"0.#"),1)=".",TRUE,FALSE)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39:AO866">
    <cfRule type="expression" dxfId="2507" priority="6635">
      <formula>IF(AND(AL839&gt;=0, RIGHT(TEXT(AL839,"0.#"),1)&lt;&gt;"."),TRUE,FALSE)</formula>
    </cfRule>
    <cfRule type="expression" dxfId="2506" priority="6636">
      <formula>IF(AND(AL839&gt;=0, RIGHT(TEXT(AL839,"0.#"),1)="."),TRUE,FALSE)</formula>
    </cfRule>
    <cfRule type="expression" dxfId="2505" priority="6637">
      <formula>IF(AND(AL839&lt;0, RIGHT(TEXT(AL839,"0.#"),1)&lt;&gt;"."),TRUE,FALSE)</formula>
    </cfRule>
    <cfRule type="expression" dxfId="2504" priority="6638">
      <formula>IF(AND(AL839&lt;0, RIGHT(TEXT(AL839,"0.#"),1)="."),TRUE,FALSE)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39:Y866">
    <cfRule type="expression" dxfId="2433" priority="2963">
      <formula>IF(RIGHT(TEXT(Y839,"0.#"),1)=".",FALSE,TRUE)</formula>
    </cfRule>
    <cfRule type="expression" dxfId="2432" priority="2964">
      <formula>IF(RIGHT(TEXT(Y839,"0.#"),1)=".",TRUE,FALSE)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2:AO1131">
    <cfRule type="expression" dxfId="2403" priority="2869">
      <formula>IF(AND(AL1102&gt;=0, RIGHT(TEXT(AL1102,"0.#"),1)&lt;&gt;"."),TRUE,FALSE)</formula>
    </cfRule>
    <cfRule type="expression" dxfId="2402" priority="2870">
      <formula>IF(AND(AL1102&gt;=0, RIGHT(TEXT(AL1102,"0.#"),1)="."),TRUE,FALSE)</formula>
    </cfRule>
    <cfRule type="expression" dxfId="2401" priority="2871">
      <formula>IF(AND(AL1102&lt;0, RIGHT(TEXT(AL1102,"0.#"),1)&lt;&gt;"."),TRUE,FALSE)</formula>
    </cfRule>
    <cfRule type="expression" dxfId="2400" priority="2872">
      <formula>IF(AND(AL1102&lt;0, RIGHT(TEXT(AL1102,"0.#"),1)="."),TRUE,FALSE)</formula>
    </cfRule>
  </conditionalFormatting>
  <conditionalFormatting sqref="Y1102:Y1131">
    <cfRule type="expression" dxfId="2399" priority="2867">
      <formula>IF(RIGHT(TEXT(Y1102,"0.#"),1)=".",FALSE,TRUE)</formula>
    </cfRule>
    <cfRule type="expression" dxfId="2398" priority="2868">
      <formula>IF(RIGHT(TEXT(Y1102,"0.#"),1)=".",TRUE,FALSE)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7:AO838">
    <cfRule type="expression" dxfId="2389" priority="2821">
      <formula>IF(AND(AL837&gt;=0, RIGHT(TEXT(AL837,"0.#"),1)&lt;&gt;"."),TRUE,FALSE)</formula>
    </cfRule>
    <cfRule type="expression" dxfId="2388" priority="2822">
      <formula>IF(AND(AL837&gt;=0, RIGHT(TEXT(AL837,"0.#"),1)="."),TRUE,FALSE)</formula>
    </cfRule>
    <cfRule type="expression" dxfId="2387" priority="2823">
      <formula>IF(AND(AL837&lt;0, RIGHT(TEXT(AL837,"0.#"),1)&lt;&gt;"."),TRUE,FALSE)</formula>
    </cfRule>
    <cfRule type="expression" dxfId="2386" priority="2824">
      <formula>IF(AND(AL837&lt;0, RIGHT(TEXT(AL837,"0.#"),1)="."),TRUE,FALSE)</formula>
    </cfRule>
  </conditionalFormatting>
  <conditionalFormatting sqref="Y837:Y838">
    <cfRule type="expression" dxfId="2385" priority="2819">
      <formula>IF(RIGHT(TEXT(Y837,"0.#"),1)=".",FALSE,TRUE)</formula>
    </cfRule>
    <cfRule type="expression" dxfId="2384" priority="2820">
      <formula>IF(RIGHT(TEXT(Y837,"0.#"),1)=".",TRUE,FALSE)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2:Y899">
    <cfRule type="expression" dxfId="2067" priority="2079">
      <formula>IF(RIGHT(TEXT(Y872,"0.#"),1)=".",FALSE,TRUE)</formula>
    </cfRule>
    <cfRule type="expression" dxfId="2066" priority="2080">
      <formula>IF(RIGHT(TEXT(Y872,"0.#"),1)=".",TRUE,FALSE)</formula>
    </cfRule>
  </conditionalFormatting>
  <conditionalFormatting sqref="Y870:Y871">
    <cfRule type="expression" dxfId="2065" priority="2073">
      <formula>IF(RIGHT(TEXT(Y870,"0.#"),1)=".",FALSE,TRUE)</formula>
    </cfRule>
    <cfRule type="expression" dxfId="2064" priority="2074">
      <formula>IF(RIGHT(TEXT(Y870,"0.#"),1)=".",TRUE,FALSE)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Y781">
    <cfRule type="expression" dxfId="711" priority="11">
      <formula>IF(RIGHT(TEXT(Y781,"0.#"),1)=".",FALSE,TRUE)</formula>
    </cfRule>
    <cfRule type="expression" dxfId="710" priority="12">
      <formula>IF(RIGHT(TEXT(Y781,"0.#"),1)=".",TRUE,FALSE)</formula>
    </cfRule>
  </conditionalFormatting>
  <conditionalFormatting sqref="Y794">
    <cfRule type="expression" dxfId="709" priority="9">
      <formula>IF(RIGHT(TEXT(Y794,"0.#"),1)=".",FALSE,TRUE)</formula>
    </cfRule>
    <cfRule type="expression" dxfId="708" priority="10">
      <formula>IF(RIGHT(TEXT(Y794,"0.#"),1)=".",TRUE,FALSE)</formula>
    </cfRule>
  </conditionalFormatting>
  <conditionalFormatting sqref="Y807">
    <cfRule type="expression" dxfId="707" priority="7">
      <formula>IF(RIGHT(TEXT(Y807,"0.#"),1)=".",FALSE,TRUE)</formula>
    </cfRule>
    <cfRule type="expression" dxfId="706" priority="8">
      <formula>IF(RIGHT(TEXT(Y807,"0.#"),1)=".",TRUE,FALSE)</formula>
    </cfRule>
  </conditionalFormatting>
  <conditionalFormatting sqref="AU781">
    <cfRule type="expression" dxfId="705" priority="5">
      <formula>IF(RIGHT(TEXT(AU781,"0.#"),1)=".",FALSE,TRUE)</formula>
    </cfRule>
    <cfRule type="expression" dxfId="704" priority="6">
      <formula>IF(RIGHT(TEXT(AU781,"0.#"),1)=".",TRUE,FALSE)</formula>
    </cfRule>
  </conditionalFormatting>
  <conditionalFormatting sqref="AU794">
    <cfRule type="expression" dxfId="703" priority="3">
      <formula>IF(RIGHT(TEXT(AU794,"0.#"),1)=".",FALSE,TRUE)</formula>
    </cfRule>
    <cfRule type="expression" dxfId="702" priority="4">
      <formula>IF(RIGHT(TEXT(AU794,"0.#"),1)=".",TRUE,FALSE)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16383" man="1"/>
    <brk id="778"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577</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488</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0"/>
      <c r="Z2" s="828"/>
      <c r="AA2" s="829"/>
      <c r="AB2" s="1034" t="s">
        <v>11</v>
      </c>
      <c r="AC2" s="1035"/>
      <c r="AD2" s="1036"/>
      <c r="AE2" s="1040" t="s">
        <v>357</v>
      </c>
      <c r="AF2" s="1040"/>
      <c r="AG2" s="1040"/>
      <c r="AH2" s="1040"/>
      <c r="AI2" s="1040" t="s">
        <v>363</v>
      </c>
      <c r="AJ2" s="1040"/>
      <c r="AK2" s="1040"/>
      <c r="AL2" s="1040"/>
      <c r="AM2" s="1040" t="s">
        <v>469</v>
      </c>
      <c r="AN2" s="1040"/>
      <c r="AO2" s="1040"/>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1"/>
      <c r="Z3" s="1032"/>
      <c r="AA3" s="1033"/>
      <c r="AB3" s="1037"/>
      <c r="AC3" s="1038"/>
      <c r="AD3" s="1039"/>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7"/>
      <c r="I4" s="1007"/>
      <c r="J4" s="1007"/>
      <c r="K4" s="1007"/>
      <c r="L4" s="1007"/>
      <c r="M4" s="1007"/>
      <c r="N4" s="1007"/>
      <c r="O4" s="1008"/>
      <c r="P4" s="98"/>
      <c r="Q4" s="1015"/>
      <c r="R4" s="1015"/>
      <c r="S4" s="1015"/>
      <c r="T4" s="1015"/>
      <c r="U4" s="1015"/>
      <c r="V4" s="1015"/>
      <c r="W4" s="1015"/>
      <c r="X4" s="1016"/>
      <c r="Y4" s="1025" t="s">
        <v>12</v>
      </c>
      <c r="Z4" s="1026"/>
      <c r="AA4" s="1027"/>
      <c r="AB4" s="457"/>
      <c r="AC4" s="1029"/>
      <c r="AD4" s="1029"/>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9"/>
      <c r="H5" s="1010"/>
      <c r="I5" s="1010"/>
      <c r="J5" s="1010"/>
      <c r="K5" s="1010"/>
      <c r="L5" s="1010"/>
      <c r="M5" s="1010"/>
      <c r="N5" s="1010"/>
      <c r="O5" s="1011"/>
      <c r="P5" s="1017"/>
      <c r="Q5" s="1017"/>
      <c r="R5" s="1017"/>
      <c r="S5" s="1017"/>
      <c r="T5" s="1017"/>
      <c r="U5" s="1017"/>
      <c r="V5" s="1017"/>
      <c r="W5" s="1017"/>
      <c r="X5" s="1018"/>
      <c r="Y5" s="411" t="s">
        <v>54</v>
      </c>
      <c r="Z5" s="1022"/>
      <c r="AA5" s="1023"/>
      <c r="AB5" s="519"/>
      <c r="AC5" s="1028"/>
      <c r="AD5" s="1028"/>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2"/>
      <c r="H6" s="1013"/>
      <c r="I6" s="1013"/>
      <c r="J6" s="1013"/>
      <c r="K6" s="1013"/>
      <c r="L6" s="1013"/>
      <c r="M6" s="1013"/>
      <c r="N6" s="1013"/>
      <c r="O6" s="1014"/>
      <c r="P6" s="1019"/>
      <c r="Q6" s="1019"/>
      <c r="R6" s="1019"/>
      <c r="S6" s="1019"/>
      <c r="T6" s="1019"/>
      <c r="U6" s="1019"/>
      <c r="V6" s="1019"/>
      <c r="W6" s="1019"/>
      <c r="X6" s="1020"/>
      <c r="Y6" s="1021" t="s">
        <v>13</v>
      </c>
      <c r="Z6" s="1022"/>
      <c r="AA6" s="1023"/>
      <c r="AB6" s="593" t="s">
        <v>301</v>
      </c>
      <c r="AC6" s="1024"/>
      <c r="AD6" s="1024"/>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488</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0"/>
      <c r="Z9" s="828"/>
      <c r="AA9" s="829"/>
      <c r="AB9" s="1034" t="s">
        <v>11</v>
      </c>
      <c r="AC9" s="1035"/>
      <c r="AD9" s="1036"/>
      <c r="AE9" s="1040" t="s">
        <v>357</v>
      </c>
      <c r="AF9" s="1040"/>
      <c r="AG9" s="1040"/>
      <c r="AH9" s="1040"/>
      <c r="AI9" s="1040" t="s">
        <v>363</v>
      </c>
      <c r="AJ9" s="1040"/>
      <c r="AK9" s="1040"/>
      <c r="AL9" s="1040"/>
      <c r="AM9" s="1040" t="s">
        <v>469</v>
      </c>
      <c r="AN9" s="1040"/>
      <c r="AO9" s="1040"/>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1"/>
      <c r="Z10" s="1032"/>
      <c r="AA10" s="1033"/>
      <c r="AB10" s="1037"/>
      <c r="AC10" s="1038"/>
      <c r="AD10" s="1039"/>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7"/>
      <c r="I11" s="1007"/>
      <c r="J11" s="1007"/>
      <c r="K11" s="1007"/>
      <c r="L11" s="1007"/>
      <c r="M11" s="1007"/>
      <c r="N11" s="1007"/>
      <c r="O11" s="1008"/>
      <c r="P11" s="98"/>
      <c r="Q11" s="1015"/>
      <c r="R11" s="1015"/>
      <c r="S11" s="1015"/>
      <c r="T11" s="1015"/>
      <c r="U11" s="1015"/>
      <c r="V11" s="1015"/>
      <c r="W11" s="1015"/>
      <c r="X11" s="1016"/>
      <c r="Y11" s="1025" t="s">
        <v>12</v>
      </c>
      <c r="Z11" s="1026"/>
      <c r="AA11" s="1027"/>
      <c r="AB11" s="457"/>
      <c r="AC11" s="1029"/>
      <c r="AD11" s="1029"/>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9"/>
      <c r="H12" s="1010"/>
      <c r="I12" s="1010"/>
      <c r="J12" s="1010"/>
      <c r="K12" s="1010"/>
      <c r="L12" s="1010"/>
      <c r="M12" s="1010"/>
      <c r="N12" s="1010"/>
      <c r="O12" s="1011"/>
      <c r="P12" s="1017"/>
      <c r="Q12" s="1017"/>
      <c r="R12" s="1017"/>
      <c r="S12" s="1017"/>
      <c r="T12" s="1017"/>
      <c r="U12" s="1017"/>
      <c r="V12" s="1017"/>
      <c r="W12" s="1017"/>
      <c r="X12" s="1018"/>
      <c r="Y12" s="411" t="s">
        <v>54</v>
      </c>
      <c r="Z12" s="1022"/>
      <c r="AA12" s="1023"/>
      <c r="AB12" s="519"/>
      <c r="AC12" s="1028"/>
      <c r="AD12" s="1028"/>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3" t="s">
        <v>301</v>
      </c>
      <c r="AC13" s="1024"/>
      <c r="AD13" s="1024"/>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488</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0"/>
      <c r="Z16" s="828"/>
      <c r="AA16" s="829"/>
      <c r="AB16" s="1034" t="s">
        <v>11</v>
      </c>
      <c r="AC16" s="1035"/>
      <c r="AD16" s="1036"/>
      <c r="AE16" s="1040" t="s">
        <v>357</v>
      </c>
      <c r="AF16" s="1040"/>
      <c r="AG16" s="1040"/>
      <c r="AH16" s="1040"/>
      <c r="AI16" s="1040" t="s">
        <v>363</v>
      </c>
      <c r="AJ16" s="1040"/>
      <c r="AK16" s="1040"/>
      <c r="AL16" s="1040"/>
      <c r="AM16" s="1040" t="s">
        <v>469</v>
      </c>
      <c r="AN16" s="1040"/>
      <c r="AO16" s="1040"/>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1"/>
      <c r="Z17" s="1032"/>
      <c r="AA17" s="1033"/>
      <c r="AB17" s="1037"/>
      <c r="AC17" s="1038"/>
      <c r="AD17" s="1039"/>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7"/>
      <c r="I18" s="1007"/>
      <c r="J18" s="1007"/>
      <c r="K18" s="1007"/>
      <c r="L18" s="1007"/>
      <c r="M18" s="1007"/>
      <c r="N18" s="1007"/>
      <c r="O18" s="1008"/>
      <c r="P18" s="98"/>
      <c r="Q18" s="1015"/>
      <c r="R18" s="1015"/>
      <c r="S18" s="1015"/>
      <c r="T18" s="1015"/>
      <c r="U18" s="1015"/>
      <c r="V18" s="1015"/>
      <c r="W18" s="1015"/>
      <c r="X18" s="1016"/>
      <c r="Y18" s="1025" t="s">
        <v>12</v>
      </c>
      <c r="Z18" s="1026"/>
      <c r="AA18" s="1027"/>
      <c r="AB18" s="457"/>
      <c r="AC18" s="1029"/>
      <c r="AD18" s="1029"/>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9"/>
      <c r="H19" s="1010"/>
      <c r="I19" s="1010"/>
      <c r="J19" s="1010"/>
      <c r="K19" s="1010"/>
      <c r="L19" s="1010"/>
      <c r="M19" s="1010"/>
      <c r="N19" s="1010"/>
      <c r="O19" s="1011"/>
      <c r="P19" s="1017"/>
      <c r="Q19" s="1017"/>
      <c r="R19" s="1017"/>
      <c r="S19" s="1017"/>
      <c r="T19" s="1017"/>
      <c r="U19" s="1017"/>
      <c r="V19" s="1017"/>
      <c r="W19" s="1017"/>
      <c r="X19" s="1018"/>
      <c r="Y19" s="411" t="s">
        <v>54</v>
      </c>
      <c r="Z19" s="1022"/>
      <c r="AA19" s="1023"/>
      <c r="AB19" s="519"/>
      <c r="AC19" s="1028"/>
      <c r="AD19" s="1028"/>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3" t="s">
        <v>301</v>
      </c>
      <c r="AC20" s="1024"/>
      <c r="AD20" s="1024"/>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488</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0"/>
      <c r="Z23" s="828"/>
      <c r="AA23" s="829"/>
      <c r="AB23" s="1034" t="s">
        <v>11</v>
      </c>
      <c r="AC23" s="1035"/>
      <c r="AD23" s="1036"/>
      <c r="AE23" s="1040" t="s">
        <v>357</v>
      </c>
      <c r="AF23" s="1040"/>
      <c r="AG23" s="1040"/>
      <c r="AH23" s="1040"/>
      <c r="AI23" s="1040" t="s">
        <v>363</v>
      </c>
      <c r="AJ23" s="1040"/>
      <c r="AK23" s="1040"/>
      <c r="AL23" s="1040"/>
      <c r="AM23" s="1040" t="s">
        <v>469</v>
      </c>
      <c r="AN23" s="1040"/>
      <c r="AO23" s="1040"/>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1"/>
      <c r="Z24" s="1032"/>
      <c r="AA24" s="1033"/>
      <c r="AB24" s="1037"/>
      <c r="AC24" s="1038"/>
      <c r="AD24" s="1039"/>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7"/>
      <c r="I25" s="1007"/>
      <c r="J25" s="1007"/>
      <c r="K25" s="1007"/>
      <c r="L25" s="1007"/>
      <c r="M25" s="1007"/>
      <c r="N25" s="1007"/>
      <c r="O25" s="1008"/>
      <c r="P25" s="98"/>
      <c r="Q25" s="1015"/>
      <c r="R25" s="1015"/>
      <c r="S25" s="1015"/>
      <c r="T25" s="1015"/>
      <c r="U25" s="1015"/>
      <c r="V25" s="1015"/>
      <c r="W25" s="1015"/>
      <c r="X25" s="1016"/>
      <c r="Y25" s="1025" t="s">
        <v>12</v>
      </c>
      <c r="Z25" s="1026"/>
      <c r="AA25" s="1027"/>
      <c r="AB25" s="457"/>
      <c r="AC25" s="1029"/>
      <c r="AD25" s="1029"/>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9"/>
      <c r="H26" s="1010"/>
      <c r="I26" s="1010"/>
      <c r="J26" s="1010"/>
      <c r="K26" s="1010"/>
      <c r="L26" s="1010"/>
      <c r="M26" s="1010"/>
      <c r="N26" s="1010"/>
      <c r="O26" s="1011"/>
      <c r="P26" s="1017"/>
      <c r="Q26" s="1017"/>
      <c r="R26" s="1017"/>
      <c r="S26" s="1017"/>
      <c r="T26" s="1017"/>
      <c r="U26" s="1017"/>
      <c r="V26" s="1017"/>
      <c r="W26" s="1017"/>
      <c r="X26" s="1018"/>
      <c r="Y26" s="411" t="s">
        <v>54</v>
      </c>
      <c r="Z26" s="1022"/>
      <c r="AA26" s="1023"/>
      <c r="AB26" s="519"/>
      <c r="AC26" s="1028"/>
      <c r="AD26" s="1028"/>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3" t="s">
        <v>301</v>
      </c>
      <c r="AC27" s="1024"/>
      <c r="AD27" s="1024"/>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488</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0"/>
      <c r="Z30" s="828"/>
      <c r="AA30" s="829"/>
      <c r="AB30" s="1034" t="s">
        <v>11</v>
      </c>
      <c r="AC30" s="1035"/>
      <c r="AD30" s="1036"/>
      <c r="AE30" s="1040" t="s">
        <v>357</v>
      </c>
      <c r="AF30" s="1040"/>
      <c r="AG30" s="1040"/>
      <c r="AH30" s="1040"/>
      <c r="AI30" s="1040" t="s">
        <v>363</v>
      </c>
      <c r="AJ30" s="1040"/>
      <c r="AK30" s="1040"/>
      <c r="AL30" s="1040"/>
      <c r="AM30" s="1040" t="s">
        <v>469</v>
      </c>
      <c r="AN30" s="1040"/>
      <c r="AO30" s="1040"/>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1"/>
      <c r="Z31" s="1032"/>
      <c r="AA31" s="1033"/>
      <c r="AB31" s="1037"/>
      <c r="AC31" s="1038"/>
      <c r="AD31" s="1039"/>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7"/>
      <c r="I32" s="1007"/>
      <c r="J32" s="1007"/>
      <c r="K32" s="1007"/>
      <c r="L32" s="1007"/>
      <c r="M32" s="1007"/>
      <c r="N32" s="1007"/>
      <c r="O32" s="1008"/>
      <c r="P32" s="98"/>
      <c r="Q32" s="1015"/>
      <c r="R32" s="1015"/>
      <c r="S32" s="1015"/>
      <c r="T32" s="1015"/>
      <c r="U32" s="1015"/>
      <c r="V32" s="1015"/>
      <c r="W32" s="1015"/>
      <c r="X32" s="1016"/>
      <c r="Y32" s="1025" t="s">
        <v>12</v>
      </c>
      <c r="Z32" s="1026"/>
      <c r="AA32" s="1027"/>
      <c r="AB32" s="457"/>
      <c r="AC32" s="1029"/>
      <c r="AD32" s="1029"/>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9"/>
      <c r="H33" s="1010"/>
      <c r="I33" s="1010"/>
      <c r="J33" s="1010"/>
      <c r="K33" s="1010"/>
      <c r="L33" s="1010"/>
      <c r="M33" s="1010"/>
      <c r="N33" s="1010"/>
      <c r="O33" s="1011"/>
      <c r="P33" s="1017"/>
      <c r="Q33" s="1017"/>
      <c r="R33" s="1017"/>
      <c r="S33" s="1017"/>
      <c r="T33" s="1017"/>
      <c r="U33" s="1017"/>
      <c r="V33" s="1017"/>
      <c r="W33" s="1017"/>
      <c r="X33" s="1018"/>
      <c r="Y33" s="411" t="s">
        <v>54</v>
      </c>
      <c r="Z33" s="1022"/>
      <c r="AA33" s="1023"/>
      <c r="AB33" s="519"/>
      <c r="AC33" s="1028"/>
      <c r="AD33" s="1028"/>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3" t="s">
        <v>301</v>
      </c>
      <c r="AC34" s="1024"/>
      <c r="AD34" s="1024"/>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488</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0"/>
      <c r="Z37" s="828"/>
      <c r="AA37" s="829"/>
      <c r="AB37" s="1034" t="s">
        <v>11</v>
      </c>
      <c r="AC37" s="1035"/>
      <c r="AD37" s="1036"/>
      <c r="AE37" s="1040" t="s">
        <v>357</v>
      </c>
      <c r="AF37" s="1040"/>
      <c r="AG37" s="1040"/>
      <c r="AH37" s="1040"/>
      <c r="AI37" s="1040" t="s">
        <v>363</v>
      </c>
      <c r="AJ37" s="1040"/>
      <c r="AK37" s="1040"/>
      <c r="AL37" s="1040"/>
      <c r="AM37" s="1040" t="s">
        <v>469</v>
      </c>
      <c r="AN37" s="1040"/>
      <c r="AO37" s="1040"/>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1"/>
      <c r="Z38" s="1032"/>
      <c r="AA38" s="1033"/>
      <c r="AB38" s="1037"/>
      <c r="AC38" s="1038"/>
      <c r="AD38" s="1039"/>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7"/>
      <c r="I39" s="1007"/>
      <c r="J39" s="1007"/>
      <c r="K39" s="1007"/>
      <c r="L39" s="1007"/>
      <c r="M39" s="1007"/>
      <c r="N39" s="1007"/>
      <c r="O39" s="1008"/>
      <c r="P39" s="98"/>
      <c r="Q39" s="1015"/>
      <c r="R39" s="1015"/>
      <c r="S39" s="1015"/>
      <c r="T39" s="1015"/>
      <c r="U39" s="1015"/>
      <c r="V39" s="1015"/>
      <c r="W39" s="1015"/>
      <c r="X39" s="1016"/>
      <c r="Y39" s="1025" t="s">
        <v>12</v>
      </c>
      <c r="Z39" s="1026"/>
      <c r="AA39" s="1027"/>
      <c r="AB39" s="457"/>
      <c r="AC39" s="1029"/>
      <c r="AD39" s="102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9"/>
      <c r="H40" s="1010"/>
      <c r="I40" s="1010"/>
      <c r="J40" s="1010"/>
      <c r="K40" s="1010"/>
      <c r="L40" s="1010"/>
      <c r="M40" s="1010"/>
      <c r="N40" s="1010"/>
      <c r="O40" s="1011"/>
      <c r="P40" s="1017"/>
      <c r="Q40" s="1017"/>
      <c r="R40" s="1017"/>
      <c r="S40" s="1017"/>
      <c r="T40" s="1017"/>
      <c r="U40" s="1017"/>
      <c r="V40" s="1017"/>
      <c r="W40" s="1017"/>
      <c r="X40" s="1018"/>
      <c r="Y40" s="411" t="s">
        <v>54</v>
      </c>
      <c r="Z40" s="1022"/>
      <c r="AA40" s="1023"/>
      <c r="AB40" s="519"/>
      <c r="AC40" s="1028"/>
      <c r="AD40" s="102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3" t="s">
        <v>301</v>
      </c>
      <c r="AC41" s="1024"/>
      <c r="AD41" s="102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488</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0"/>
      <c r="Z44" s="828"/>
      <c r="AA44" s="829"/>
      <c r="AB44" s="1034" t="s">
        <v>11</v>
      </c>
      <c r="AC44" s="1035"/>
      <c r="AD44" s="1036"/>
      <c r="AE44" s="1040" t="s">
        <v>357</v>
      </c>
      <c r="AF44" s="1040"/>
      <c r="AG44" s="1040"/>
      <c r="AH44" s="1040"/>
      <c r="AI44" s="1040" t="s">
        <v>363</v>
      </c>
      <c r="AJ44" s="1040"/>
      <c r="AK44" s="1040"/>
      <c r="AL44" s="1040"/>
      <c r="AM44" s="1040" t="s">
        <v>469</v>
      </c>
      <c r="AN44" s="1040"/>
      <c r="AO44" s="1040"/>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1"/>
      <c r="Z45" s="1032"/>
      <c r="AA45" s="1033"/>
      <c r="AB45" s="1037"/>
      <c r="AC45" s="1038"/>
      <c r="AD45" s="1039"/>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7"/>
      <c r="I46" s="1007"/>
      <c r="J46" s="1007"/>
      <c r="K46" s="1007"/>
      <c r="L46" s="1007"/>
      <c r="M46" s="1007"/>
      <c r="N46" s="1007"/>
      <c r="O46" s="1008"/>
      <c r="P46" s="98"/>
      <c r="Q46" s="1015"/>
      <c r="R46" s="1015"/>
      <c r="S46" s="1015"/>
      <c r="T46" s="1015"/>
      <c r="U46" s="1015"/>
      <c r="V46" s="1015"/>
      <c r="W46" s="1015"/>
      <c r="X46" s="1016"/>
      <c r="Y46" s="1025" t="s">
        <v>12</v>
      </c>
      <c r="Z46" s="1026"/>
      <c r="AA46" s="1027"/>
      <c r="AB46" s="457"/>
      <c r="AC46" s="1029"/>
      <c r="AD46" s="102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9"/>
      <c r="H47" s="1010"/>
      <c r="I47" s="1010"/>
      <c r="J47" s="1010"/>
      <c r="K47" s="1010"/>
      <c r="L47" s="1010"/>
      <c r="M47" s="1010"/>
      <c r="N47" s="1010"/>
      <c r="O47" s="1011"/>
      <c r="P47" s="1017"/>
      <c r="Q47" s="1017"/>
      <c r="R47" s="1017"/>
      <c r="S47" s="1017"/>
      <c r="T47" s="1017"/>
      <c r="U47" s="1017"/>
      <c r="V47" s="1017"/>
      <c r="W47" s="1017"/>
      <c r="X47" s="1018"/>
      <c r="Y47" s="411" t="s">
        <v>54</v>
      </c>
      <c r="Z47" s="1022"/>
      <c r="AA47" s="1023"/>
      <c r="AB47" s="519"/>
      <c r="AC47" s="1028"/>
      <c r="AD47" s="102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3" t="s">
        <v>301</v>
      </c>
      <c r="AC48" s="1024"/>
      <c r="AD48" s="102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488</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0"/>
      <c r="Z51" s="828"/>
      <c r="AA51" s="829"/>
      <c r="AB51" s="553" t="s">
        <v>11</v>
      </c>
      <c r="AC51" s="1035"/>
      <c r="AD51" s="1036"/>
      <c r="AE51" s="1040" t="s">
        <v>357</v>
      </c>
      <c r="AF51" s="1040"/>
      <c r="AG51" s="1040"/>
      <c r="AH51" s="1040"/>
      <c r="AI51" s="1040" t="s">
        <v>363</v>
      </c>
      <c r="AJ51" s="1040"/>
      <c r="AK51" s="1040"/>
      <c r="AL51" s="1040"/>
      <c r="AM51" s="1040" t="s">
        <v>469</v>
      </c>
      <c r="AN51" s="1040"/>
      <c r="AO51" s="1040"/>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1"/>
      <c r="Z52" s="1032"/>
      <c r="AA52" s="1033"/>
      <c r="AB52" s="1037"/>
      <c r="AC52" s="1038"/>
      <c r="AD52" s="1039"/>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7"/>
      <c r="I53" s="1007"/>
      <c r="J53" s="1007"/>
      <c r="K53" s="1007"/>
      <c r="L53" s="1007"/>
      <c r="M53" s="1007"/>
      <c r="N53" s="1007"/>
      <c r="O53" s="1008"/>
      <c r="P53" s="98"/>
      <c r="Q53" s="1015"/>
      <c r="R53" s="1015"/>
      <c r="S53" s="1015"/>
      <c r="T53" s="1015"/>
      <c r="U53" s="1015"/>
      <c r="V53" s="1015"/>
      <c r="W53" s="1015"/>
      <c r="X53" s="1016"/>
      <c r="Y53" s="1025" t="s">
        <v>12</v>
      </c>
      <c r="Z53" s="1026"/>
      <c r="AA53" s="1027"/>
      <c r="AB53" s="457"/>
      <c r="AC53" s="1029"/>
      <c r="AD53" s="102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9"/>
      <c r="H54" s="1010"/>
      <c r="I54" s="1010"/>
      <c r="J54" s="1010"/>
      <c r="K54" s="1010"/>
      <c r="L54" s="1010"/>
      <c r="M54" s="1010"/>
      <c r="N54" s="1010"/>
      <c r="O54" s="1011"/>
      <c r="P54" s="1017"/>
      <c r="Q54" s="1017"/>
      <c r="R54" s="1017"/>
      <c r="S54" s="1017"/>
      <c r="T54" s="1017"/>
      <c r="U54" s="1017"/>
      <c r="V54" s="1017"/>
      <c r="W54" s="1017"/>
      <c r="X54" s="1018"/>
      <c r="Y54" s="411" t="s">
        <v>54</v>
      </c>
      <c r="Z54" s="1022"/>
      <c r="AA54" s="1023"/>
      <c r="AB54" s="519"/>
      <c r="AC54" s="1028"/>
      <c r="AD54" s="102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3" t="s">
        <v>301</v>
      </c>
      <c r="AC55" s="1024"/>
      <c r="AD55" s="102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488</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0"/>
      <c r="Z58" s="828"/>
      <c r="AA58" s="829"/>
      <c r="AB58" s="1034" t="s">
        <v>11</v>
      </c>
      <c r="AC58" s="1035"/>
      <c r="AD58" s="1036"/>
      <c r="AE58" s="1040" t="s">
        <v>357</v>
      </c>
      <c r="AF58" s="1040"/>
      <c r="AG58" s="1040"/>
      <c r="AH58" s="1040"/>
      <c r="AI58" s="1040" t="s">
        <v>363</v>
      </c>
      <c r="AJ58" s="1040"/>
      <c r="AK58" s="1040"/>
      <c r="AL58" s="1040"/>
      <c r="AM58" s="1040" t="s">
        <v>469</v>
      </c>
      <c r="AN58" s="1040"/>
      <c r="AO58" s="1040"/>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1"/>
      <c r="Z59" s="1032"/>
      <c r="AA59" s="1033"/>
      <c r="AB59" s="1037"/>
      <c r="AC59" s="1038"/>
      <c r="AD59" s="1039"/>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7"/>
      <c r="I60" s="1007"/>
      <c r="J60" s="1007"/>
      <c r="K60" s="1007"/>
      <c r="L60" s="1007"/>
      <c r="M60" s="1007"/>
      <c r="N60" s="1007"/>
      <c r="O60" s="1008"/>
      <c r="P60" s="98"/>
      <c r="Q60" s="1015"/>
      <c r="R60" s="1015"/>
      <c r="S60" s="1015"/>
      <c r="T60" s="1015"/>
      <c r="U60" s="1015"/>
      <c r="V60" s="1015"/>
      <c r="W60" s="1015"/>
      <c r="X60" s="1016"/>
      <c r="Y60" s="1025" t="s">
        <v>12</v>
      </c>
      <c r="Z60" s="1026"/>
      <c r="AA60" s="1027"/>
      <c r="AB60" s="457"/>
      <c r="AC60" s="1029"/>
      <c r="AD60" s="102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9"/>
      <c r="H61" s="1010"/>
      <c r="I61" s="1010"/>
      <c r="J61" s="1010"/>
      <c r="K61" s="1010"/>
      <c r="L61" s="1010"/>
      <c r="M61" s="1010"/>
      <c r="N61" s="1010"/>
      <c r="O61" s="1011"/>
      <c r="P61" s="1017"/>
      <c r="Q61" s="1017"/>
      <c r="R61" s="1017"/>
      <c r="S61" s="1017"/>
      <c r="T61" s="1017"/>
      <c r="U61" s="1017"/>
      <c r="V61" s="1017"/>
      <c r="W61" s="1017"/>
      <c r="X61" s="1018"/>
      <c r="Y61" s="411" t="s">
        <v>54</v>
      </c>
      <c r="Z61" s="1022"/>
      <c r="AA61" s="1023"/>
      <c r="AB61" s="519"/>
      <c r="AC61" s="1028"/>
      <c r="AD61" s="102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3" t="s">
        <v>301</v>
      </c>
      <c r="AC62" s="1024"/>
      <c r="AD62" s="102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488</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0"/>
      <c r="Z65" s="828"/>
      <c r="AA65" s="829"/>
      <c r="AB65" s="1034" t="s">
        <v>11</v>
      </c>
      <c r="AC65" s="1035"/>
      <c r="AD65" s="1036"/>
      <c r="AE65" s="1040" t="s">
        <v>357</v>
      </c>
      <c r="AF65" s="1040"/>
      <c r="AG65" s="1040"/>
      <c r="AH65" s="1040"/>
      <c r="AI65" s="1040" t="s">
        <v>363</v>
      </c>
      <c r="AJ65" s="1040"/>
      <c r="AK65" s="1040"/>
      <c r="AL65" s="1040"/>
      <c r="AM65" s="1040" t="s">
        <v>469</v>
      </c>
      <c r="AN65" s="1040"/>
      <c r="AO65" s="1040"/>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1"/>
      <c r="Z66" s="1032"/>
      <c r="AA66" s="1033"/>
      <c r="AB66" s="1037"/>
      <c r="AC66" s="1038"/>
      <c r="AD66" s="1039"/>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7"/>
      <c r="I67" s="1007"/>
      <c r="J67" s="1007"/>
      <c r="K67" s="1007"/>
      <c r="L67" s="1007"/>
      <c r="M67" s="1007"/>
      <c r="N67" s="1007"/>
      <c r="O67" s="1008"/>
      <c r="P67" s="98"/>
      <c r="Q67" s="1015"/>
      <c r="R67" s="1015"/>
      <c r="S67" s="1015"/>
      <c r="T67" s="1015"/>
      <c r="U67" s="1015"/>
      <c r="V67" s="1015"/>
      <c r="W67" s="1015"/>
      <c r="X67" s="1016"/>
      <c r="Y67" s="1025" t="s">
        <v>12</v>
      </c>
      <c r="Z67" s="1026"/>
      <c r="AA67" s="1027"/>
      <c r="AB67" s="457"/>
      <c r="AC67" s="1029"/>
      <c r="AD67" s="1029"/>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9"/>
      <c r="H68" s="1010"/>
      <c r="I68" s="1010"/>
      <c r="J68" s="1010"/>
      <c r="K68" s="1010"/>
      <c r="L68" s="1010"/>
      <c r="M68" s="1010"/>
      <c r="N68" s="1010"/>
      <c r="O68" s="1011"/>
      <c r="P68" s="1017"/>
      <c r="Q68" s="1017"/>
      <c r="R68" s="1017"/>
      <c r="S68" s="1017"/>
      <c r="T68" s="1017"/>
      <c r="U68" s="1017"/>
      <c r="V68" s="1017"/>
      <c r="W68" s="1017"/>
      <c r="X68" s="1018"/>
      <c r="Y68" s="411" t="s">
        <v>54</v>
      </c>
      <c r="Z68" s="1022"/>
      <c r="AA68" s="1023"/>
      <c r="AB68" s="519"/>
      <c r="AC68" s="1028"/>
      <c r="AD68" s="1028"/>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2"/>
      <c r="H69" s="1013"/>
      <c r="I69" s="1013"/>
      <c r="J69" s="1013"/>
      <c r="K69" s="1013"/>
      <c r="L69" s="1013"/>
      <c r="M69" s="1013"/>
      <c r="N69" s="1013"/>
      <c r="O69" s="1014"/>
      <c r="P69" s="1019"/>
      <c r="Q69" s="1019"/>
      <c r="R69" s="1019"/>
      <c r="S69" s="1019"/>
      <c r="T69" s="1019"/>
      <c r="U69" s="1019"/>
      <c r="V69" s="1019"/>
      <c r="W69" s="1019"/>
      <c r="X69" s="1020"/>
      <c r="Y69" s="411" t="s">
        <v>13</v>
      </c>
      <c r="Z69" s="1022"/>
      <c r="AA69" s="1023"/>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4" t="s">
        <v>510</v>
      </c>
      <c r="H2" s="595"/>
      <c r="I2" s="595"/>
      <c r="J2" s="595"/>
      <c r="K2" s="595"/>
      <c r="L2" s="595"/>
      <c r="M2" s="595"/>
      <c r="N2" s="595"/>
      <c r="O2" s="595"/>
      <c r="P2" s="595"/>
      <c r="Q2" s="595"/>
      <c r="R2" s="595"/>
      <c r="S2" s="595"/>
      <c r="T2" s="595"/>
      <c r="U2" s="595"/>
      <c r="V2" s="595"/>
      <c r="W2" s="595"/>
      <c r="X2" s="595"/>
      <c r="Y2" s="595"/>
      <c r="Z2" s="595"/>
      <c r="AA2" s="595"/>
      <c r="AB2" s="596"/>
      <c r="AC2" s="594" t="s">
        <v>512</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3"/>
      <c r="B4" s="1054"/>
      <c r="C4" s="1054"/>
      <c r="D4" s="1054"/>
      <c r="E4" s="1054"/>
      <c r="F4" s="1055"/>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3"/>
      <c r="B5" s="1054"/>
      <c r="C5" s="1054"/>
      <c r="D5" s="1054"/>
      <c r="E5" s="1054"/>
      <c r="F5" s="1055"/>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3"/>
      <c r="B6" s="1054"/>
      <c r="C6" s="1054"/>
      <c r="D6" s="1054"/>
      <c r="E6" s="1054"/>
      <c r="F6" s="1055"/>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3"/>
      <c r="B7" s="1054"/>
      <c r="C7" s="1054"/>
      <c r="D7" s="1054"/>
      <c r="E7" s="1054"/>
      <c r="F7" s="1055"/>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3"/>
      <c r="B8" s="1054"/>
      <c r="C8" s="1054"/>
      <c r="D8" s="1054"/>
      <c r="E8" s="1054"/>
      <c r="F8" s="1055"/>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3"/>
      <c r="B9" s="1054"/>
      <c r="C9" s="1054"/>
      <c r="D9" s="1054"/>
      <c r="E9" s="1054"/>
      <c r="F9" s="1055"/>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3"/>
      <c r="B10" s="1054"/>
      <c r="C10" s="1054"/>
      <c r="D10" s="1054"/>
      <c r="E10" s="1054"/>
      <c r="F10" s="1055"/>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3"/>
      <c r="B11" s="1054"/>
      <c r="C11" s="1054"/>
      <c r="D11" s="1054"/>
      <c r="E11" s="1054"/>
      <c r="F11" s="1055"/>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3"/>
      <c r="B12" s="1054"/>
      <c r="C12" s="1054"/>
      <c r="D12" s="1054"/>
      <c r="E12" s="1054"/>
      <c r="F12" s="1055"/>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3"/>
      <c r="B13" s="1054"/>
      <c r="C13" s="1054"/>
      <c r="D13" s="1054"/>
      <c r="E13" s="1054"/>
      <c r="F13" s="1055"/>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3"/>
      <c r="B14" s="1054"/>
      <c r="C14" s="1054"/>
      <c r="D14" s="1054"/>
      <c r="E14" s="1054"/>
      <c r="F14" s="1055"/>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3"/>
      <c r="B15" s="1054"/>
      <c r="C15" s="1054"/>
      <c r="D15" s="1054"/>
      <c r="E15" s="1054"/>
      <c r="F15" s="1055"/>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3"/>
      <c r="B16" s="1054"/>
      <c r="C16" s="1054"/>
      <c r="D16" s="1054"/>
      <c r="E16" s="1054"/>
      <c r="F16" s="1055"/>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3"/>
      <c r="B17" s="1054"/>
      <c r="C17" s="1054"/>
      <c r="D17" s="1054"/>
      <c r="E17" s="1054"/>
      <c r="F17" s="1055"/>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3"/>
      <c r="B18" s="1054"/>
      <c r="C18" s="1054"/>
      <c r="D18" s="1054"/>
      <c r="E18" s="1054"/>
      <c r="F18" s="1055"/>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3"/>
      <c r="B19" s="1054"/>
      <c r="C19" s="1054"/>
      <c r="D19" s="1054"/>
      <c r="E19" s="1054"/>
      <c r="F19" s="1055"/>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3"/>
      <c r="B20" s="1054"/>
      <c r="C20" s="1054"/>
      <c r="D20" s="1054"/>
      <c r="E20" s="1054"/>
      <c r="F20" s="1055"/>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3"/>
      <c r="B21" s="1054"/>
      <c r="C21" s="1054"/>
      <c r="D21" s="1054"/>
      <c r="E21" s="1054"/>
      <c r="F21" s="1055"/>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3"/>
      <c r="B22" s="1054"/>
      <c r="C22" s="1054"/>
      <c r="D22" s="1054"/>
      <c r="E22" s="1054"/>
      <c r="F22" s="1055"/>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3"/>
      <c r="B23" s="1054"/>
      <c r="C23" s="1054"/>
      <c r="D23" s="1054"/>
      <c r="E23" s="1054"/>
      <c r="F23" s="1055"/>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3"/>
      <c r="B24" s="1054"/>
      <c r="C24" s="1054"/>
      <c r="D24" s="1054"/>
      <c r="E24" s="1054"/>
      <c r="F24" s="1055"/>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3"/>
      <c r="B25" s="1054"/>
      <c r="C25" s="1054"/>
      <c r="D25" s="1054"/>
      <c r="E25" s="1054"/>
      <c r="F25" s="1055"/>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3"/>
      <c r="B26" s="1054"/>
      <c r="C26" s="1054"/>
      <c r="D26" s="1054"/>
      <c r="E26" s="1054"/>
      <c r="F26" s="1055"/>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3"/>
      <c r="B27" s="1054"/>
      <c r="C27" s="1054"/>
      <c r="D27" s="1054"/>
      <c r="E27" s="1054"/>
      <c r="F27" s="1055"/>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3"/>
      <c r="B28" s="1054"/>
      <c r="C28" s="1054"/>
      <c r="D28" s="1054"/>
      <c r="E28" s="1054"/>
      <c r="F28" s="1055"/>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3"/>
      <c r="B29" s="1054"/>
      <c r="C29" s="1054"/>
      <c r="D29" s="1054"/>
      <c r="E29" s="1054"/>
      <c r="F29" s="1055"/>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3"/>
      <c r="B30" s="1054"/>
      <c r="C30" s="1054"/>
      <c r="D30" s="1054"/>
      <c r="E30" s="1054"/>
      <c r="F30" s="1055"/>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3"/>
      <c r="B31" s="1054"/>
      <c r="C31" s="1054"/>
      <c r="D31" s="1054"/>
      <c r="E31" s="1054"/>
      <c r="F31" s="1055"/>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3"/>
      <c r="B32" s="1054"/>
      <c r="C32" s="1054"/>
      <c r="D32" s="1054"/>
      <c r="E32" s="1054"/>
      <c r="F32" s="1055"/>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3"/>
      <c r="B33" s="1054"/>
      <c r="C33" s="1054"/>
      <c r="D33" s="1054"/>
      <c r="E33" s="1054"/>
      <c r="F33" s="1055"/>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3"/>
      <c r="B34" s="1054"/>
      <c r="C34" s="1054"/>
      <c r="D34" s="1054"/>
      <c r="E34" s="1054"/>
      <c r="F34" s="1055"/>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3"/>
      <c r="B35" s="1054"/>
      <c r="C35" s="1054"/>
      <c r="D35" s="1054"/>
      <c r="E35" s="1054"/>
      <c r="F35" s="1055"/>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3"/>
      <c r="B36" s="1054"/>
      <c r="C36" s="1054"/>
      <c r="D36" s="1054"/>
      <c r="E36" s="1054"/>
      <c r="F36" s="1055"/>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3"/>
      <c r="B37" s="1054"/>
      <c r="C37" s="1054"/>
      <c r="D37" s="1054"/>
      <c r="E37" s="1054"/>
      <c r="F37" s="1055"/>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3"/>
      <c r="B38" s="1054"/>
      <c r="C38" s="1054"/>
      <c r="D38" s="1054"/>
      <c r="E38" s="1054"/>
      <c r="F38" s="1055"/>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3"/>
      <c r="B39" s="1054"/>
      <c r="C39" s="1054"/>
      <c r="D39" s="1054"/>
      <c r="E39" s="1054"/>
      <c r="F39" s="1055"/>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3"/>
      <c r="B40" s="1054"/>
      <c r="C40" s="1054"/>
      <c r="D40" s="1054"/>
      <c r="E40" s="1054"/>
      <c r="F40" s="1055"/>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3"/>
      <c r="B41" s="1054"/>
      <c r="C41" s="1054"/>
      <c r="D41" s="1054"/>
      <c r="E41" s="1054"/>
      <c r="F41" s="1055"/>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3"/>
      <c r="B42" s="1054"/>
      <c r="C42" s="1054"/>
      <c r="D42" s="1054"/>
      <c r="E42" s="1054"/>
      <c r="F42" s="1055"/>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3"/>
      <c r="B43" s="1054"/>
      <c r="C43" s="1054"/>
      <c r="D43" s="1054"/>
      <c r="E43" s="1054"/>
      <c r="F43" s="1055"/>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3"/>
      <c r="B44" s="1054"/>
      <c r="C44" s="1054"/>
      <c r="D44" s="1054"/>
      <c r="E44" s="1054"/>
      <c r="F44" s="1055"/>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3"/>
      <c r="B45" s="1054"/>
      <c r="C45" s="1054"/>
      <c r="D45" s="1054"/>
      <c r="E45" s="1054"/>
      <c r="F45" s="1055"/>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3"/>
      <c r="B46" s="1054"/>
      <c r="C46" s="1054"/>
      <c r="D46" s="1054"/>
      <c r="E46" s="1054"/>
      <c r="F46" s="1055"/>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3"/>
      <c r="B47" s="1054"/>
      <c r="C47" s="1054"/>
      <c r="D47" s="1054"/>
      <c r="E47" s="1054"/>
      <c r="F47" s="1055"/>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3"/>
      <c r="B48" s="1054"/>
      <c r="C48" s="1054"/>
      <c r="D48" s="1054"/>
      <c r="E48" s="1054"/>
      <c r="F48" s="1055"/>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3"/>
      <c r="B49" s="1054"/>
      <c r="C49" s="1054"/>
      <c r="D49" s="1054"/>
      <c r="E49" s="1054"/>
      <c r="F49" s="1055"/>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3"/>
      <c r="B50" s="1054"/>
      <c r="C50" s="1054"/>
      <c r="D50" s="1054"/>
      <c r="E50" s="1054"/>
      <c r="F50" s="1055"/>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3"/>
      <c r="B51" s="1054"/>
      <c r="C51" s="1054"/>
      <c r="D51" s="1054"/>
      <c r="E51" s="1054"/>
      <c r="F51" s="1055"/>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3"/>
      <c r="B52" s="1054"/>
      <c r="C52" s="1054"/>
      <c r="D52" s="1054"/>
      <c r="E52" s="1054"/>
      <c r="F52" s="1055"/>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3"/>
      <c r="B56" s="1054"/>
      <c r="C56" s="1054"/>
      <c r="D56" s="1054"/>
      <c r="E56" s="1054"/>
      <c r="F56" s="1055"/>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3"/>
      <c r="B57" s="1054"/>
      <c r="C57" s="1054"/>
      <c r="D57" s="1054"/>
      <c r="E57" s="1054"/>
      <c r="F57" s="1055"/>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3"/>
      <c r="B58" s="1054"/>
      <c r="C58" s="1054"/>
      <c r="D58" s="1054"/>
      <c r="E58" s="1054"/>
      <c r="F58" s="1055"/>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3"/>
      <c r="B59" s="1054"/>
      <c r="C59" s="1054"/>
      <c r="D59" s="1054"/>
      <c r="E59" s="1054"/>
      <c r="F59" s="1055"/>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3"/>
      <c r="B60" s="1054"/>
      <c r="C60" s="1054"/>
      <c r="D60" s="1054"/>
      <c r="E60" s="1054"/>
      <c r="F60" s="1055"/>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3"/>
      <c r="B61" s="1054"/>
      <c r="C61" s="1054"/>
      <c r="D61" s="1054"/>
      <c r="E61" s="1054"/>
      <c r="F61" s="1055"/>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3"/>
      <c r="B62" s="1054"/>
      <c r="C62" s="1054"/>
      <c r="D62" s="1054"/>
      <c r="E62" s="1054"/>
      <c r="F62" s="1055"/>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3"/>
      <c r="B63" s="1054"/>
      <c r="C63" s="1054"/>
      <c r="D63" s="1054"/>
      <c r="E63" s="1054"/>
      <c r="F63" s="1055"/>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3"/>
      <c r="B64" s="1054"/>
      <c r="C64" s="1054"/>
      <c r="D64" s="1054"/>
      <c r="E64" s="1054"/>
      <c r="F64" s="1055"/>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3"/>
      <c r="B65" s="1054"/>
      <c r="C65" s="1054"/>
      <c r="D65" s="1054"/>
      <c r="E65" s="1054"/>
      <c r="F65" s="1055"/>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3"/>
      <c r="B66" s="1054"/>
      <c r="C66" s="1054"/>
      <c r="D66" s="1054"/>
      <c r="E66" s="1054"/>
      <c r="F66" s="1055"/>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3"/>
      <c r="B67" s="1054"/>
      <c r="C67" s="1054"/>
      <c r="D67" s="1054"/>
      <c r="E67" s="1054"/>
      <c r="F67" s="1055"/>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3"/>
      <c r="B68" s="1054"/>
      <c r="C68" s="1054"/>
      <c r="D68" s="1054"/>
      <c r="E68" s="1054"/>
      <c r="F68" s="1055"/>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3"/>
      <c r="B69" s="1054"/>
      <c r="C69" s="1054"/>
      <c r="D69" s="1054"/>
      <c r="E69" s="1054"/>
      <c r="F69" s="1055"/>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3"/>
      <c r="B70" s="1054"/>
      <c r="C70" s="1054"/>
      <c r="D70" s="1054"/>
      <c r="E70" s="1054"/>
      <c r="F70" s="1055"/>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3"/>
      <c r="B71" s="1054"/>
      <c r="C71" s="1054"/>
      <c r="D71" s="1054"/>
      <c r="E71" s="1054"/>
      <c r="F71" s="1055"/>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3"/>
      <c r="B72" s="1054"/>
      <c r="C72" s="1054"/>
      <c r="D72" s="1054"/>
      <c r="E72" s="1054"/>
      <c r="F72" s="1055"/>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3"/>
      <c r="B73" s="1054"/>
      <c r="C73" s="1054"/>
      <c r="D73" s="1054"/>
      <c r="E73" s="1054"/>
      <c r="F73" s="1055"/>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3"/>
      <c r="B74" s="1054"/>
      <c r="C74" s="1054"/>
      <c r="D74" s="1054"/>
      <c r="E74" s="1054"/>
      <c r="F74" s="1055"/>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3"/>
      <c r="B75" s="1054"/>
      <c r="C75" s="1054"/>
      <c r="D75" s="1054"/>
      <c r="E75" s="1054"/>
      <c r="F75" s="1055"/>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3"/>
      <c r="B76" s="1054"/>
      <c r="C76" s="1054"/>
      <c r="D76" s="1054"/>
      <c r="E76" s="1054"/>
      <c r="F76" s="1055"/>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3"/>
      <c r="B77" s="1054"/>
      <c r="C77" s="1054"/>
      <c r="D77" s="1054"/>
      <c r="E77" s="1054"/>
      <c r="F77" s="1055"/>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3"/>
      <c r="B78" s="1054"/>
      <c r="C78" s="1054"/>
      <c r="D78" s="1054"/>
      <c r="E78" s="1054"/>
      <c r="F78" s="1055"/>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3"/>
      <c r="B79" s="1054"/>
      <c r="C79" s="1054"/>
      <c r="D79" s="1054"/>
      <c r="E79" s="1054"/>
      <c r="F79" s="1055"/>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3"/>
      <c r="B80" s="1054"/>
      <c r="C80" s="1054"/>
      <c r="D80" s="1054"/>
      <c r="E80" s="1054"/>
      <c r="F80" s="1055"/>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3"/>
      <c r="B81" s="1054"/>
      <c r="C81" s="1054"/>
      <c r="D81" s="1054"/>
      <c r="E81" s="1054"/>
      <c r="F81" s="1055"/>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3"/>
      <c r="B82" s="1054"/>
      <c r="C82" s="1054"/>
      <c r="D82" s="1054"/>
      <c r="E82" s="1054"/>
      <c r="F82" s="1055"/>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3"/>
      <c r="B83" s="1054"/>
      <c r="C83" s="1054"/>
      <c r="D83" s="1054"/>
      <c r="E83" s="1054"/>
      <c r="F83" s="1055"/>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3"/>
      <c r="B84" s="1054"/>
      <c r="C84" s="1054"/>
      <c r="D84" s="1054"/>
      <c r="E84" s="1054"/>
      <c r="F84" s="1055"/>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3"/>
      <c r="B85" s="1054"/>
      <c r="C85" s="1054"/>
      <c r="D85" s="1054"/>
      <c r="E85" s="1054"/>
      <c r="F85" s="1055"/>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3"/>
      <c r="B86" s="1054"/>
      <c r="C86" s="1054"/>
      <c r="D86" s="1054"/>
      <c r="E86" s="1054"/>
      <c r="F86" s="1055"/>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3"/>
      <c r="B87" s="1054"/>
      <c r="C87" s="1054"/>
      <c r="D87" s="1054"/>
      <c r="E87" s="1054"/>
      <c r="F87" s="1055"/>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3"/>
      <c r="B88" s="1054"/>
      <c r="C88" s="1054"/>
      <c r="D88" s="1054"/>
      <c r="E88" s="1054"/>
      <c r="F88" s="1055"/>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3"/>
      <c r="B89" s="1054"/>
      <c r="C89" s="1054"/>
      <c r="D89" s="1054"/>
      <c r="E89" s="1054"/>
      <c r="F89" s="1055"/>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3"/>
      <c r="B90" s="1054"/>
      <c r="C90" s="1054"/>
      <c r="D90" s="1054"/>
      <c r="E90" s="1054"/>
      <c r="F90" s="1055"/>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3"/>
      <c r="B91" s="1054"/>
      <c r="C91" s="1054"/>
      <c r="D91" s="1054"/>
      <c r="E91" s="1054"/>
      <c r="F91" s="1055"/>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3"/>
      <c r="B92" s="1054"/>
      <c r="C92" s="1054"/>
      <c r="D92" s="1054"/>
      <c r="E92" s="1054"/>
      <c r="F92" s="1055"/>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3"/>
      <c r="B93" s="1054"/>
      <c r="C93" s="1054"/>
      <c r="D93" s="1054"/>
      <c r="E93" s="1054"/>
      <c r="F93" s="1055"/>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3"/>
      <c r="B94" s="1054"/>
      <c r="C94" s="1054"/>
      <c r="D94" s="1054"/>
      <c r="E94" s="1054"/>
      <c r="F94" s="1055"/>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3"/>
      <c r="B95" s="1054"/>
      <c r="C95" s="1054"/>
      <c r="D95" s="1054"/>
      <c r="E95" s="1054"/>
      <c r="F95" s="1055"/>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3"/>
      <c r="B96" s="1054"/>
      <c r="C96" s="1054"/>
      <c r="D96" s="1054"/>
      <c r="E96" s="1054"/>
      <c r="F96" s="1055"/>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3"/>
      <c r="B97" s="1054"/>
      <c r="C97" s="1054"/>
      <c r="D97" s="1054"/>
      <c r="E97" s="1054"/>
      <c r="F97" s="1055"/>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3"/>
      <c r="B98" s="1054"/>
      <c r="C98" s="1054"/>
      <c r="D98" s="1054"/>
      <c r="E98" s="1054"/>
      <c r="F98" s="1055"/>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3"/>
      <c r="B99" s="1054"/>
      <c r="C99" s="1054"/>
      <c r="D99" s="1054"/>
      <c r="E99" s="1054"/>
      <c r="F99" s="1055"/>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3"/>
      <c r="B100" s="1054"/>
      <c r="C100" s="1054"/>
      <c r="D100" s="1054"/>
      <c r="E100" s="1054"/>
      <c r="F100" s="1055"/>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3"/>
      <c r="B101" s="1054"/>
      <c r="C101" s="1054"/>
      <c r="D101" s="1054"/>
      <c r="E101" s="1054"/>
      <c r="F101" s="1055"/>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3"/>
      <c r="B102" s="1054"/>
      <c r="C102" s="1054"/>
      <c r="D102" s="1054"/>
      <c r="E102" s="1054"/>
      <c r="F102" s="1055"/>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3"/>
      <c r="B103" s="1054"/>
      <c r="C103" s="1054"/>
      <c r="D103" s="1054"/>
      <c r="E103" s="1054"/>
      <c r="F103" s="1055"/>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3"/>
      <c r="B104" s="1054"/>
      <c r="C104" s="1054"/>
      <c r="D104" s="1054"/>
      <c r="E104" s="1054"/>
      <c r="F104" s="1055"/>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3"/>
      <c r="B105" s="1054"/>
      <c r="C105" s="1054"/>
      <c r="D105" s="1054"/>
      <c r="E105" s="1054"/>
      <c r="F105" s="1055"/>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3"/>
      <c r="B109" s="1054"/>
      <c r="C109" s="1054"/>
      <c r="D109" s="1054"/>
      <c r="E109" s="1054"/>
      <c r="F109" s="1055"/>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3"/>
      <c r="B110" s="1054"/>
      <c r="C110" s="1054"/>
      <c r="D110" s="1054"/>
      <c r="E110" s="1054"/>
      <c r="F110" s="1055"/>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3"/>
      <c r="B111" s="1054"/>
      <c r="C111" s="1054"/>
      <c r="D111" s="1054"/>
      <c r="E111" s="1054"/>
      <c r="F111" s="1055"/>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3"/>
      <c r="B112" s="1054"/>
      <c r="C112" s="1054"/>
      <c r="D112" s="1054"/>
      <c r="E112" s="1054"/>
      <c r="F112" s="1055"/>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3"/>
      <c r="B113" s="1054"/>
      <c r="C113" s="1054"/>
      <c r="D113" s="1054"/>
      <c r="E113" s="1054"/>
      <c r="F113" s="1055"/>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3"/>
      <c r="B114" s="1054"/>
      <c r="C114" s="1054"/>
      <c r="D114" s="1054"/>
      <c r="E114" s="1054"/>
      <c r="F114" s="1055"/>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3"/>
      <c r="B115" s="1054"/>
      <c r="C115" s="1054"/>
      <c r="D115" s="1054"/>
      <c r="E115" s="1054"/>
      <c r="F115" s="1055"/>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3"/>
      <c r="B116" s="1054"/>
      <c r="C116" s="1054"/>
      <c r="D116" s="1054"/>
      <c r="E116" s="1054"/>
      <c r="F116" s="1055"/>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3"/>
      <c r="B117" s="1054"/>
      <c r="C117" s="1054"/>
      <c r="D117" s="1054"/>
      <c r="E117" s="1054"/>
      <c r="F117" s="1055"/>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3"/>
      <c r="B118" s="1054"/>
      <c r="C118" s="1054"/>
      <c r="D118" s="1054"/>
      <c r="E118" s="1054"/>
      <c r="F118" s="1055"/>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3"/>
      <c r="B119" s="1054"/>
      <c r="C119" s="1054"/>
      <c r="D119" s="1054"/>
      <c r="E119" s="1054"/>
      <c r="F119" s="1055"/>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3"/>
      <c r="B120" s="1054"/>
      <c r="C120" s="1054"/>
      <c r="D120" s="1054"/>
      <c r="E120" s="1054"/>
      <c r="F120" s="1055"/>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3"/>
      <c r="B121" s="1054"/>
      <c r="C121" s="1054"/>
      <c r="D121" s="1054"/>
      <c r="E121" s="1054"/>
      <c r="F121" s="1055"/>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3"/>
      <c r="B122" s="1054"/>
      <c r="C122" s="1054"/>
      <c r="D122" s="1054"/>
      <c r="E122" s="1054"/>
      <c r="F122" s="1055"/>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3"/>
      <c r="B123" s="1054"/>
      <c r="C123" s="1054"/>
      <c r="D123" s="1054"/>
      <c r="E123" s="1054"/>
      <c r="F123" s="1055"/>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3"/>
      <c r="B124" s="1054"/>
      <c r="C124" s="1054"/>
      <c r="D124" s="1054"/>
      <c r="E124" s="1054"/>
      <c r="F124" s="1055"/>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3"/>
      <c r="B125" s="1054"/>
      <c r="C125" s="1054"/>
      <c r="D125" s="1054"/>
      <c r="E125" s="1054"/>
      <c r="F125" s="1055"/>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3"/>
      <c r="B126" s="1054"/>
      <c r="C126" s="1054"/>
      <c r="D126" s="1054"/>
      <c r="E126" s="1054"/>
      <c r="F126" s="1055"/>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3"/>
      <c r="B127" s="1054"/>
      <c r="C127" s="1054"/>
      <c r="D127" s="1054"/>
      <c r="E127" s="1054"/>
      <c r="F127" s="1055"/>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3"/>
      <c r="B128" s="1054"/>
      <c r="C128" s="1054"/>
      <c r="D128" s="1054"/>
      <c r="E128" s="1054"/>
      <c r="F128" s="1055"/>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3"/>
      <c r="B129" s="1054"/>
      <c r="C129" s="1054"/>
      <c r="D129" s="1054"/>
      <c r="E129" s="1054"/>
      <c r="F129" s="1055"/>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3"/>
      <c r="B130" s="1054"/>
      <c r="C130" s="1054"/>
      <c r="D130" s="1054"/>
      <c r="E130" s="1054"/>
      <c r="F130" s="1055"/>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3"/>
      <c r="B131" s="1054"/>
      <c r="C131" s="1054"/>
      <c r="D131" s="1054"/>
      <c r="E131" s="1054"/>
      <c r="F131" s="1055"/>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3"/>
      <c r="B132" s="1054"/>
      <c r="C132" s="1054"/>
      <c r="D132" s="1054"/>
      <c r="E132" s="1054"/>
      <c r="F132" s="1055"/>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3"/>
      <c r="B133" s="1054"/>
      <c r="C133" s="1054"/>
      <c r="D133" s="1054"/>
      <c r="E133" s="1054"/>
      <c r="F133" s="1055"/>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3"/>
      <c r="B134" s="1054"/>
      <c r="C134" s="1054"/>
      <c r="D134" s="1054"/>
      <c r="E134" s="1054"/>
      <c r="F134" s="1055"/>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3"/>
      <c r="B135" s="1054"/>
      <c r="C135" s="1054"/>
      <c r="D135" s="1054"/>
      <c r="E135" s="1054"/>
      <c r="F135" s="1055"/>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3"/>
      <c r="B136" s="1054"/>
      <c r="C136" s="1054"/>
      <c r="D136" s="1054"/>
      <c r="E136" s="1054"/>
      <c r="F136" s="1055"/>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3"/>
      <c r="B137" s="1054"/>
      <c r="C137" s="1054"/>
      <c r="D137" s="1054"/>
      <c r="E137" s="1054"/>
      <c r="F137" s="1055"/>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3"/>
      <c r="B138" s="1054"/>
      <c r="C138" s="1054"/>
      <c r="D138" s="1054"/>
      <c r="E138" s="1054"/>
      <c r="F138" s="1055"/>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3"/>
      <c r="B139" s="1054"/>
      <c r="C139" s="1054"/>
      <c r="D139" s="1054"/>
      <c r="E139" s="1054"/>
      <c r="F139" s="1055"/>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3"/>
      <c r="B140" s="1054"/>
      <c r="C140" s="1054"/>
      <c r="D140" s="1054"/>
      <c r="E140" s="1054"/>
      <c r="F140" s="1055"/>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3"/>
      <c r="B141" s="1054"/>
      <c r="C141" s="1054"/>
      <c r="D141" s="1054"/>
      <c r="E141" s="1054"/>
      <c r="F141" s="1055"/>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3"/>
      <c r="B142" s="1054"/>
      <c r="C142" s="1054"/>
      <c r="D142" s="1054"/>
      <c r="E142" s="1054"/>
      <c r="F142" s="1055"/>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3"/>
      <c r="B143" s="1054"/>
      <c r="C143" s="1054"/>
      <c r="D143" s="1054"/>
      <c r="E143" s="1054"/>
      <c r="F143" s="1055"/>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3"/>
      <c r="B144" s="1054"/>
      <c r="C144" s="1054"/>
      <c r="D144" s="1054"/>
      <c r="E144" s="1054"/>
      <c r="F144" s="1055"/>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3"/>
      <c r="B145" s="1054"/>
      <c r="C145" s="1054"/>
      <c r="D145" s="1054"/>
      <c r="E145" s="1054"/>
      <c r="F145" s="1055"/>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3"/>
      <c r="B146" s="1054"/>
      <c r="C146" s="1054"/>
      <c r="D146" s="1054"/>
      <c r="E146" s="1054"/>
      <c r="F146" s="1055"/>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3"/>
      <c r="B147" s="1054"/>
      <c r="C147" s="1054"/>
      <c r="D147" s="1054"/>
      <c r="E147" s="1054"/>
      <c r="F147" s="1055"/>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3"/>
      <c r="B148" s="1054"/>
      <c r="C148" s="1054"/>
      <c r="D148" s="1054"/>
      <c r="E148" s="1054"/>
      <c r="F148" s="1055"/>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3"/>
      <c r="B149" s="1054"/>
      <c r="C149" s="1054"/>
      <c r="D149" s="1054"/>
      <c r="E149" s="1054"/>
      <c r="F149" s="1055"/>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3"/>
      <c r="B150" s="1054"/>
      <c r="C150" s="1054"/>
      <c r="D150" s="1054"/>
      <c r="E150" s="1054"/>
      <c r="F150" s="1055"/>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3"/>
      <c r="B151" s="1054"/>
      <c r="C151" s="1054"/>
      <c r="D151" s="1054"/>
      <c r="E151" s="1054"/>
      <c r="F151" s="1055"/>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3"/>
      <c r="B152" s="1054"/>
      <c r="C152" s="1054"/>
      <c r="D152" s="1054"/>
      <c r="E152" s="1054"/>
      <c r="F152" s="1055"/>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3"/>
      <c r="B153" s="1054"/>
      <c r="C153" s="1054"/>
      <c r="D153" s="1054"/>
      <c r="E153" s="1054"/>
      <c r="F153" s="1055"/>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3"/>
      <c r="B154" s="1054"/>
      <c r="C154" s="1054"/>
      <c r="D154" s="1054"/>
      <c r="E154" s="1054"/>
      <c r="F154" s="1055"/>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3"/>
      <c r="B155" s="1054"/>
      <c r="C155" s="1054"/>
      <c r="D155" s="1054"/>
      <c r="E155" s="1054"/>
      <c r="F155" s="1055"/>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3"/>
      <c r="B156" s="1054"/>
      <c r="C156" s="1054"/>
      <c r="D156" s="1054"/>
      <c r="E156" s="1054"/>
      <c r="F156" s="1055"/>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3"/>
      <c r="B157" s="1054"/>
      <c r="C157" s="1054"/>
      <c r="D157" s="1054"/>
      <c r="E157" s="1054"/>
      <c r="F157" s="1055"/>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3"/>
      <c r="B158" s="1054"/>
      <c r="C158" s="1054"/>
      <c r="D158" s="1054"/>
      <c r="E158" s="1054"/>
      <c r="F158" s="1055"/>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3"/>
      <c r="B162" s="1054"/>
      <c r="C162" s="1054"/>
      <c r="D162" s="1054"/>
      <c r="E162" s="1054"/>
      <c r="F162" s="1055"/>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3"/>
      <c r="B163" s="1054"/>
      <c r="C163" s="1054"/>
      <c r="D163" s="1054"/>
      <c r="E163" s="1054"/>
      <c r="F163" s="1055"/>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3"/>
      <c r="B164" s="1054"/>
      <c r="C164" s="1054"/>
      <c r="D164" s="1054"/>
      <c r="E164" s="1054"/>
      <c r="F164" s="1055"/>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3"/>
      <c r="B165" s="1054"/>
      <c r="C165" s="1054"/>
      <c r="D165" s="1054"/>
      <c r="E165" s="1054"/>
      <c r="F165" s="1055"/>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3"/>
      <c r="B166" s="1054"/>
      <c r="C166" s="1054"/>
      <c r="D166" s="1054"/>
      <c r="E166" s="1054"/>
      <c r="F166" s="1055"/>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3"/>
      <c r="B167" s="1054"/>
      <c r="C167" s="1054"/>
      <c r="D167" s="1054"/>
      <c r="E167" s="1054"/>
      <c r="F167" s="1055"/>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3"/>
      <c r="B168" s="1054"/>
      <c r="C168" s="1054"/>
      <c r="D168" s="1054"/>
      <c r="E168" s="1054"/>
      <c r="F168" s="1055"/>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3"/>
      <c r="B169" s="1054"/>
      <c r="C169" s="1054"/>
      <c r="D169" s="1054"/>
      <c r="E169" s="1054"/>
      <c r="F169" s="1055"/>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3"/>
      <c r="B170" s="1054"/>
      <c r="C170" s="1054"/>
      <c r="D170" s="1054"/>
      <c r="E170" s="1054"/>
      <c r="F170" s="1055"/>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3"/>
      <c r="B171" s="1054"/>
      <c r="C171" s="1054"/>
      <c r="D171" s="1054"/>
      <c r="E171" s="1054"/>
      <c r="F171" s="1055"/>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3"/>
      <c r="B172" s="1054"/>
      <c r="C172" s="1054"/>
      <c r="D172" s="1054"/>
      <c r="E172" s="1054"/>
      <c r="F172" s="1055"/>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3"/>
      <c r="B173" s="1054"/>
      <c r="C173" s="1054"/>
      <c r="D173" s="1054"/>
      <c r="E173" s="1054"/>
      <c r="F173" s="1055"/>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3"/>
      <c r="B174" s="1054"/>
      <c r="C174" s="1054"/>
      <c r="D174" s="1054"/>
      <c r="E174" s="1054"/>
      <c r="F174" s="1055"/>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3"/>
      <c r="B175" s="1054"/>
      <c r="C175" s="1054"/>
      <c r="D175" s="1054"/>
      <c r="E175" s="1054"/>
      <c r="F175" s="1055"/>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3"/>
      <c r="B176" s="1054"/>
      <c r="C176" s="1054"/>
      <c r="D176" s="1054"/>
      <c r="E176" s="1054"/>
      <c r="F176" s="1055"/>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3"/>
      <c r="B177" s="1054"/>
      <c r="C177" s="1054"/>
      <c r="D177" s="1054"/>
      <c r="E177" s="1054"/>
      <c r="F177" s="1055"/>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3"/>
      <c r="B178" s="1054"/>
      <c r="C178" s="1054"/>
      <c r="D178" s="1054"/>
      <c r="E178" s="1054"/>
      <c r="F178" s="1055"/>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3"/>
      <c r="B179" s="1054"/>
      <c r="C179" s="1054"/>
      <c r="D179" s="1054"/>
      <c r="E179" s="1054"/>
      <c r="F179" s="1055"/>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3"/>
      <c r="B180" s="1054"/>
      <c r="C180" s="1054"/>
      <c r="D180" s="1054"/>
      <c r="E180" s="1054"/>
      <c r="F180" s="1055"/>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3"/>
      <c r="B181" s="1054"/>
      <c r="C181" s="1054"/>
      <c r="D181" s="1054"/>
      <c r="E181" s="1054"/>
      <c r="F181" s="1055"/>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3"/>
      <c r="B182" s="1054"/>
      <c r="C182" s="1054"/>
      <c r="D182" s="1054"/>
      <c r="E182" s="1054"/>
      <c r="F182" s="1055"/>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3"/>
      <c r="B183" s="1054"/>
      <c r="C183" s="1054"/>
      <c r="D183" s="1054"/>
      <c r="E183" s="1054"/>
      <c r="F183" s="1055"/>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3"/>
      <c r="B184" s="1054"/>
      <c r="C184" s="1054"/>
      <c r="D184" s="1054"/>
      <c r="E184" s="1054"/>
      <c r="F184" s="1055"/>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3"/>
      <c r="B185" s="1054"/>
      <c r="C185" s="1054"/>
      <c r="D185" s="1054"/>
      <c r="E185" s="1054"/>
      <c r="F185" s="1055"/>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3"/>
      <c r="B186" s="1054"/>
      <c r="C186" s="1054"/>
      <c r="D186" s="1054"/>
      <c r="E186" s="1054"/>
      <c r="F186" s="1055"/>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3"/>
      <c r="B187" s="1054"/>
      <c r="C187" s="1054"/>
      <c r="D187" s="1054"/>
      <c r="E187" s="1054"/>
      <c r="F187" s="1055"/>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3"/>
      <c r="B188" s="1054"/>
      <c r="C188" s="1054"/>
      <c r="D188" s="1054"/>
      <c r="E188" s="1054"/>
      <c r="F188" s="1055"/>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3"/>
      <c r="B189" s="1054"/>
      <c r="C189" s="1054"/>
      <c r="D189" s="1054"/>
      <c r="E189" s="1054"/>
      <c r="F189" s="1055"/>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3"/>
      <c r="B190" s="1054"/>
      <c r="C190" s="1054"/>
      <c r="D190" s="1054"/>
      <c r="E190" s="1054"/>
      <c r="F190" s="1055"/>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3"/>
      <c r="B191" s="1054"/>
      <c r="C191" s="1054"/>
      <c r="D191" s="1054"/>
      <c r="E191" s="1054"/>
      <c r="F191" s="1055"/>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3"/>
      <c r="B192" s="1054"/>
      <c r="C192" s="1054"/>
      <c r="D192" s="1054"/>
      <c r="E192" s="1054"/>
      <c r="F192" s="1055"/>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3"/>
      <c r="B193" s="1054"/>
      <c r="C193" s="1054"/>
      <c r="D193" s="1054"/>
      <c r="E193" s="1054"/>
      <c r="F193" s="1055"/>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3"/>
      <c r="B194" s="1054"/>
      <c r="C194" s="1054"/>
      <c r="D194" s="1054"/>
      <c r="E194" s="1054"/>
      <c r="F194" s="1055"/>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3"/>
      <c r="B195" s="1054"/>
      <c r="C195" s="1054"/>
      <c r="D195" s="1054"/>
      <c r="E195" s="1054"/>
      <c r="F195" s="1055"/>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3"/>
      <c r="B196" s="1054"/>
      <c r="C196" s="1054"/>
      <c r="D196" s="1054"/>
      <c r="E196" s="1054"/>
      <c r="F196" s="1055"/>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3"/>
      <c r="B197" s="1054"/>
      <c r="C197" s="1054"/>
      <c r="D197" s="1054"/>
      <c r="E197" s="1054"/>
      <c r="F197" s="1055"/>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3"/>
      <c r="B198" s="1054"/>
      <c r="C198" s="1054"/>
      <c r="D198" s="1054"/>
      <c r="E198" s="1054"/>
      <c r="F198" s="1055"/>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3"/>
      <c r="B199" s="1054"/>
      <c r="C199" s="1054"/>
      <c r="D199" s="1054"/>
      <c r="E199" s="1054"/>
      <c r="F199" s="1055"/>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3"/>
      <c r="B200" s="1054"/>
      <c r="C200" s="1054"/>
      <c r="D200" s="1054"/>
      <c r="E200" s="1054"/>
      <c r="F200" s="1055"/>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3"/>
      <c r="B201" s="1054"/>
      <c r="C201" s="1054"/>
      <c r="D201" s="1054"/>
      <c r="E201" s="1054"/>
      <c r="F201" s="1055"/>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3"/>
      <c r="B202" s="1054"/>
      <c r="C202" s="1054"/>
      <c r="D202" s="1054"/>
      <c r="E202" s="1054"/>
      <c r="F202" s="1055"/>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3"/>
      <c r="B203" s="1054"/>
      <c r="C203" s="1054"/>
      <c r="D203" s="1054"/>
      <c r="E203" s="1054"/>
      <c r="F203" s="1055"/>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3"/>
      <c r="B204" s="1054"/>
      <c r="C204" s="1054"/>
      <c r="D204" s="1054"/>
      <c r="E204" s="1054"/>
      <c r="F204" s="1055"/>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3"/>
      <c r="B205" s="1054"/>
      <c r="C205" s="1054"/>
      <c r="D205" s="1054"/>
      <c r="E205" s="1054"/>
      <c r="F205" s="1055"/>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3"/>
      <c r="B206" s="1054"/>
      <c r="C206" s="1054"/>
      <c r="D206" s="1054"/>
      <c r="E206" s="1054"/>
      <c r="F206" s="1055"/>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3"/>
      <c r="B207" s="1054"/>
      <c r="C207" s="1054"/>
      <c r="D207" s="1054"/>
      <c r="E207" s="1054"/>
      <c r="F207" s="1055"/>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3"/>
      <c r="B208" s="1054"/>
      <c r="C208" s="1054"/>
      <c r="D208" s="1054"/>
      <c r="E208" s="1054"/>
      <c r="F208" s="1055"/>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3"/>
      <c r="B209" s="1054"/>
      <c r="C209" s="1054"/>
      <c r="D209" s="1054"/>
      <c r="E209" s="1054"/>
      <c r="F209" s="1055"/>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3"/>
      <c r="B210" s="1054"/>
      <c r="C210" s="1054"/>
      <c r="D210" s="1054"/>
      <c r="E210" s="1054"/>
      <c r="F210" s="1055"/>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3"/>
      <c r="B211" s="1054"/>
      <c r="C211" s="1054"/>
      <c r="D211" s="1054"/>
      <c r="E211" s="1054"/>
      <c r="F211" s="1055"/>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3"/>
      <c r="B215" s="1054"/>
      <c r="C215" s="1054"/>
      <c r="D215" s="1054"/>
      <c r="E215" s="1054"/>
      <c r="F215" s="1055"/>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3"/>
      <c r="B216" s="1054"/>
      <c r="C216" s="1054"/>
      <c r="D216" s="1054"/>
      <c r="E216" s="1054"/>
      <c r="F216" s="1055"/>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3"/>
      <c r="B217" s="1054"/>
      <c r="C217" s="1054"/>
      <c r="D217" s="1054"/>
      <c r="E217" s="1054"/>
      <c r="F217" s="1055"/>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3"/>
      <c r="B218" s="1054"/>
      <c r="C218" s="1054"/>
      <c r="D218" s="1054"/>
      <c r="E218" s="1054"/>
      <c r="F218" s="1055"/>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3"/>
      <c r="B219" s="1054"/>
      <c r="C219" s="1054"/>
      <c r="D219" s="1054"/>
      <c r="E219" s="1054"/>
      <c r="F219" s="1055"/>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3"/>
      <c r="B220" s="1054"/>
      <c r="C220" s="1054"/>
      <c r="D220" s="1054"/>
      <c r="E220" s="1054"/>
      <c r="F220" s="1055"/>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3"/>
      <c r="B221" s="1054"/>
      <c r="C221" s="1054"/>
      <c r="D221" s="1054"/>
      <c r="E221" s="1054"/>
      <c r="F221" s="1055"/>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3"/>
      <c r="B222" s="1054"/>
      <c r="C222" s="1054"/>
      <c r="D222" s="1054"/>
      <c r="E222" s="1054"/>
      <c r="F222" s="1055"/>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3"/>
      <c r="B223" s="1054"/>
      <c r="C223" s="1054"/>
      <c r="D223" s="1054"/>
      <c r="E223" s="1054"/>
      <c r="F223" s="1055"/>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3"/>
      <c r="B224" s="1054"/>
      <c r="C224" s="1054"/>
      <c r="D224" s="1054"/>
      <c r="E224" s="1054"/>
      <c r="F224" s="1055"/>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3"/>
      <c r="B225" s="1054"/>
      <c r="C225" s="1054"/>
      <c r="D225" s="1054"/>
      <c r="E225" s="1054"/>
      <c r="F225" s="1055"/>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3"/>
      <c r="B226" s="1054"/>
      <c r="C226" s="1054"/>
      <c r="D226" s="1054"/>
      <c r="E226" s="1054"/>
      <c r="F226" s="1055"/>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3"/>
      <c r="B227" s="1054"/>
      <c r="C227" s="1054"/>
      <c r="D227" s="1054"/>
      <c r="E227" s="1054"/>
      <c r="F227" s="1055"/>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3"/>
      <c r="B228" s="1054"/>
      <c r="C228" s="1054"/>
      <c r="D228" s="1054"/>
      <c r="E228" s="1054"/>
      <c r="F228" s="1055"/>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3"/>
      <c r="B229" s="1054"/>
      <c r="C229" s="1054"/>
      <c r="D229" s="1054"/>
      <c r="E229" s="1054"/>
      <c r="F229" s="1055"/>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3"/>
      <c r="B230" s="1054"/>
      <c r="C230" s="1054"/>
      <c r="D230" s="1054"/>
      <c r="E230" s="1054"/>
      <c r="F230" s="1055"/>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3"/>
      <c r="B231" s="1054"/>
      <c r="C231" s="1054"/>
      <c r="D231" s="1054"/>
      <c r="E231" s="1054"/>
      <c r="F231" s="1055"/>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3"/>
      <c r="B232" s="1054"/>
      <c r="C232" s="1054"/>
      <c r="D232" s="1054"/>
      <c r="E232" s="1054"/>
      <c r="F232" s="1055"/>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3"/>
      <c r="B233" s="1054"/>
      <c r="C233" s="1054"/>
      <c r="D233" s="1054"/>
      <c r="E233" s="1054"/>
      <c r="F233" s="1055"/>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3"/>
      <c r="B234" s="1054"/>
      <c r="C234" s="1054"/>
      <c r="D234" s="1054"/>
      <c r="E234" s="1054"/>
      <c r="F234" s="1055"/>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3"/>
      <c r="B235" s="1054"/>
      <c r="C235" s="1054"/>
      <c r="D235" s="1054"/>
      <c r="E235" s="1054"/>
      <c r="F235" s="1055"/>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3"/>
      <c r="B236" s="1054"/>
      <c r="C236" s="1054"/>
      <c r="D236" s="1054"/>
      <c r="E236" s="1054"/>
      <c r="F236" s="1055"/>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3"/>
      <c r="B237" s="1054"/>
      <c r="C237" s="1054"/>
      <c r="D237" s="1054"/>
      <c r="E237" s="1054"/>
      <c r="F237" s="1055"/>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3"/>
      <c r="B238" s="1054"/>
      <c r="C238" s="1054"/>
      <c r="D238" s="1054"/>
      <c r="E238" s="1054"/>
      <c r="F238" s="1055"/>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3"/>
      <c r="B239" s="1054"/>
      <c r="C239" s="1054"/>
      <c r="D239" s="1054"/>
      <c r="E239" s="1054"/>
      <c r="F239" s="1055"/>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3"/>
      <c r="B240" s="1054"/>
      <c r="C240" s="1054"/>
      <c r="D240" s="1054"/>
      <c r="E240" s="1054"/>
      <c r="F240" s="1055"/>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3"/>
      <c r="B241" s="1054"/>
      <c r="C241" s="1054"/>
      <c r="D241" s="1054"/>
      <c r="E241" s="1054"/>
      <c r="F241" s="1055"/>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3"/>
      <c r="B242" s="1054"/>
      <c r="C242" s="1054"/>
      <c r="D242" s="1054"/>
      <c r="E242" s="1054"/>
      <c r="F242" s="1055"/>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3"/>
      <c r="B243" s="1054"/>
      <c r="C243" s="1054"/>
      <c r="D243" s="1054"/>
      <c r="E243" s="1054"/>
      <c r="F243" s="1055"/>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3"/>
      <c r="B244" s="1054"/>
      <c r="C244" s="1054"/>
      <c r="D244" s="1054"/>
      <c r="E244" s="1054"/>
      <c r="F244" s="1055"/>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3"/>
      <c r="B245" s="1054"/>
      <c r="C245" s="1054"/>
      <c r="D245" s="1054"/>
      <c r="E245" s="1054"/>
      <c r="F245" s="1055"/>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3"/>
      <c r="B246" s="1054"/>
      <c r="C246" s="1054"/>
      <c r="D246" s="1054"/>
      <c r="E246" s="1054"/>
      <c r="F246" s="1055"/>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3"/>
      <c r="B247" s="1054"/>
      <c r="C247" s="1054"/>
      <c r="D247" s="1054"/>
      <c r="E247" s="1054"/>
      <c r="F247" s="1055"/>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3"/>
      <c r="B248" s="1054"/>
      <c r="C248" s="1054"/>
      <c r="D248" s="1054"/>
      <c r="E248" s="1054"/>
      <c r="F248" s="1055"/>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3"/>
      <c r="B249" s="1054"/>
      <c r="C249" s="1054"/>
      <c r="D249" s="1054"/>
      <c r="E249" s="1054"/>
      <c r="F249" s="1055"/>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3"/>
      <c r="B250" s="1054"/>
      <c r="C250" s="1054"/>
      <c r="D250" s="1054"/>
      <c r="E250" s="1054"/>
      <c r="F250" s="1055"/>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3"/>
      <c r="B251" s="1054"/>
      <c r="C251" s="1054"/>
      <c r="D251" s="1054"/>
      <c r="E251" s="1054"/>
      <c r="F251" s="1055"/>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3"/>
      <c r="B252" s="1054"/>
      <c r="C252" s="1054"/>
      <c r="D252" s="1054"/>
      <c r="E252" s="1054"/>
      <c r="F252" s="1055"/>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3"/>
      <c r="B253" s="1054"/>
      <c r="C253" s="1054"/>
      <c r="D253" s="1054"/>
      <c r="E253" s="1054"/>
      <c r="F253" s="1055"/>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3"/>
      <c r="B254" s="1054"/>
      <c r="C254" s="1054"/>
      <c r="D254" s="1054"/>
      <c r="E254" s="1054"/>
      <c r="F254" s="1055"/>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3"/>
      <c r="B255" s="1054"/>
      <c r="C255" s="1054"/>
      <c r="D255" s="1054"/>
      <c r="E255" s="1054"/>
      <c r="F255" s="1055"/>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3"/>
      <c r="B256" s="1054"/>
      <c r="C256" s="1054"/>
      <c r="D256" s="1054"/>
      <c r="E256" s="1054"/>
      <c r="F256" s="1055"/>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3"/>
      <c r="B257" s="1054"/>
      <c r="C257" s="1054"/>
      <c r="D257" s="1054"/>
      <c r="E257" s="1054"/>
      <c r="F257" s="1055"/>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3"/>
      <c r="B258" s="1054"/>
      <c r="C258" s="1054"/>
      <c r="D258" s="1054"/>
      <c r="E258" s="1054"/>
      <c r="F258" s="1055"/>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3"/>
      <c r="B259" s="1054"/>
      <c r="C259" s="1054"/>
      <c r="D259" s="1054"/>
      <c r="E259" s="1054"/>
      <c r="F259" s="1055"/>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3"/>
      <c r="B260" s="1054"/>
      <c r="C260" s="1054"/>
      <c r="D260" s="1054"/>
      <c r="E260" s="1054"/>
      <c r="F260" s="1055"/>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3"/>
      <c r="B261" s="1054"/>
      <c r="C261" s="1054"/>
      <c r="D261" s="1054"/>
      <c r="E261" s="1054"/>
      <c r="F261" s="1055"/>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3"/>
      <c r="B262" s="1054"/>
      <c r="C262" s="1054"/>
      <c r="D262" s="1054"/>
      <c r="E262" s="1054"/>
      <c r="F262" s="1055"/>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3"/>
      <c r="B263" s="1054"/>
      <c r="C263" s="1054"/>
      <c r="D263" s="1054"/>
      <c r="E263" s="1054"/>
      <c r="F263" s="1055"/>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3"/>
      <c r="B264" s="1054"/>
      <c r="C264" s="1054"/>
      <c r="D264" s="1054"/>
      <c r="E264" s="1054"/>
      <c r="F264" s="1055"/>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4">
        <v>1</v>
      </c>
      <c r="B4" s="1064">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4">
        <v>2</v>
      </c>
      <c r="B5" s="106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4">
        <v>3</v>
      </c>
      <c r="B6" s="1064">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4">
        <v>4</v>
      </c>
      <c r="B7" s="106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4">
        <v>5</v>
      </c>
      <c r="B8" s="106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4">
        <v>6</v>
      </c>
      <c r="B9" s="106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4">
        <v>7</v>
      </c>
      <c r="B10" s="106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4">
        <v>8</v>
      </c>
      <c r="B11" s="106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4">
        <v>9</v>
      </c>
      <c r="B12" s="106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4">
        <v>10</v>
      </c>
      <c r="B13" s="106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4">
        <v>11</v>
      </c>
      <c r="B14" s="106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4">
        <v>12</v>
      </c>
      <c r="B15" s="106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4">
        <v>13</v>
      </c>
      <c r="B16" s="106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4">
        <v>14</v>
      </c>
      <c r="B17" s="106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4">
        <v>15</v>
      </c>
      <c r="B18" s="106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4">
        <v>16</v>
      </c>
      <c r="B19" s="106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4">
        <v>17</v>
      </c>
      <c r="B20" s="106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4">
        <v>18</v>
      </c>
      <c r="B21" s="106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4">
        <v>19</v>
      </c>
      <c r="B22" s="106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4">
        <v>20</v>
      </c>
      <c r="B23" s="106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4">
        <v>21</v>
      </c>
      <c r="B24" s="106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4">
        <v>22</v>
      </c>
      <c r="B25" s="106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4">
        <v>23</v>
      </c>
      <c r="B26" s="106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4">
        <v>24</v>
      </c>
      <c r="B27" s="106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4">
        <v>25</v>
      </c>
      <c r="B28" s="106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4">
        <v>26</v>
      </c>
      <c r="B29" s="106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4">
        <v>27</v>
      </c>
      <c r="B30" s="106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4">
        <v>28</v>
      </c>
      <c r="B31" s="106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4">
        <v>29</v>
      </c>
      <c r="B32" s="106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4">
        <v>30</v>
      </c>
      <c r="B33" s="106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4">
        <v>1</v>
      </c>
      <c r="B37" s="1064">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4">
        <v>2</v>
      </c>
      <c r="B38" s="1064">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4">
        <v>3</v>
      </c>
      <c r="B39" s="1064">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4">
        <v>4</v>
      </c>
      <c r="B40" s="1064">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4">
        <v>5</v>
      </c>
      <c r="B41" s="106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4">
        <v>6</v>
      </c>
      <c r="B42" s="106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4">
        <v>7</v>
      </c>
      <c r="B43" s="106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4">
        <v>8</v>
      </c>
      <c r="B44" s="106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4">
        <v>9</v>
      </c>
      <c r="B45" s="106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4">
        <v>10</v>
      </c>
      <c r="B46" s="106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4">
        <v>11</v>
      </c>
      <c r="B47" s="106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4">
        <v>12</v>
      </c>
      <c r="B48" s="106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4">
        <v>13</v>
      </c>
      <c r="B49" s="106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4">
        <v>14</v>
      </c>
      <c r="B50" s="106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4">
        <v>15</v>
      </c>
      <c r="B51" s="106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4">
        <v>16</v>
      </c>
      <c r="B52" s="106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4">
        <v>17</v>
      </c>
      <c r="B53" s="106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4">
        <v>18</v>
      </c>
      <c r="B54" s="106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4">
        <v>19</v>
      </c>
      <c r="B55" s="106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4">
        <v>20</v>
      </c>
      <c r="B56" s="106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4">
        <v>21</v>
      </c>
      <c r="B57" s="106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4">
        <v>22</v>
      </c>
      <c r="B58" s="106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4">
        <v>23</v>
      </c>
      <c r="B59" s="106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4">
        <v>24</v>
      </c>
      <c r="B60" s="106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4">
        <v>25</v>
      </c>
      <c r="B61" s="106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4">
        <v>26</v>
      </c>
      <c r="B62" s="106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4">
        <v>27</v>
      </c>
      <c r="B63" s="106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4">
        <v>28</v>
      </c>
      <c r="B64" s="106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4">
        <v>29</v>
      </c>
      <c r="B65" s="106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4">
        <v>30</v>
      </c>
      <c r="B66" s="106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4">
        <v>1</v>
      </c>
      <c r="B70" s="1064">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4">
        <v>2</v>
      </c>
      <c r="B71" s="106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4">
        <v>3</v>
      </c>
      <c r="B72" s="106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4">
        <v>4</v>
      </c>
      <c r="B73" s="106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4">
        <v>5</v>
      </c>
      <c r="B74" s="106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4">
        <v>6</v>
      </c>
      <c r="B75" s="106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4">
        <v>7</v>
      </c>
      <c r="B76" s="106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4">
        <v>8</v>
      </c>
      <c r="B77" s="106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4">
        <v>9</v>
      </c>
      <c r="B78" s="106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4">
        <v>10</v>
      </c>
      <c r="B79" s="106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4">
        <v>11</v>
      </c>
      <c r="B80" s="106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4">
        <v>12</v>
      </c>
      <c r="B81" s="106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4">
        <v>13</v>
      </c>
      <c r="B82" s="106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4">
        <v>14</v>
      </c>
      <c r="B83" s="106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4">
        <v>15</v>
      </c>
      <c r="B84" s="106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4">
        <v>16</v>
      </c>
      <c r="B85" s="106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4">
        <v>17</v>
      </c>
      <c r="B86" s="106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4">
        <v>18</v>
      </c>
      <c r="B87" s="106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4">
        <v>19</v>
      </c>
      <c r="B88" s="106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4">
        <v>20</v>
      </c>
      <c r="B89" s="106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4">
        <v>21</v>
      </c>
      <c r="B90" s="106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4">
        <v>22</v>
      </c>
      <c r="B91" s="106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4">
        <v>23</v>
      </c>
      <c r="B92" s="106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4">
        <v>24</v>
      </c>
      <c r="B93" s="106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4">
        <v>25</v>
      </c>
      <c r="B94" s="106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4">
        <v>26</v>
      </c>
      <c r="B95" s="106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4">
        <v>27</v>
      </c>
      <c r="B96" s="106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4">
        <v>28</v>
      </c>
      <c r="B97" s="106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4">
        <v>29</v>
      </c>
      <c r="B98" s="106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4">
        <v>30</v>
      </c>
      <c r="B99" s="106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4">
        <v>1</v>
      </c>
      <c r="B103" s="1064">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4">
        <v>2</v>
      </c>
      <c r="B104" s="1064">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4">
        <v>3</v>
      </c>
      <c r="B105" s="1064">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4">
        <v>4</v>
      </c>
      <c r="B106" s="1064">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4">
        <v>5</v>
      </c>
      <c r="B107" s="106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4">
        <v>6</v>
      </c>
      <c r="B108" s="106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4">
        <v>7</v>
      </c>
      <c r="B109" s="106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4">
        <v>8</v>
      </c>
      <c r="B110" s="106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4">
        <v>9</v>
      </c>
      <c r="B111" s="106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4">
        <v>10</v>
      </c>
      <c r="B112" s="106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4">
        <v>11</v>
      </c>
      <c r="B113" s="106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4">
        <v>12</v>
      </c>
      <c r="B114" s="106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4">
        <v>13</v>
      </c>
      <c r="B115" s="106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4">
        <v>14</v>
      </c>
      <c r="B116" s="106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4">
        <v>15</v>
      </c>
      <c r="B117" s="106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4">
        <v>16</v>
      </c>
      <c r="B118" s="106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4">
        <v>17</v>
      </c>
      <c r="B119" s="106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4">
        <v>18</v>
      </c>
      <c r="B120" s="106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4">
        <v>19</v>
      </c>
      <c r="B121" s="106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4">
        <v>20</v>
      </c>
      <c r="B122" s="106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4">
        <v>21</v>
      </c>
      <c r="B123" s="106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4">
        <v>22</v>
      </c>
      <c r="B124" s="106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4">
        <v>23</v>
      </c>
      <c r="B125" s="106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4">
        <v>24</v>
      </c>
      <c r="B126" s="106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4">
        <v>25</v>
      </c>
      <c r="B127" s="106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4">
        <v>26</v>
      </c>
      <c r="B128" s="106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4">
        <v>27</v>
      </c>
      <c r="B129" s="106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4">
        <v>28</v>
      </c>
      <c r="B130" s="106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4">
        <v>29</v>
      </c>
      <c r="B131" s="106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4">
        <v>30</v>
      </c>
      <c r="B132" s="106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4">
        <v>1</v>
      </c>
      <c r="B136" s="1064">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4">
        <v>2</v>
      </c>
      <c r="B137" s="106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4">
        <v>3</v>
      </c>
      <c r="B138" s="106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4">
        <v>4</v>
      </c>
      <c r="B139" s="106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4">
        <v>5</v>
      </c>
      <c r="B140" s="106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4">
        <v>6</v>
      </c>
      <c r="B141" s="106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4">
        <v>7</v>
      </c>
      <c r="B142" s="106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4">
        <v>8</v>
      </c>
      <c r="B143" s="106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4">
        <v>9</v>
      </c>
      <c r="B144" s="106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4">
        <v>10</v>
      </c>
      <c r="B145" s="106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4">
        <v>11</v>
      </c>
      <c r="B146" s="106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4">
        <v>12</v>
      </c>
      <c r="B147" s="106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4">
        <v>13</v>
      </c>
      <c r="B148" s="106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4">
        <v>14</v>
      </c>
      <c r="B149" s="106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4">
        <v>15</v>
      </c>
      <c r="B150" s="106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4">
        <v>16</v>
      </c>
      <c r="B151" s="106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4">
        <v>17</v>
      </c>
      <c r="B152" s="106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4">
        <v>18</v>
      </c>
      <c r="B153" s="106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4">
        <v>19</v>
      </c>
      <c r="B154" s="106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4">
        <v>20</v>
      </c>
      <c r="B155" s="106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4">
        <v>21</v>
      </c>
      <c r="B156" s="106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4">
        <v>22</v>
      </c>
      <c r="B157" s="106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4">
        <v>23</v>
      </c>
      <c r="B158" s="106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4">
        <v>24</v>
      </c>
      <c r="B159" s="106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4">
        <v>25</v>
      </c>
      <c r="B160" s="106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4">
        <v>26</v>
      </c>
      <c r="B161" s="106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4">
        <v>27</v>
      </c>
      <c r="B162" s="106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4">
        <v>28</v>
      </c>
      <c r="B163" s="106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4">
        <v>29</v>
      </c>
      <c r="B164" s="106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4">
        <v>30</v>
      </c>
      <c r="B165" s="106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4">
        <v>1</v>
      </c>
      <c r="B169" s="106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4">
        <v>2</v>
      </c>
      <c r="B170" s="106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4">
        <v>3</v>
      </c>
      <c r="B171" s="106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4">
        <v>4</v>
      </c>
      <c r="B172" s="106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4">
        <v>5</v>
      </c>
      <c r="B173" s="106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4">
        <v>6</v>
      </c>
      <c r="B174" s="106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4">
        <v>7</v>
      </c>
      <c r="B175" s="106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4">
        <v>8</v>
      </c>
      <c r="B176" s="106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4">
        <v>9</v>
      </c>
      <c r="B177" s="106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4">
        <v>10</v>
      </c>
      <c r="B178" s="106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4">
        <v>11</v>
      </c>
      <c r="B179" s="106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4">
        <v>12</v>
      </c>
      <c r="B180" s="106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4">
        <v>13</v>
      </c>
      <c r="B181" s="106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4">
        <v>14</v>
      </c>
      <c r="B182" s="106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4">
        <v>15</v>
      </c>
      <c r="B183" s="106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4">
        <v>16</v>
      </c>
      <c r="B184" s="106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4">
        <v>17</v>
      </c>
      <c r="B185" s="106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4">
        <v>18</v>
      </c>
      <c r="B186" s="106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4">
        <v>19</v>
      </c>
      <c r="B187" s="106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4">
        <v>20</v>
      </c>
      <c r="B188" s="106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4">
        <v>21</v>
      </c>
      <c r="B189" s="106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4">
        <v>22</v>
      </c>
      <c r="B190" s="106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4">
        <v>23</v>
      </c>
      <c r="B191" s="106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4">
        <v>24</v>
      </c>
      <c r="B192" s="106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4">
        <v>25</v>
      </c>
      <c r="B193" s="106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4">
        <v>26</v>
      </c>
      <c r="B194" s="106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4">
        <v>27</v>
      </c>
      <c r="B195" s="106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4">
        <v>28</v>
      </c>
      <c r="B196" s="106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4">
        <v>29</v>
      </c>
      <c r="B197" s="106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4">
        <v>30</v>
      </c>
      <c r="B198" s="106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4">
        <v>1</v>
      </c>
      <c r="B202" s="106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4">
        <v>2</v>
      </c>
      <c r="B203" s="106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4">
        <v>3</v>
      </c>
      <c r="B204" s="106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4">
        <v>4</v>
      </c>
      <c r="B205" s="106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4">
        <v>5</v>
      </c>
      <c r="B206" s="106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4">
        <v>6</v>
      </c>
      <c r="B207" s="106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4">
        <v>7</v>
      </c>
      <c r="B208" s="106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4">
        <v>8</v>
      </c>
      <c r="B209" s="106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4">
        <v>9</v>
      </c>
      <c r="B210" s="106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4">
        <v>10</v>
      </c>
      <c r="B211" s="106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4">
        <v>11</v>
      </c>
      <c r="B212" s="106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4">
        <v>12</v>
      </c>
      <c r="B213" s="106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4">
        <v>13</v>
      </c>
      <c r="B214" s="106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4">
        <v>14</v>
      </c>
      <c r="B215" s="106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4">
        <v>15</v>
      </c>
      <c r="B216" s="106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4">
        <v>16</v>
      </c>
      <c r="B217" s="106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4">
        <v>17</v>
      </c>
      <c r="B218" s="106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4">
        <v>18</v>
      </c>
      <c r="B219" s="106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4">
        <v>19</v>
      </c>
      <c r="B220" s="106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4">
        <v>20</v>
      </c>
      <c r="B221" s="106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4">
        <v>21</v>
      </c>
      <c r="B222" s="106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4">
        <v>22</v>
      </c>
      <c r="B223" s="106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4">
        <v>23</v>
      </c>
      <c r="B224" s="106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4">
        <v>24</v>
      </c>
      <c r="B225" s="106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4">
        <v>25</v>
      </c>
      <c r="B226" s="106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4">
        <v>26</v>
      </c>
      <c r="B227" s="106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4">
        <v>27</v>
      </c>
      <c r="B228" s="106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4">
        <v>28</v>
      </c>
      <c r="B229" s="106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4">
        <v>29</v>
      </c>
      <c r="B230" s="106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4">
        <v>30</v>
      </c>
      <c r="B231" s="106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4">
        <v>1</v>
      </c>
      <c r="B235" s="1064">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4">
        <v>2</v>
      </c>
      <c r="B236" s="1064">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4">
        <v>3</v>
      </c>
      <c r="B237" s="1064">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4">
        <v>4</v>
      </c>
      <c r="B238" s="1064">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4">
        <v>5</v>
      </c>
      <c r="B239" s="106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4">
        <v>6</v>
      </c>
      <c r="B240" s="106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4">
        <v>7</v>
      </c>
      <c r="B241" s="106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4">
        <v>8</v>
      </c>
      <c r="B242" s="106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4">
        <v>9</v>
      </c>
      <c r="B243" s="106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4">
        <v>10</v>
      </c>
      <c r="B244" s="106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4">
        <v>11</v>
      </c>
      <c r="B245" s="106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4">
        <v>12</v>
      </c>
      <c r="B246" s="106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4">
        <v>13</v>
      </c>
      <c r="B247" s="106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4">
        <v>14</v>
      </c>
      <c r="B248" s="106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4">
        <v>15</v>
      </c>
      <c r="B249" s="106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4">
        <v>16</v>
      </c>
      <c r="B250" s="106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4">
        <v>17</v>
      </c>
      <c r="B251" s="106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4">
        <v>18</v>
      </c>
      <c r="B252" s="106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4">
        <v>19</v>
      </c>
      <c r="B253" s="106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4">
        <v>20</v>
      </c>
      <c r="B254" s="106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4">
        <v>21</v>
      </c>
      <c r="B255" s="106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4">
        <v>22</v>
      </c>
      <c r="B256" s="106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4">
        <v>23</v>
      </c>
      <c r="B257" s="106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4">
        <v>24</v>
      </c>
      <c r="B258" s="106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4">
        <v>25</v>
      </c>
      <c r="B259" s="106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4">
        <v>26</v>
      </c>
      <c r="B260" s="106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4">
        <v>27</v>
      </c>
      <c r="B261" s="106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4">
        <v>28</v>
      </c>
      <c r="B262" s="106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4">
        <v>29</v>
      </c>
      <c r="B263" s="106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4">
        <v>30</v>
      </c>
      <c r="B264" s="106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4">
        <v>1</v>
      </c>
      <c r="B268" s="106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4">
        <v>2</v>
      </c>
      <c r="B269" s="106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4">
        <v>3</v>
      </c>
      <c r="B270" s="106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4">
        <v>4</v>
      </c>
      <c r="B271" s="106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4">
        <v>5</v>
      </c>
      <c r="B272" s="106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4">
        <v>6</v>
      </c>
      <c r="B273" s="106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4">
        <v>7</v>
      </c>
      <c r="B274" s="106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4">
        <v>8</v>
      </c>
      <c r="B275" s="106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4">
        <v>9</v>
      </c>
      <c r="B276" s="106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4">
        <v>10</v>
      </c>
      <c r="B277" s="106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4">
        <v>11</v>
      </c>
      <c r="B278" s="106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4">
        <v>12</v>
      </c>
      <c r="B279" s="106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4">
        <v>13</v>
      </c>
      <c r="B280" s="106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4">
        <v>14</v>
      </c>
      <c r="B281" s="106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4">
        <v>15</v>
      </c>
      <c r="B282" s="106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4">
        <v>16</v>
      </c>
      <c r="B283" s="106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4">
        <v>17</v>
      </c>
      <c r="B284" s="106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4">
        <v>18</v>
      </c>
      <c r="B285" s="106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4">
        <v>19</v>
      </c>
      <c r="B286" s="106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4">
        <v>20</v>
      </c>
      <c r="B287" s="106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4">
        <v>21</v>
      </c>
      <c r="B288" s="106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4">
        <v>22</v>
      </c>
      <c r="B289" s="106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4">
        <v>23</v>
      </c>
      <c r="B290" s="106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4">
        <v>24</v>
      </c>
      <c r="B291" s="106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4">
        <v>25</v>
      </c>
      <c r="B292" s="106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4">
        <v>26</v>
      </c>
      <c r="B293" s="106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4">
        <v>27</v>
      </c>
      <c r="B294" s="106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4">
        <v>28</v>
      </c>
      <c r="B295" s="106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4">
        <v>29</v>
      </c>
      <c r="B296" s="106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4">
        <v>30</v>
      </c>
      <c r="B297" s="106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4">
        <v>1</v>
      </c>
      <c r="B301" s="106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4">
        <v>2</v>
      </c>
      <c r="B302" s="106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4">
        <v>3</v>
      </c>
      <c r="B303" s="106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4">
        <v>4</v>
      </c>
      <c r="B304" s="106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4">
        <v>5</v>
      </c>
      <c r="B305" s="106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4">
        <v>6</v>
      </c>
      <c r="B306" s="106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4">
        <v>7</v>
      </c>
      <c r="B307" s="106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4">
        <v>8</v>
      </c>
      <c r="B308" s="106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4">
        <v>9</v>
      </c>
      <c r="B309" s="106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4">
        <v>10</v>
      </c>
      <c r="B310" s="106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4">
        <v>11</v>
      </c>
      <c r="B311" s="106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4">
        <v>12</v>
      </c>
      <c r="B312" s="106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4">
        <v>13</v>
      </c>
      <c r="B313" s="106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4">
        <v>14</v>
      </c>
      <c r="B314" s="106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4">
        <v>15</v>
      </c>
      <c r="B315" s="106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4">
        <v>16</v>
      </c>
      <c r="B316" s="106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4">
        <v>17</v>
      </c>
      <c r="B317" s="106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4">
        <v>18</v>
      </c>
      <c r="B318" s="106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4">
        <v>19</v>
      </c>
      <c r="B319" s="106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4">
        <v>20</v>
      </c>
      <c r="B320" s="106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4">
        <v>21</v>
      </c>
      <c r="B321" s="106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4">
        <v>22</v>
      </c>
      <c r="B322" s="106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4">
        <v>23</v>
      </c>
      <c r="B323" s="106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4">
        <v>24</v>
      </c>
      <c r="B324" s="106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4">
        <v>25</v>
      </c>
      <c r="B325" s="106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4">
        <v>26</v>
      </c>
      <c r="B326" s="106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4">
        <v>27</v>
      </c>
      <c r="B327" s="106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4">
        <v>28</v>
      </c>
      <c r="B328" s="106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4">
        <v>29</v>
      </c>
      <c r="B329" s="106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4">
        <v>30</v>
      </c>
      <c r="B330" s="106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4">
        <v>1</v>
      </c>
      <c r="B334" s="106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4">
        <v>2</v>
      </c>
      <c r="B335" s="106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4">
        <v>3</v>
      </c>
      <c r="B336" s="106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4">
        <v>4</v>
      </c>
      <c r="B337" s="106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4">
        <v>5</v>
      </c>
      <c r="B338" s="106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4">
        <v>6</v>
      </c>
      <c r="B339" s="106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4">
        <v>7</v>
      </c>
      <c r="B340" s="106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4">
        <v>8</v>
      </c>
      <c r="B341" s="106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4">
        <v>9</v>
      </c>
      <c r="B342" s="106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4">
        <v>10</v>
      </c>
      <c r="B343" s="106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4">
        <v>11</v>
      </c>
      <c r="B344" s="106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4">
        <v>12</v>
      </c>
      <c r="B345" s="106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4">
        <v>13</v>
      </c>
      <c r="B346" s="106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4">
        <v>14</v>
      </c>
      <c r="B347" s="106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4">
        <v>15</v>
      </c>
      <c r="B348" s="106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4">
        <v>16</v>
      </c>
      <c r="B349" s="106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4">
        <v>17</v>
      </c>
      <c r="B350" s="106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4">
        <v>18</v>
      </c>
      <c r="B351" s="106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4">
        <v>19</v>
      </c>
      <c r="B352" s="106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4">
        <v>20</v>
      </c>
      <c r="B353" s="106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4">
        <v>21</v>
      </c>
      <c r="B354" s="106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4">
        <v>22</v>
      </c>
      <c r="B355" s="106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4">
        <v>23</v>
      </c>
      <c r="B356" s="106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4">
        <v>24</v>
      </c>
      <c r="B357" s="106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4">
        <v>25</v>
      </c>
      <c r="B358" s="106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4">
        <v>26</v>
      </c>
      <c r="B359" s="106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4">
        <v>27</v>
      </c>
      <c r="B360" s="106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4">
        <v>28</v>
      </c>
      <c r="B361" s="106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4">
        <v>29</v>
      </c>
      <c r="B362" s="106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4">
        <v>30</v>
      </c>
      <c r="B363" s="106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4">
        <v>1</v>
      </c>
      <c r="B367" s="106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4">
        <v>2</v>
      </c>
      <c r="B368" s="106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4">
        <v>3</v>
      </c>
      <c r="B369" s="106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4">
        <v>4</v>
      </c>
      <c r="B370" s="106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4">
        <v>5</v>
      </c>
      <c r="B371" s="106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4">
        <v>6</v>
      </c>
      <c r="B372" s="106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4">
        <v>7</v>
      </c>
      <c r="B373" s="106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4">
        <v>8</v>
      </c>
      <c r="B374" s="106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4">
        <v>9</v>
      </c>
      <c r="B375" s="106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4">
        <v>10</v>
      </c>
      <c r="B376" s="106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4">
        <v>11</v>
      </c>
      <c r="B377" s="106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4">
        <v>12</v>
      </c>
      <c r="B378" s="106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4">
        <v>13</v>
      </c>
      <c r="B379" s="106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4">
        <v>14</v>
      </c>
      <c r="B380" s="106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4">
        <v>15</v>
      </c>
      <c r="B381" s="106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4">
        <v>16</v>
      </c>
      <c r="B382" s="106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4">
        <v>17</v>
      </c>
      <c r="B383" s="106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4">
        <v>18</v>
      </c>
      <c r="B384" s="106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4">
        <v>19</v>
      </c>
      <c r="B385" s="106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4">
        <v>20</v>
      </c>
      <c r="B386" s="106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4">
        <v>21</v>
      </c>
      <c r="B387" s="106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4">
        <v>22</v>
      </c>
      <c r="B388" s="106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4">
        <v>23</v>
      </c>
      <c r="B389" s="106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4">
        <v>24</v>
      </c>
      <c r="B390" s="106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4">
        <v>25</v>
      </c>
      <c r="B391" s="106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4">
        <v>26</v>
      </c>
      <c r="B392" s="106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4">
        <v>27</v>
      </c>
      <c r="B393" s="106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4">
        <v>28</v>
      </c>
      <c r="B394" s="106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4">
        <v>29</v>
      </c>
      <c r="B395" s="106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4">
        <v>30</v>
      </c>
      <c r="B396" s="106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4">
        <v>1</v>
      </c>
      <c r="B400" s="106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4">
        <v>2</v>
      </c>
      <c r="B401" s="106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4">
        <v>3</v>
      </c>
      <c r="B402" s="106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4">
        <v>4</v>
      </c>
      <c r="B403" s="106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4">
        <v>5</v>
      </c>
      <c r="B404" s="106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4">
        <v>6</v>
      </c>
      <c r="B405" s="106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4">
        <v>7</v>
      </c>
      <c r="B406" s="106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4">
        <v>8</v>
      </c>
      <c r="B407" s="106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4">
        <v>9</v>
      </c>
      <c r="B408" s="106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4">
        <v>10</v>
      </c>
      <c r="B409" s="106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4">
        <v>11</v>
      </c>
      <c r="B410" s="106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4">
        <v>12</v>
      </c>
      <c r="B411" s="106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4">
        <v>13</v>
      </c>
      <c r="B412" s="106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4">
        <v>14</v>
      </c>
      <c r="B413" s="106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4">
        <v>15</v>
      </c>
      <c r="B414" s="106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4">
        <v>16</v>
      </c>
      <c r="B415" s="106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4">
        <v>17</v>
      </c>
      <c r="B416" s="106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4">
        <v>18</v>
      </c>
      <c r="B417" s="106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4">
        <v>19</v>
      </c>
      <c r="B418" s="106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4">
        <v>20</v>
      </c>
      <c r="B419" s="106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4">
        <v>21</v>
      </c>
      <c r="B420" s="106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4">
        <v>22</v>
      </c>
      <c r="B421" s="106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4">
        <v>23</v>
      </c>
      <c r="B422" s="106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4">
        <v>24</v>
      </c>
      <c r="B423" s="106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4">
        <v>25</v>
      </c>
      <c r="B424" s="106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4">
        <v>26</v>
      </c>
      <c r="B425" s="106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4">
        <v>27</v>
      </c>
      <c r="B426" s="106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4">
        <v>28</v>
      </c>
      <c r="B427" s="106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4">
        <v>29</v>
      </c>
      <c r="B428" s="106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4">
        <v>30</v>
      </c>
      <c r="B429" s="106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4">
        <v>1</v>
      </c>
      <c r="B433" s="106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4">
        <v>2</v>
      </c>
      <c r="B434" s="106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4">
        <v>3</v>
      </c>
      <c r="B435" s="106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4">
        <v>4</v>
      </c>
      <c r="B436" s="106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4">
        <v>5</v>
      </c>
      <c r="B437" s="106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4">
        <v>6</v>
      </c>
      <c r="B438" s="106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4">
        <v>7</v>
      </c>
      <c r="B439" s="106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4">
        <v>8</v>
      </c>
      <c r="B440" s="106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4">
        <v>9</v>
      </c>
      <c r="B441" s="106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4">
        <v>10</v>
      </c>
      <c r="B442" s="106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4">
        <v>11</v>
      </c>
      <c r="B443" s="106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4">
        <v>12</v>
      </c>
      <c r="B444" s="106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4">
        <v>13</v>
      </c>
      <c r="B445" s="106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4">
        <v>14</v>
      </c>
      <c r="B446" s="106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4">
        <v>15</v>
      </c>
      <c r="B447" s="106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4">
        <v>16</v>
      </c>
      <c r="B448" s="106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4">
        <v>17</v>
      </c>
      <c r="B449" s="106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4">
        <v>18</v>
      </c>
      <c r="B450" s="106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4">
        <v>19</v>
      </c>
      <c r="B451" s="106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4">
        <v>20</v>
      </c>
      <c r="B452" s="106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4">
        <v>21</v>
      </c>
      <c r="B453" s="106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4">
        <v>22</v>
      </c>
      <c r="B454" s="106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4">
        <v>23</v>
      </c>
      <c r="B455" s="106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4">
        <v>24</v>
      </c>
      <c r="B456" s="106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4">
        <v>25</v>
      </c>
      <c r="B457" s="106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4">
        <v>26</v>
      </c>
      <c r="B458" s="106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4">
        <v>27</v>
      </c>
      <c r="B459" s="106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4">
        <v>28</v>
      </c>
      <c r="B460" s="106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4">
        <v>29</v>
      </c>
      <c r="B461" s="106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4">
        <v>30</v>
      </c>
      <c r="B462" s="106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4">
        <v>1</v>
      </c>
      <c r="B466" s="106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4">
        <v>2</v>
      </c>
      <c r="B467" s="106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4">
        <v>3</v>
      </c>
      <c r="B468" s="106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4">
        <v>4</v>
      </c>
      <c r="B469" s="106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4">
        <v>5</v>
      </c>
      <c r="B470" s="106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4">
        <v>6</v>
      </c>
      <c r="B471" s="106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4">
        <v>7</v>
      </c>
      <c r="B472" s="106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4">
        <v>8</v>
      </c>
      <c r="B473" s="106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4">
        <v>9</v>
      </c>
      <c r="B474" s="106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4">
        <v>10</v>
      </c>
      <c r="B475" s="106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4">
        <v>11</v>
      </c>
      <c r="B476" s="106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4">
        <v>12</v>
      </c>
      <c r="B477" s="106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4">
        <v>13</v>
      </c>
      <c r="B478" s="106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4">
        <v>14</v>
      </c>
      <c r="B479" s="106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4">
        <v>15</v>
      </c>
      <c r="B480" s="106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4">
        <v>16</v>
      </c>
      <c r="B481" s="106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4">
        <v>17</v>
      </c>
      <c r="B482" s="106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4">
        <v>18</v>
      </c>
      <c r="B483" s="106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4">
        <v>19</v>
      </c>
      <c r="B484" s="106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4">
        <v>20</v>
      </c>
      <c r="B485" s="106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4">
        <v>21</v>
      </c>
      <c r="B486" s="106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4">
        <v>22</v>
      </c>
      <c r="B487" s="106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4">
        <v>23</v>
      </c>
      <c r="B488" s="106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4">
        <v>24</v>
      </c>
      <c r="B489" s="106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4">
        <v>25</v>
      </c>
      <c r="B490" s="106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4">
        <v>26</v>
      </c>
      <c r="B491" s="106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4">
        <v>27</v>
      </c>
      <c r="B492" s="106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4">
        <v>28</v>
      </c>
      <c r="B493" s="106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4">
        <v>29</v>
      </c>
      <c r="B494" s="106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4">
        <v>30</v>
      </c>
      <c r="B495" s="106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4">
        <v>1</v>
      </c>
      <c r="B499" s="106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4">
        <v>2</v>
      </c>
      <c r="B500" s="106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4">
        <v>3</v>
      </c>
      <c r="B501" s="106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4">
        <v>4</v>
      </c>
      <c r="B502" s="106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4">
        <v>5</v>
      </c>
      <c r="B503" s="106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4">
        <v>6</v>
      </c>
      <c r="B504" s="106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4">
        <v>7</v>
      </c>
      <c r="B505" s="106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4">
        <v>8</v>
      </c>
      <c r="B506" s="106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4">
        <v>9</v>
      </c>
      <c r="B507" s="106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4">
        <v>10</v>
      </c>
      <c r="B508" s="106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4">
        <v>11</v>
      </c>
      <c r="B509" s="106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4">
        <v>12</v>
      </c>
      <c r="B510" s="106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4">
        <v>13</v>
      </c>
      <c r="B511" s="106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4">
        <v>14</v>
      </c>
      <c r="B512" s="106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4">
        <v>15</v>
      </c>
      <c r="B513" s="106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4">
        <v>16</v>
      </c>
      <c r="B514" s="106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4">
        <v>17</v>
      </c>
      <c r="B515" s="106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4">
        <v>18</v>
      </c>
      <c r="B516" s="106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4">
        <v>19</v>
      </c>
      <c r="B517" s="106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4">
        <v>20</v>
      </c>
      <c r="B518" s="106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4">
        <v>21</v>
      </c>
      <c r="B519" s="106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4">
        <v>22</v>
      </c>
      <c r="B520" s="106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4">
        <v>23</v>
      </c>
      <c r="B521" s="106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4">
        <v>24</v>
      </c>
      <c r="B522" s="106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4">
        <v>25</v>
      </c>
      <c r="B523" s="106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4">
        <v>26</v>
      </c>
      <c r="B524" s="106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4">
        <v>27</v>
      </c>
      <c r="B525" s="106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4">
        <v>28</v>
      </c>
      <c r="B526" s="106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4">
        <v>29</v>
      </c>
      <c r="B527" s="106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4">
        <v>30</v>
      </c>
      <c r="B528" s="106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4">
        <v>1</v>
      </c>
      <c r="B532" s="106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4">
        <v>2</v>
      </c>
      <c r="B533" s="106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4">
        <v>3</v>
      </c>
      <c r="B534" s="106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4">
        <v>4</v>
      </c>
      <c r="B535" s="106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4">
        <v>5</v>
      </c>
      <c r="B536" s="106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4">
        <v>6</v>
      </c>
      <c r="B537" s="106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4">
        <v>7</v>
      </c>
      <c r="B538" s="106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4">
        <v>8</v>
      </c>
      <c r="B539" s="106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4">
        <v>9</v>
      </c>
      <c r="B540" s="106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4">
        <v>10</v>
      </c>
      <c r="B541" s="106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4">
        <v>11</v>
      </c>
      <c r="B542" s="106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4">
        <v>12</v>
      </c>
      <c r="B543" s="106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4">
        <v>13</v>
      </c>
      <c r="B544" s="106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4">
        <v>14</v>
      </c>
      <c r="B545" s="106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4">
        <v>15</v>
      </c>
      <c r="B546" s="106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4">
        <v>16</v>
      </c>
      <c r="B547" s="106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4">
        <v>17</v>
      </c>
      <c r="B548" s="106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4">
        <v>18</v>
      </c>
      <c r="B549" s="106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4">
        <v>19</v>
      </c>
      <c r="B550" s="106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4">
        <v>20</v>
      </c>
      <c r="B551" s="106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4">
        <v>21</v>
      </c>
      <c r="B552" s="106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4">
        <v>22</v>
      </c>
      <c r="B553" s="106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4">
        <v>23</v>
      </c>
      <c r="B554" s="106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4">
        <v>24</v>
      </c>
      <c r="B555" s="106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4">
        <v>25</v>
      </c>
      <c r="B556" s="106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4">
        <v>26</v>
      </c>
      <c r="B557" s="106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4">
        <v>27</v>
      </c>
      <c r="B558" s="106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4">
        <v>28</v>
      </c>
      <c r="B559" s="106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4">
        <v>29</v>
      </c>
      <c r="B560" s="106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4">
        <v>30</v>
      </c>
      <c r="B561" s="106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4">
        <v>1</v>
      </c>
      <c r="B565" s="106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4">
        <v>2</v>
      </c>
      <c r="B566" s="106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4">
        <v>3</v>
      </c>
      <c r="B567" s="106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4">
        <v>4</v>
      </c>
      <c r="B568" s="106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4">
        <v>5</v>
      </c>
      <c r="B569" s="106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4">
        <v>6</v>
      </c>
      <c r="B570" s="106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4">
        <v>7</v>
      </c>
      <c r="B571" s="106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4">
        <v>8</v>
      </c>
      <c r="B572" s="106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4">
        <v>9</v>
      </c>
      <c r="B573" s="106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4">
        <v>10</v>
      </c>
      <c r="B574" s="106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4">
        <v>11</v>
      </c>
      <c r="B575" s="106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4">
        <v>12</v>
      </c>
      <c r="B576" s="106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4">
        <v>13</v>
      </c>
      <c r="B577" s="106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4">
        <v>14</v>
      </c>
      <c r="B578" s="106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4">
        <v>15</v>
      </c>
      <c r="B579" s="106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4">
        <v>16</v>
      </c>
      <c r="B580" s="106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4">
        <v>17</v>
      </c>
      <c r="B581" s="106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4">
        <v>18</v>
      </c>
      <c r="B582" s="106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4">
        <v>19</v>
      </c>
      <c r="B583" s="106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4">
        <v>20</v>
      </c>
      <c r="B584" s="106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4">
        <v>21</v>
      </c>
      <c r="B585" s="106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4">
        <v>22</v>
      </c>
      <c r="B586" s="106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4">
        <v>23</v>
      </c>
      <c r="B587" s="106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4">
        <v>24</v>
      </c>
      <c r="B588" s="106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4">
        <v>25</v>
      </c>
      <c r="B589" s="106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4">
        <v>26</v>
      </c>
      <c r="B590" s="106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4">
        <v>27</v>
      </c>
      <c r="B591" s="106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4">
        <v>28</v>
      </c>
      <c r="B592" s="106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4">
        <v>29</v>
      </c>
      <c r="B593" s="106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4">
        <v>30</v>
      </c>
      <c r="B594" s="106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4">
        <v>1</v>
      </c>
      <c r="B598" s="106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4">
        <v>2</v>
      </c>
      <c r="B599" s="106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4">
        <v>3</v>
      </c>
      <c r="B600" s="106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4">
        <v>4</v>
      </c>
      <c r="B601" s="106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4">
        <v>5</v>
      </c>
      <c r="B602" s="106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4">
        <v>6</v>
      </c>
      <c r="B603" s="106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4">
        <v>7</v>
      </c>
      <c r="B604" s="106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4">
        <v>8</v>
      </c>
      <c r="B605" s="106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4">
        <v>9</v>
      </c>
      <c r="B606" s="106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4">
        <v>10</v>
      </c>
      <c r="B607" s="106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4">
        <v>11</v>
      </c>
      <c r="B608" s="106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4">
        <v>12</v>
      </c>
      <c r="B609" s="106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4">
        <v>13</v>
      </c>
      <c r="B610" s="106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4">
        <v>14</v>
      </c>
      <c r="B611" s="106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4">
        <v>15</v>
      </c>
      <c r="B612" s="106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4">
        <v>16</v>
      </c>
      <c r="B613" s="106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4">
        <v>17</v>
      </c>
      <c r="B614" s="106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4">
        <v>18</v>
      </c>
      <c r="B615" s="106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4">
        <v>19</v>
      </c>
      <c r="B616" s="106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4">
        <v>20</v>
      </c>
      <c r="B617" s="106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4">
        <v>21</v>
      </c>
      <c r="B618" s="106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4">
        <v>22</v>
      </c>
      <c r="B619" s="106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4">
        <v>23</v>
      </c>
      <c r="B620" s="106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4">
        <v>24</v>
      </c>
      <c r="B621" s="106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4">
        <v>25</v>
      </c>
      <c r="B622" s="106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4">
        <v>26</v>
      </c>
      <c r="B623" s="106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4">
        <v>27</v>
      </c>
      <c r="B624" s="106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4">
        <v>28</v>
      </c>
      <c r="B625" s="106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4">
        <v>29</v>
      </c>
      <c r="B626" s="106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4">
        <v>30</v>
      </c>
      <c r="B627" s="106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4">
        <v>1</v>
      </c>
      <c r="B631" s="106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4">
        <v>2</v>
      </c>
      <c r="B632" s="106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4">
        <v>3</v>
      </c>
      <c r="B633" s="106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4">
        <v>4</v>
      </c>
      <c r="B634" s="106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4">
        <v>5</v>
      </c>
      <c r="B635" s="106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4">
        <v>6</v>
      </c>
      <c r="B636" s="106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4">
        <v>7</v>
      </c>
      <c r="B637" s="106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4">
        <v>8</v>
      </c>
      <c r="B638" s="106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4">
        <v>9</v>
      </c>
      <c r="B639" s="106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4">
        <v>10</v>
      </c>
      <c r="B640" s="106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4">
        <v>11</v>
      </c>
      <c r="B641" s="106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4">
        <v>12</v>
      </c>
      <c r="B642" s="106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4">
        <v>13</v>
      </c>
      <c r="B643" s="106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4">
        <v>14</v>
      </c>
      <c r="B644" s="106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4">
        <v>15</v>
      </c>
      <c r="B645" s="106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4">
        <v>16</v>
      </c>
      <c r="B646" s="106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4">
        <v>17</v>
      </c>
      <c r="B647" s="106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4">
        <v>18</v>
      </c>
      <c r="B648" s="106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4">
        <v>19</v>
      </c>
      <c r="B649" s="106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4">
        <v>20</v>
      </c>
      <c r="B650" s="106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4">
        <v>21</v>
      </c>
      <c r="B651" s="106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4">
        <v>22</v>
      </c>
      <c r="B652" s="106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4">
        <v>23</v>
      </c>
      <c r="B653" s="106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4">
        <v>24</v>
      </c>
      <c r="B654" s="106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4">
        <v>25</v>
      </c>
      <c r="B655" s="106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4">
        <v>26</v>
      </c>
      <c r="B656" s="106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4">
        <v>27</v>
      </c>
      <c r="B657" s="106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4">
        <v>28</v>
      </c>
      <c r="B658" s="106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4">
        <v>29</v>
      </c>
      <c r="B659" s="106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4">
        <v>30</v>
      </c>
      <c r="B660" s="106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4">
        <v>1</v>
      </c>
      <c r="B664" s="106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4">
        <v>2</v>
      </c>
      <c r="B665" s="106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4">
        <v>3</v>
      </c>
      <c r="B666" s="106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4">
        <v>4</v>
      </c>
      <c r="B667" s="106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4">
        <v>5</v>
      </c>
      <c r="B668" s="106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4">
        <v>6</v>
      </c>
      <c r="B669" s="106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4">
        <v>7</v>
      </c>
      <c r="B670" s="106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4">
        <v>8</v>
      </c>
      <c r="B671" s="106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4">
        <v>9</v>
      </c>
      <c r="B672" s="106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4">
        <v>10</v>
      </c>
      <c r="B673" s="106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4">
        <v>11</v>
      </c>
      <c r="B674" s="106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4">
        <v>12</v>
      </c>
      <c r="B675" s="106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4">
        <v>13</v>
      </c>
      <c r="B676" s="106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4">
        <v>14</v>
      </c>
      <c r="B677" s="106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4">
        <v>15</v>
      </c>
      <c r="B678" s="106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4">
        <v>16</v>
      </c>
      <c r="B679" s="106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4">
        <v>17</v>
      </c>
      <c r="B680" s="106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4">
        <v>18</v>
      </c>
      <c r="B681" s="106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4">
        <v>19</v>
      </c>
      <c r="B682" s="106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4">
        <v>20</v>
      </c>
      <c r="B683" s="106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4">
        <v>21</v>
      </c>
      <c r="B684" s="106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4">
        <v>22</v>
      </c>
      <c r="B685" s="106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4">
        <v>23</v>
      </c>
      <c r="B686" s="106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4">
        <v>24</v>
      </c>
      <c r="B687" s="106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4">
        <v>25</v>
      </c>
      <c r="B688" s="106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4">
        <v>26</v>
      </c>
      <c r="B689" s="106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4">
        <v>27</v>
      </c>
      <c r="B690" s="106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4">
        <v>28</v>
      </c>
      <c r="B691" s="106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4">
        <v>29</v>
      </c>
      <c r="B692" s="106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4">
        <v>30</v>
      </c>
      <c r="B693" s="106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4">
        <v>1</v>
      </c>
      <c r="B697" s="106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4">
        <v>2</v>
      </c>
      <c r="B698" s="106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4">
        <v>3</v>
      </c>
      <c r="B699" s="106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4">
        <v>4</v>
      </c>
      <c r="B700" s="106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4">
        <v>5</v>
      </c>
      <c r="B701" s="106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4">
        <v>6</v>
      </c>
      <c r="B702" s="106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4">
        <v>7</v>
      </c>
      <c r="B703" s="106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4">
        <v>8</v>
      </c>
      <c r="B704" s="106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4">
        <v>9</v>
      </c>
      <c r="B705" s="106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4">
        <v>10</v>
      </c>
      <c r="B706" s="106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4">
        <v>11</v>
      </c>
      <c r="B707" s="106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4">
        <v>12</v>
      </c>
      <c r="B708" s="106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4">
        <v>13</v>
      </c>
      <c r="B709" s="106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4">
        <v>14</v>
      </c>
      <c r="B710" s="106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4">
        <v>15</v>
      </c>
      <c r="B711" s="106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4">
        <v>16</v>
      </c>
      <c r="B712" s="106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4">
        <v>17</v>
      </c>
      <c r="B713" s="106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4">
        <v>18</v>
      </c>
      <c r="B714" s="106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4">
        <v>19</v>
      </c>
      <c r="B715" s="106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4">
        <v>20</v>
      </c>
      <c r="B716" s="106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4">
        <v>21</v>
      </c>
      <c r="B717" s="106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4">
        <v>22</v>
      </c>
      <c r="B718" s="106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4">
        <v>23</v>
      </c>
      <c r="B719" s="106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4">
        <v>24</v>
      </c>
      <c r="B720" s="106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4">
        <v>25</v>
      </c>
      <c r="B721" s="106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4">
        <v>26</v>
      </c>
      <c r="B722" s="106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4">
        <v>27</v>
      </c>
      <c r="B723" s="106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4">
        <v>28</v>
      </c>
      <c r="B724" s="106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4">
        <v>29</v>
      </c>
      <c r="B725" s="106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4">
        <v>30</v>
      </c>
      <c r="B726" s="106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4">
        <v>1</v>
      </c>
      <c r="B730" s="106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4">
        <v>2</v>
      </c>
      <c r="B731" s="106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4">
        <v>3</v>
      </c>
      <c r="B732" s="106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4">
        <v>4</v>
      </c>
      <c r="B733" s="106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4">
        <v>5</v>
      </c>
      <c r="B734" s="106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4">
        <v>6</v>
      </c>
      <c r="B735" s="106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4">
        <v>7</v>
      </c>
      <c r="B736" s="106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4">
        <v>8</v>
      </c>
      <c r="B737" s="106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4">
        <v>9</v>
      </c>
      <c r="B738" s="106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4">
        <v>10</v>
      </c>
      <c r="B739" s="106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4">
        <v>11</v>
      </c>
      <c r="B740" s="106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4">
        <v>12</v>
      </c>
      <c r="B741" s="106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4">
        <v>13</v>
      </c>
      <c r="B742" s="106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4">
        <v>14</v>
      </c>
      <c r="B743" s="106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4">
        <v>15</v>
      </c>
      <c r="B744" s="106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4">
        <v>16</v>
      </c>
      <c r="B745" s="106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4">
        <v>17</v>
      </c>
      <c r="B746" s="106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4">
        <v>18</v>
      </c>
      <c r="B747" s="106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4">
        <v>19</v>
      </c>
      <c r="B748" s="106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4">
        <v>20</v>
      </c>
      <c r="B749" s="106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4">
        <v>21</v>
      </c>
      <c r="B750" s="106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4">
        <v>22</v>
      </c>
      <c r="B751" s="106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4">
        <v>23</v>
      </c>
      <c r="B752" s="106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4">
        <v>24</v>
      </c>
      <c r="B753" s="106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4">
        <v>25</v>
      </c>
      <c r="B754" s="106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4">
        <v>26</v>
      </c>
      <c r="B755" s="106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4">
        <v>27</v>
      </c>
      <c r="B756" s="106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4">
        <v>28</v>
      </c>
      <c r="B757" s="106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4">
        <v>29</v>
      </c>
      <c r="B758" s="106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4">
        <v>30</v>
      </c>
      <c r="B759" s="106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4">
        <v>1</v>
      </c>
      <c r="B763" s="106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4">
        <v>2</v>
      </c>
      <c r="B764" s="106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4">
        <v>3</v>
      </c>
      <c r="B765" s="106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4">
        <v>4</v>
      </c>
      <c r="B766" s="106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4">
        <v>5</v>
      </c>
      <c r="B767" s="106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4">
        <v>6</v>
      </c>
      <c r="B768" s="106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4">
        <v>7</v>
      </c>
      <c r="B769" s="106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4">
        <v>8</v>
      </c>
      <c r="B770" s="106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4">
        <v>9</v>
      </c>
      <c r="B771" s="106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4">
        <v>10</v>
      </c>
      <c r="B772" s="106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4">
        <v>11</v>
      </c>
      <c r="B773" s="106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4">
        <v>12</v>
      </c>
      <c r="B774" s="106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4">
        <v>13</v>
      </c>
      <c r="B775" s="106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4">
        <v>14</v>
      </c>
      <c r="B776" s="106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4">
        <v>15</v>
      </c>
      <c r="B777" s="106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4">
        <v>16</v>
      </c>
      <c r="B778" s="106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4">
        <v>17</v>
      </c>
      <c r="B779" s="106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4">
        <v>18</v>
      </c>
      <c r="B780" s="106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4">
        <v>19</v>
      </c>
      <c r="B781" s="106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4">
        <v>20</v>
      </c>
      <c r="B782" s="106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4">
        <v>21</v>
      </c>
      <c r="B783" s="106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4">
        <v>22</v>
      </c>
      <c r="B784" s="106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4">
        <v>23</v>
      </c>
      <c r="B785" s="106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4">
        <v>24</v>
      </c>
      <c r="B786" s="106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4">
        <v>25</v>
      </c>
      <c r="B787" s="106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4">
        <v>26</v>
      </c>
      <c r="B788" s="106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4">
        <v>27</v>
      </c>
      <c r="B789" s="106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4">
        <v>28</v>
      </c>
      <c r="B790" s="106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4">
        <v>29</v>
      </c>
      <c r="B791" s="106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4">
        <v>30</v>
      </c>
      <c r="B792" s="106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4">
        <v>1</v>
      </c>
      <c r="B796" s="106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4">
        <v>2</v>
      </c>
      <c r="B797" s="106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4">
        <v>3</v>
      </c>
      <c r="B798" s="106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4">
        <v>4</v>
      </c>
      <c r="B799" s="106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4">
        <v>5</v>
      </c>
      <c r="B800" s="106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4">
        <v>6</v>
      </c>
      <c r="B801" s="106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4">
        <v>7</v>
      </c>
      <c r="B802" s="106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4">
        <v>8</v>
      </c>
      <c r="B803" s="106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4">
        <v>9</v>
      </c>
      <c r="B804" s="106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4">
        <v>10</v>
      </c>
      <c r="B805" s="106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4">
        <v>11</v>
      </c>
      <c r="B806" s="106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4">
        <v>12</v>
      </c>
      <c r="B807" s="106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4">
        <v>13</v>
      </c>
      <c r="B808" s="106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4">
        <v>14</v>
      </c>
      <c r="B809" s="106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4">
        <v>15</v>
      </c>
      <c r="B810" s="106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4">
        <v>16</v>
      </c>
      <c r="B811" s="106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4">
        <v>17</v>
      </c>
      <c r="B812" s="106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4">
        <v>18</v>
      </c>
      <c r="B813" s="106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4">
        <v>19</v>
      </c>
      <c r="B814" s="106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4">
        <v>20</v>
      </c>
      <c r="B815" s="106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4">
        <v>21</v>
      </c>
      <c r="B816" s="106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4">
        <v>22</v>
      </c>
      <c r="B817" s="106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4">
        <v>23</v>
      </c>
      <c r="B818" s="106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4">
        <v>24</v>
      </c>
      <c r="B819" s="106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4">
        <v>25</v>
      </c>
      <c r="B820" s="106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4">
        <v>26</v>
      </c>
      <c r="B821" s="106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4">
        <v>27</v>
      </c>
      <c r="B822" s="106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4">
        <v>28</v>
      </c>
      <c r="B823" s="106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4">
        <v>29</v>
      </c>
      <c r="B824" s="106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4">
        <v>30</v>
      </c>
      <c r="B825" s="106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4">
        <v>1</v>
      </c>
      <c r="B829" s="106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4">
        <v>2</v>
      </c>
      <c r="B830" s="106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4">
        <v>3</v>
      </c>
      <c r="B831" s="106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4">
        <v>4</v>
      </c>
      <c r="B832" s="106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4">
        <v>5</v>
      </c>
      <c r="B833" s="106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4">
        <v>6</v>
      </c>
      <c r="B834" s="106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4">
        <v>7</v>
      </c>
      <c r="B835" s="106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4">
        <v>8</v>
      </c>
      <c r="B836" s="106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4">
        <v>9</v>
      </c>
      <c r="B837" s="106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4">
        <v>10</v>
      </c>
      <c r="B838" s="106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4">
        <v>11</v>
      </c>
      <c r="B839" s="106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4">
        <v>12</v>
      </c>
      <c r="B840" s="106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4">
        <v>13</v>
      </c>
      <c r="B841" s="106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4">
        <v>14</v>
      </c>
      <c r="B842" s="106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4">
        <v>15</v>
      </c>
      <c r="B843" s="106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4">
        <v>16</v>
      </c>
      <c r="B844" s="106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4">
        <v>17</v>
      </c>
      <c r="B845" s="106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4">
        <v>18</v>
      </c>
      <c r="B846" s="106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4">
        <v>19</v>
      </c>
      <c r="B847" s="106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4">
        <v>20</v>
      </c>
      <c r="B848" s="106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4">
        <v>21</v>
      </c>
      <c r="B849" s="106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4">
        <v>22</v>
      </c>
      <c r="B850" s="106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4">
        <v>23</v>
      </c>
      <c r="B851" s="106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4">
        <v>24</v>
      </c>
      <c r="B852" s="106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4">
        <v>25</v>
      </c>
      <c r="B853" s="106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4">
        <v>26</v>
      </c>
      <c r="B854" s="106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4">
        <v>27</v>
      </c>
      <c r="B855" s="106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4">
        <v>28</v>
      </c>
      <c r="B856" s="106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4">
        <v>29</v>
      </c>
      <c r="B857" s="106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4">
        <v>30</v>
      </c>
      <c r="B858" s="106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4">
        <v>1</v>
      </c>
      <c r="B862" s="106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4">
        <v>2</v>
      </c>
      <c r="B863" s="106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4">
        <v>3</v>
      </c>
      <c r="B864" s="106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4">
        <v>4</v>
      </c>
      <c r="B865" s="106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4">
        <v>5</v>
      </c>
      <c r="B866" s="106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4">
        <v>6</v>
      </c>
      <c r="B867" s="106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4">
        <v>7</v>
      </c>
      <c r="B868" s="106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4">
        <v>8</v>
      </c>
      <c r="B869" s="106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4">
        <v>9</v>
      </c>
      <c r="B870" s="106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4">
        <v>10</v>
      </c>
      <c r="B871" s="106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4">
        <v>11</v>
      </c>
      <c r="B872" s="106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4">
        <v>12</v>
      </c>
      <c r="B873" s="106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4">
        <v>13</v>
      </c>
      <c r="B874" s="106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4">
        <v>14</v>
      </c>
      <c r="B875" s="106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4">
        <v>15</v>
      </c>
      <c r="B876" s="106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4">
        <v>16</v>
      </c>
      <c r="B877" s="106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4">
        <v>17</v>
      </c>
      <c r="B878" s="106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4">
        <v>18</v>
      </c>
      <c r="B879" s="106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4">
        <v>19</v>
      </c>
      <c r="B880" s="106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4">
        <v>20</v>
      </c>
      <c r="B881" s="106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4">
        <v>21</v>
      </c>
      <c r="B882" s="106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4">
        <v>22</v>
      </c>
      <c r="B883" s="106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4">
        <v>23</v>
      </c>
      <c r="B884" s="106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4">
        <v>24</v>
      </c>
      <c r="B885" s="106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4">
        <v>25</v>
      </c>
      <c r="B886" s="106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4">
        <v>26</v>
      </c>
      <c r="B887" s="106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4">
        <v>27</v>
      </c>
      <c r="B888" s="106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4">
        <v>28</v>
      </c>
      <c r="B889" s="106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4">
        <v>29</v>
      </c>
      <c r="B890" s="106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4">
        <v>30</v>
      </c>
      <c r="B891" s="106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4">
        <v>1</v>
      </c>
      <c r="B895" s="106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4">
        <v>2</v>
      </c>
      <c r="B896" s="106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4">
        <v>3</v>
      </c>
      <c r="B897" s="106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4">
        <v>4</v>
      </c>
      <c r="B898" s="106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4">
        <v>5</v>
      </c>
      <c r="B899" s="106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4">
        <v>6</v>
      </c>
      <c r="B900" s="106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4">
        <v>7</v>
      </c>
      <c r="B901" s="106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4">
        <v>8</v>
      </c>
      <c r="B902" s="106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4">
        <v>9</v>
      </c>
      <c r="B903" s="106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4">
        <v>10</v>
      </c>
      <c r="B904" s="106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4">
        <v>11</v>
      </c>
      <c r="B905" s="106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4">
        <v>12</v>
      </c>
      <c r="B906" s="106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4">
        <v>13</v>
      </c>
      <c r="B907" s="106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4">
        <v>14</v>
      </c>
      <c r="B908" s="106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4">
        <v>15</v>
      </c>
      <c r="B909" s="106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4">
        <v>16</v>
      </c>
      <c r="B910" s="106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4">
        <v>17</v>
      </c>
      <c r="B911" s="106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4">
        <v>18</v>
      </c>
      <c r="B912" s="106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4">
        <v>19</v>
      </c>
      <c r="B913" s="106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4">
        <v>20</v>
      </c>
      <c r="B914" s="106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4">
        <v>21</v>
      </c>
      <c r="B915" s="106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4">
        <v>22</v>
      </c>
      <c r="B916" s="106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4">
        <v>23</v>
      </c>
      <c r="B917" s="106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4">
        <v>24</v>
      </c>
      <c r="B918" s="106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4">
        <v>25</v>
      </c>
      <c r="B919" s="106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4">
        <v>26</v>
      </c>
      <c r="B920" s="106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4">
        <v>27</v>
      </c>
      <c r="B921" s="106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4">
        <v>28</v>
      </c>
      <c r="B922" s="106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4">
        <v>29</v>
      </c>
      <c r="B923" s="106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4">
        <v>30</v>
      </c>
      <c r="B924" s="106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4">
        <v>1</v>
      </c>
      <c r="B928" s="106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4">
        <v>2</v>
      </c>
      <c r="B929" s="106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4">
        <v>3</v>
      </c>
      <c r="B930" s="106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4">
        <v>4</v>
      </c>
      <c r="B931" s="106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4">
        <v>5</v>
      </c>
      <c r="B932" s="106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4">
        <v>6</v>
      </c>
      <c r="B933" s="106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4">
        <v>7</v>
      </c>
      <c r="B934" s="106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4">
        <v>8</v>
      </c>
      <c r="B935" s="106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4">
        <v>9</v>
      </c>
      <c r="B936" s="106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4">
        <v>10</v>
      </c>
      <c r="B937" s="106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4">
        <v>11</v>
      </c>
      <c r="B938" s="106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4">
        <v>12</v>
      </c>
      <c r="B939" s="106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4">
        <v>13</v>
      </c>
      <c r="B940" s="106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4">
        <v>14</v>
      </c>
      <c r="B941" s="106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4">
        <v>15</v>
      </c>
      <c r="B942" s="106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4">
        <v>16</v>
      </c>
      <c r="B943" s="106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4">
        <v>17</v>
      </c>
      <c r="B944" s="106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4">
        <v>18</v>
      </c>
      <c r="B945" s="106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4">
        <v>19</v>
      </c>
      <c r="B946" s="106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4">
        <v>20</v>
      </c>
      <c r="B947" s="106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4">
        <v>21</v>
      </c>
      <c r="B948" s="106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4">
        <v>22</v>
      </c>
      <c r="B949" s="106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4">
        <v>23</v>
      </c>
      <c r="B950" s="106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4">
        <v>24</v>
      </c>
      <c r="B951" s="106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4">
        <v>25</v>
      </c>
      <c r="B952" s="106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4">
        <v>26</v>
      </c>
      <c r="B953" s="106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4">
        <v>27</v>
      </c>
      <c r="B954" s="106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4">
        <v>28</v>
      </c>
      <c r="B955" s="106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4">
        <v>29</v>
      </c>
      <c r="B956" s="106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4">
        <v>30</v>
      </c>
      <c r="B957" s="106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4">
        <v>1</v>
      </c>
      <c r="B961" s="106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4">
        <v>2</v>
      </c>
      <c r="B962" s="106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4">
        <v>3</v>
      </c>
      <c r="B963" s="106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4">
        <v>4</v>
      </c>
      <c r="B964" s="106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4">
        <v>5</v>
      </c>
      <c r="B965" s="106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4">
        <v>6</v>
      </c>
      <c r="B966" s="106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4">
        <v>7</v>
      </c>
      <c r="B967" s="106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4">
        <v>8</v>
      </c>
      <c r="B968" s="106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4">
        <v>9</v>
      </c>
      <c r="B969" s="106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4">
        <v>10</v>
      </c>
      <c r="B970" s="106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4">
        <v>11</v>
      </c>
      <c r="B971" s="106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4">
        <v>12</v>
      </c>
      <c r="B972" s="106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4">
        <v>13</v>
      </c>
      <c r="B973" s="106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4">
        <v>14</v>
      </c>
      <c r="B974" s="106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4">
        <v>15</v>
      </c>
      <c r="B975" s="106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4">
        <v>16</v>
      </c>
      <c r="B976" s="106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4">
        <v>17</v>
      </c>
      <c r="B977" s="106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4">
        <v>18</v>
      </c>
      <c r="B978" s="106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4">
        <v>19</v>
      </c>
      <c r="B979" s="106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4">
        <v>20</v>
      </c>
      <c r="B980" s="106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4">
        <v>21</v>
      </c>
      <c r="B981" s="106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4">
        <v>22</v>
      </c>
      <c r="B982" s="106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4">
        <v>23</v>
      </c>
      <c r="B983" s="106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4">
        <v>24</v>
      </c>
      <c r="B984" s="106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4">
        <v>25</v>
      </c>
      <c r="B985" s="106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4">
        <v>26</v>
      </c>
      <c r="B986" s="106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4">
        <v>27</v>
      </c>
      <c r="B987" s="106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4">
        <v>28</v>
      </c>
      <c r="B988" s="106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4">
        <v>29</v>
      </c>
      <c r="B989" s="106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4">
        <v>30</v>
      </c>
      <c r="B990" s="106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4">
        <v>1</v>
      </c>
      <c r="B994" s="106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4">
        <v>2</v>
      </c>
      <c r="B995" s="106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4">
        <v>3</v>
      </c>
      <c r="B996" s="106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4">
        <v>4</v>
      </c>
      <c r="B997" s="106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4">
        <v>5</v>
      </c>
      <c r="B998" s="106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4">
        <v>6</v>
      </c>
      <c r="B999" s="106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4">
        <v>7</v>
      </c>
      <c r="B1000" s="106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4">
        <v>8</v>
      </c>
      <c r="B1001" s="106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4">
        <v>9</v>
      </c>
      <c r="B1002" s="106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4">
        <v>10</v>
      </c>
      <c r="B1003" s="106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4">
        <v>11</v>
      </c>
      <c r="B1004" s="106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4">
        <v>12</v>
      </c>
      <c r="B1005" s="106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4">
        <v>13</v>
      </c>
      <c r="B1006" s="106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4">
        <v>14</v>
      </c>
      <c r="B1007" s="106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4">
        <v>15</v>
      </c>
      <c r="B1008" s="106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4">
        <v>16</v>
      </c>
      <c r="B1009" s="106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4">
        <v>17</v>
      </c>
      <c r="B1010" s="106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4">
        <v>18</v>
      </c>
      <c r="B1011" s="106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4">
        <v>19</v>
      </c>
      <c r="B1012" s="106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4">
        <v>20</v>
      </c>
      <c r="B1013" s="106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4">
        <v>21</v>
      </c>
      <c r="B1014" s="106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4">
        <v>22</v>
      </c>
      <c r="B1015" s="106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4">
        <v>23</v>
      </c>
      <c r="B1016" s="106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4">
        <v>24</v>
      </c>
      <c r="B1017" s="106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4">
        <v>25</v>
      </c>
      <c r="B1018" s="106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4">
        <v>26</v>
      </c>
      <c r="B1019" s="106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4">
        <v>27</v>
      </c>
      <c r="B1020" s="106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4">
        <v>28</v>
      </c>
      <c r="B1021" s="106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4">
        <v>29</v>
      </c>
      <c r="B1022" s="106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4">
        <v>30</v>
      </c>
      <c r="B1023" s="106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4">
        <v>1</v>
      </c>
      <c r="B1027" s="106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4">
        <v>2</v>
      </c>
      <c r="B1028" s="106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4">
        <v>3</v>
      </c>
      <c r="B1029" s="106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4">
        <v>4</v>
      </c>
      <c r="B1030" s="106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4">
        <v>5</v>
      </c>
      <c r="B1031" s="106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4">
        <v>6</v>
      </c>
      <c r="B1032" s="106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4">
        <v>7</v>
      </c>
      <c r="B1033" s="106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4">
        <v>8</v>
      </c>
      <c r="B1034" s="106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4">
        <v>9</v>
      </c>
      <c r="B1035" s="106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4">
        <v>10</v>
      </c>
      <c r="B1036" s="106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4">
        <v>11</v>
      </c>
      <c r="B1037" s="106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4">
        <v>12</v>
      </c>
      <c r="B1038" s="106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4">
        <v>13</v>
      </c>
      <c r="B1039" s="106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4">
        <v>14</v>
      </c>
      <c r="B1040" s="106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4">
        <v>15</v>
      </c>
      <c r="B1041" s="106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4">
        <v>16</v>
      </c>
      <c r="B1042" s="106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4">
        <v>17</v>
      </c>
      <c r="B1043" s="106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4">
        <v>18</v>
      </c>
      <c r="B1044" s="106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4">
        <v>19</v>
      </c>
      <c r="B1045" s="106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4">
        <v>20</v>
      </c>
      <c r="B1046" s="106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4">
        <v>21</v>
      </c>
      <c r="B1047" s="106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4">
        <v>22</v>
      </c>
      <c r="B1048" s="106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4">
        <v>23</v>
      </c>
      <c r="B1049" s="106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4">
        <v>24</v>
      </c>
      <c r="B1050" s="106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4">
        <v>25</v>
      </c>
      <c r="B1051" s="106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4">
        <v>26</v>
      </c>
      <c r="B1052" s="106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4">
        <v>27</v>
      </c>
      <c r="B1053" s="106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4">
        <v>28</v>
      </c>
      <c r="B1054" s="106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4">
        <v>29</v>
      </c>
      <c r="B1055" s="106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4">
        <v>30</v>
      </c>
      <c r="B1056" s="106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4">
        <v>1</v>
      </c>
      <c r="B1060" s="106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4">
        <v>2</v>
      </c>
      <c r="B1061" s="106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4">
        <v>3</v>
      </c>
      <c r="B1062" s="106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4">
        <v>4</v>
      </c>
      <c r="B1063" s="106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4">
        <v>5</v>
      </c>
      <c r="B1064" s="106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4">
        <v>6</v>
      </c>
      <c r="B1065" s="106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4">
        <v>7</v>
      </c>
      <c r="B1066" s="106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4">
        <v>8</v>
      </c>
      <c r="B1067" s="106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4">
        <v>9</v>
      </c>
      <c r="B1068" s="106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4">
        <v>10</v>
      </c>
      <c r="B1069" s="106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4">
        <v>11</v>
      </c>
      <c r="B1070" s="106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4">
        <v>12</v>
      </c>
      <c r="B1071" s="106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4">
        <v>13</v>
      </c>
      <c r="B1072" s="106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4">
        <v>14</v>
      </c>
      <c r="B1073" s="106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4">
        <v>15</v>
      </c>
      <c r="B1074" s="106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4">
        <v>16</v>
      </c>
      <c r="B1075" s="106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4">
        <v>17</v>
      </c>
      <c r="B1076" s="106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4">
        <v>18</v>
      </c>
      <c r="B1077" s="106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4">
        <v>19</v>
      </c>
      <c r="B1078" s="106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4">
        <v>20</v>
      </c>
      <c r="B1079" s="106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4">
        <v>21</v>
      </c>
      <c r="B1080" s="106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4">
        <v>22</v>
      </c>
      <c r="B1081" s="106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4">
        <v>23</v>
      </c>
      <c r="B1082" s="106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4">
        <v>24</v>
      </c>
      <c r="B1083" s="106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4">
        <v>25</v>
      </c>
      <c r="B1084" s="106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4">
        <v>26</v>
      </c>
      <c r="B1085" s="106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4">
        <v>27</v>
      </c>
      <c r="B1086" s="106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4">
        <v>28</v>
      </c>
      <c r="B1087" s="106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4">
        <v>29</v>
      </c>
      <c r="B1088" s="106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4">
        <v>30</v>
      </c>
      <c r="B1089" s="106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4">
        <v>1</v>
      </c>
      <c r="B1093" s="106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4">
        <v>2</v>
      </c>
      <c r="B1094" s="106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4">
        <v>3</v>
      </c>
      <c r="B1095" s="106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4">
        <v>4</v>
      </c>
      <c r="B1096" s="106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4">
        <v>5</v>
      </c>
      <c r="B1097" s="106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4">
        <v>6</v>
      </c>
      <c r="B1098" s="106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4">
        <v>7</v>
      </c>
      <c r="B1099" s="106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4">
        <v>8</v>
      </c>
      <c r="B1100" s="106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4">
        <v>9</v>
      </c>
      <c r="B1101" s="106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4">
        <v>10</v>
      </c>
      <c r="B1102" s="106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4">
        <v>11</v>
      </c>
      <c r="B1103" s="106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4">
        <v>12</v>
      </c>
      <c r="B1104" s="106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4">
        <v>13</v>
      </c>
      <c r="B1105" s="106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4">
        <v>14</v>
      </c>
      <c r="B1106" s="106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4">
        <v>15</v>
      </c>
      <c r="B1107" s="106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4">
        <v>16</v>
      </c>
      <c r="B1108" s="106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4">
        <v>17</v>
      </c>
      <c r="B1109" s="106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4">
        <v>18</v>
      </c>
      <c r="B1110" s="106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4">
        <v>19</v>
      </c>
      <c r="B1111" s="106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4">
        <v>20</v>
      </c>
      <c r="B1112" s="106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4">
        <v>21</v>
      </c>
      <c r="B1113" s="106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4">
        <v>22</v>
      </c>
      <c r="B1114" s="106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4">
        <v>23</v>
      </c>
      <c r="B1115" s="106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4">
        <v>24</v>
      </c>
      <c r="B1116" s="106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4">
        <v>25</v>
      </c>
      <c r="B1117" s="106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4">
        <v>26</v>
      </c>
      <c r="B1118" s="106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4">
        <v>27</v>
      </c>
      <c r="B1119" s="106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4">
        <v>28</v>
      </c>
      <c r="B1120" s="106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4">
        <v>29</v>
      </c>
      <c r="B1121" s="106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4">
        <v>30</v>
      </c>
      <c r="B1122" s="106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4">
        <v>1</v>
      </c>
      <c r="B1126" s="106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4">
        <v>2</v>
      </c>
      <c r="B1127" s="106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4">
        <v>3</v>
      </c>
      <c r="B1128" s="106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4">
        <v>4</v>
      </c>
      <c r="B1129" s="106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4">
        <v>5</v>
      </c>
      <c r="B1130" s="106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4">
        <v>6</v>
      </c>
      <c r="B1131" s="106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4">
        <v>7</v>
      </c>
      <c r="B1132" s="106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4">
        <v>8</v>
      </c>
      <c r="B1133" s="106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4">
        <v>9</v>
      </c>
      <c r="B1134" s="106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4">
        <v>10</v>
      </c>
      <c r="B1135" s="106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4">
        <v>11</v>
      </c>
      <c r="B1136" s="106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4">
        <v>12</v>
      </c>
      <c r="B1137" s="106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4">
        <v>13</v>
      </c>
      <c r="B1138" s="106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4">
        <v>14</v>
      </c>
      <c r="B1139" s="106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4">
        <v>15</v>
      </c>
      <c r="B1140" s="106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4">
        <v>16</v>
      </c>
      <c r="B1141" s="106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4">
        <v>17</v>
      </c>
      <c r="B1142" s="106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4">
        <v>18</v>
      </c>
      <c r="B1143" s="106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4">
        <v>19</v>
      </c>
      <c r="B1144" s="106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4">
        <v>20</v>
      </c>
      <c r="B1145" s="106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4">
        <v>21</v>
      </c>
      <c r="B1146" s="106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4">
        <v>22</v>
      </c>
      <c r="B1147" s="106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4">
        <v>23</v>
      </c>
      <c r="B1148" s="106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4">
        <v>24</v>
      </c>
      <c r="B1149" s="106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4">
        <v>25</v>
      </c>
      <c r="B1150" s="106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4">
        <v>26</v>
      </c>
      <c r="B1151" s="106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4">
        <v>27</v>
      </c>
      <c r="B1152" s="106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4">
        <v>28</v>
      </c>
      <c r="B1153" s="106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4">
        <v>29</v>
      </c>
      <c r="B1154" s="106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4">
        <v>30</v>
      </c>
      <c r="B1155" s="106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4">
        <v>1</v>
      </c>
      <c r="B1159" s="106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4">
        <v>2</v>
      </c>
      <c r="B1160" s="106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4">
        <v>3</v>
      </c>
      <c r="B1161" s="106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4">
        <v>4</v>
      </c>
      <c r="B1162" s="106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4">
        <v>5</v>
      </c>
      <c r="B1163" s="106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4">
        <v>6</v>
      </c>
      <c r="B1164" s="106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4">
        <v>7</v>
      </c>
      <c r="B1165" s="106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4">
        <v>8</v>
      </c>
      <c r="B1166" s="106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4">
        <v>9</v>
      </c>
      <c r="B1167" s="106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4">
        <v>10</v>
      </c>
      <c r="B1168" s="106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4">
        <v>11</v>
      </c>
      <c r="B1169" s="106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4">
        <v>12</v>
      </c>
      <c r="B1170" s="106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4">
        <v>13</v>
      </c>
      <c r="B1171" s="106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4">
        <v>14</v>
      </c>
      <c r="B1172" s="106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4">
        <v>15</v>
      </c>
      <c r="B1173" s="106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4">
        <v>16</v>
      </c>
      <c r="B1174" s="106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4">
        <v>17</v>
      </c>
      <c r="B1175" s="106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4">
        <v>18</v>
      </c>
      <c r="B1176" s="106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4">
        <v>19</v>
      </c>
      <c r="B1177" s="106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4">
        <v>20</v>
      </c>
      <c r="B1178" s="106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4">
        <v>21</v>
      </c>
      <c r="B1179" s="106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4">
        <v>22</v>
      </c>
      <c r="B1180" s="106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4">
        <v>23</v>
      </c>
      <c r="B1181" s="106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4">
        <v>24</v>
      </c>
      <c r="B1182" s="106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4">
        <v>25</v>
      </c>
      <c r="B1183" s="106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4">
        <v>26</v>
      </c>
      <c r="B1184" s="106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4">
        <v>27</v>
      </c>
      <c r="B1185" s="106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4">
        <v>28</v>
      </c>
      <c r="B1186" s="106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4">
        <v>29</v>
      </c>
      <c r="B1187" s="106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4">
        <v>30</v>
      </c>
      <c r="B1188" s="106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4">
        <v>1</v>
      </c>
      <c r="B1192" s="106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4">
        <v>2</v>
      </c>
      <c r="B1193" s="106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4">
        <v>3</v>
      </c>
      <c r="B1194" s="106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4">
        <v>4</v>
      </c>
      <c r="B1195" s="106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4">
        <v>5</v>
      </c>
      <c r="B1196" s="106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4">
        <v>6</v>
      </c>
      <c r="B1197" s="106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4">
        <v>7</v>
      </c>
      <c r="B1198" s="106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4">
        <v>8</v>
      </c>
      <c r="B1199" s="106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4">
        <v>9</v>
      </c>
      <c r="B1200" s="106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4">
        <v>10</v>
      </c>
      <c r="B1201" s="106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4">
        <v>11</v>
      </c>
      <c r="B1202" s="106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4">
        <v>12</v>
      </c>
      <c r="B1203" s="106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4">
        <v>13</v>
      </c>
      <c r="B1204" s="106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4">
        <v>14</v>
      </c>
      <c r="B1205" s="106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4">
        <v>15</v>
      </c>
      <c r="B1206" s="106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4">
        <v>16</v>
      </c>
      <c r="B1207" s="106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4">
        <v>17</v>
      </c>
      <c r="B1208" s="106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4">
        <v>18</v>
      </c>
      <c r="B1209" s="106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4">
        <v>19</v>
      </c>
      <c r="B1210" s="106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4">
        <v>20</v>
      </c>
      <c r="B1211" s="106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4">
        <v>21</v>
      </c>
      <c r="B1212" s="106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4">
        <v>22</v>
      </c>
      <c r="B1213" s="106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4">
        <v>23</v>
      </c>
      <c r="B1214" s="106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4">
        <v>24</v>
      </c>
      <c r="B1215" s="106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4">
        <v>25</v>
      </c>
      <c r="B1216" s="106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4">
        <v>26</v>
      </c>
      <c r="B1217" s="106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4">
        <v>27</v>
      </c>
      <c r="B1218" s="106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4">
        <v>28</v>
      </c>
      <c r="B1219" s="106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4">
        <v>29</v>
      </c>
      <c r="B1220" s="106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4">
        <v>30</v>
      </c>
      <c r="B1221" s="106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4">
        <v>1</v>
      </c>
      <c r="B1225" s="106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4">
        <v>2</v>
      </c>
      <c r="B1226" s="106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4">
        <v>3</v>
      </c>
      <c r="B1227" s="106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4">
        <v>4</v>
      </c>
      <c r="B1228" s="106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4">
        <v>5</v>
      </c>
      <c r="B1229" s="106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4">
        <v>6</v>
      </c>
      <c r="B1230" s="106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4">
        <v>7</v>
      </c>
      <c r="B1231" s="106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4">
        <v>8</v>
      </c>
      <c r="B1232" s="106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4">
        <v>9</v>
      </c>
      <c r="B1233" s="106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4">
        <v>10</v>
      </c>
      <c r="B1234" s="106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4">
        <v>11</v>
      </c>
      <c r="B1235" s="106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4">
        <v>12</v>
      </c>
      <c r="B1236" s="106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4">
        <v>13</v>
      </c>
      <c r="B1237" s="106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4">
        <v>14</v>
      </c>
      <c r="B1238" s="106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4">
        <v>15</v>
      </c>
      <c r="B1239" s="106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4">
        <v>16</v>
      </c>
      <c r="B1240" s="106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4">
        <v>17</v>
      </c>
      <c r="B1241" s="106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4">
        <v>18</v>
      </c>
      <c r="B1242" s="106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4">
        <v>19</v>
      </c>
      <c r="B1243" s="106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4">
        <v>20</v>
      </c>
      <c r="B1244" s="106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4">
        <v>21</v>
      </c>
      <c r="B1245" s="106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4">
        <v>22</v>
      </c>
      <c r="B1246" s="106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4">
        <v>23</v>
      </c>
      <c r="B1247" s="106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4">
        <v>24</v>
      </c>
      <c r="B1248" s="106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4">
        <v>25</v>
      </c>
      <c r="B1249" s="106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4">
        <v>26</v>
      </c>
      <c r="B1250" s="106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4">
        <v>27</v>
      </c>
      <c r="B1251" s="106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4">
        <v>28</v>
      </c>
      <c r="B1252" s="106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4">
        <v>29</v>
      </c>
      <c r="B1253" s="106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4">
        <v>30</v>
      </c>
      <c r="B1254" s="106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4">
        <v>1</v>
      </c>
      <c r="B1258" s="106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4">
        <v>2</v>
      </c>
      <c r="B1259" s="106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4">
        <v>3</v>
      </c>
      <c r="B1260" s="106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4">
        <v>4</v>
      </c>
      <c r="B1261" s="106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4">
        <v>5</v>
      </c>
      <c r="B1262" s="106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4">
        <v>6</v>
      </c>
      <c r="B1263" s="106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4">
        <v>7</v>
      </c>
      <c r="B1264" s="106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4">
        <v>8</v>
      </c>
      <c r="B1265" s="106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4">
        <v>9</v>
      </c>
      <c r="B1266" s="106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4">
        <v>10</v>
      </c>
      <c r="B1267" s="106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4">
        <v>11</v>
      </c>
      <c r="B1268" s="106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4">
        <v>12</v>
      </c>
      <c r="B1269" s="106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4">
        <v>13</v>
      </c>
      <c r="B1270" s="106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4">
        <v>14</v>
      </c>
      <c r="B1271" s="106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4">
        <v>15</v>
      </c>
      <c r="B1272" s="106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4">
        <v>16</v>
      </c>
      <c r="B1273" s="106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4">
        <v>17</v>
      </c>
      <c r="B1274" s="106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4">
        <v>18</v>
      </c>
      <c r="B1275" s="106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4">
        <v>19</v>
      </c>
      <c r="B1276" s="106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4">
        <v>20</v>
      </c>
      <c r="B1277" s="106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4">
        <v>21</v>
      </c>
      <c r="B1278" s="106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4">
        <v>22</v>
      </c>
      <c r="B1279" s="106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4">
        <v>23</v>
      </c>
      <c r="B1280" s="106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4">
        <v>24</v>
      </c>
      <c r="B1281" s="106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4">
        <v>25</v>
      </c>
      <c r="B1282" s="106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4">
        <v>26</v>
      </c>
      <c r="B1283" s="106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4">
        <v>27</v>
      </c>
      <c r="B1284" s="106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4">
        <v>28</v>
      </c>
      <c r="B1285" s="106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4">
        <v>29</v>
      </c>
      <c r="B1286" s="106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4">
        <v>30</v>
      </c>
      <c r="B1287" s="106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4">
        <v>1</v>
      </c>
      <c r="B1291" s="106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4">
        <v>2</v>
      </c>
      <c r="B1292" s="106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4">
        <v>3</v>
      </c>
      <c r="B1293" s="106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4">
        <v>4</v>
      </c>
      <c r="B1294" s="106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4">
        <v>5</v>
      </c>
      <c r="B1295" s="106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4">
        <v>6</v>
      </c>
      <c r="B1296" s="106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4">
        <v>7</v>
      </c>
      <c r="B1297" s="106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4">
        <v>8</v>
      </c>
      <c r="B1298" s="106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4">
        <v>9</v>
      </c>
      <c r="B1299" s="106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4">
        <v>10</v>
      </c>
      <c r="B1300" s="106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4">
        <v>11</v>
      </c>
      <c r="B1301" s="106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4">
        <v>12</v>
      </c>
      <c r="B1302" s="106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4">
        <v>13</v>
      </c>
      <c r="B1303" s="106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4">
        <v>14</v>
      </c>
      <c r="B1304" s="106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4">
        <v>15</v>
      </c>
      <c r="B1305" s="106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4">
        <v>16</v>
      </c>
      <c r="B1306" s="106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4">
        <v>17</v>
      </c>
      <c r="B1307" s="106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4">
        <v>18</v>
      </c>
      <c r="B1308" s="106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4">
        <v>19</v>
      </c>
      <c r="B1309" s="106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4">
        <v>20</v>
      </c>
      <c r="B1310" s="106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4">
        <v>21</v>
      </c>
      <c r="B1311" s="106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4">
        <v>22</v>
      </c>
      <c r="B1312" s="106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4">
        <v>23</v>
      </c>
      <c r="B1313" s="106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4">
        <v>24</v>
      </c>
      <c r="B1314" s="106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4">
        <v>25</v>
      </c>
      <c r="B1315" s="106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4">
        <v>26</v>
      </c>
      <c r="B1316" s="106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4">
        <v>27</v>
      </c>
      <c r="B1317" s="106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4">
        <v>28</v>
      </c>
      <c r="B1318" s="106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4">
        <v>29</v>
      </c>
      <c r="B1319" s="106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4">
        <v>30</v>
      </c>
      <c r="B1320" s="106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2018-05-28T02:01:49Z</cp:lastPrinted>
  <dcterms:created xsi:type="dcterms:W3CDTF">2012-03-13T00:50:25Z</dcterms:created>
  <dcterms:modified xsi:type="dcterms:W3CDTF">2018-07-04T02:55:15Z</dcterms:modified>
</cp:coreProperties>
</file>