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3870" windowWidth="19230" windowHeight="805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<sst xmlns="http://schemas.openxmlformats.org/spreadsheetml/2006/main" count="6490" uniqueCount="906">
  <si>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</si>
  <si>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</si>
  <si>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</si>
  <si>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</si>
  <si>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</si>
  <si>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</si>
  <si>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</si>
  <si>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</si>
  <si>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</si>
  <si>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</si>
  <si>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</si>
  <si>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</si>
  <si>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</si>
  <si>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</si>
  <si>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</si>
  <si>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</si>
  <si>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</si>
  <si>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</si>
  <si>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</si>
  <si>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</si>
  <si>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</si>
  <si>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</si>
  <si>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</si>
  <si>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</si>
  <si>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</si>
  <si>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</si>
  <si>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</si>
  <si>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</si>
  <si>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</si>
  <si>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</si>
  <si>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</si>
  <si>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</si>
  <si>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</si>
  <si>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</si>
  <si>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</si>
  <si>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</si>
  <si>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</si>
  <si>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</si>
  <si>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</si>
  <si>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</si>
  <si>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</si>
  <si>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</si>
  <si>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</si>
  <si>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</si>
  <si>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</si>
  <si>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</si>
  <si>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</si>
  <si>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</si>
  <si>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</si>
  <si>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</si>
  <si>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</si>
  <si>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</si>
  <si>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</si>
  <si>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</si>
  <si>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</si>
  <si>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</si>
  <si>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</si>
  <si>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</si>
  <si>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</si>
  <si>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</si>
  <si>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</si>
  <si>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</si>
  <si>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</si>
  <si>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</si>
  <si>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</si>
  <si>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</si>
  <si>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</si>
  <si>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</si>
  <si>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</si>
  <si>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</si>
  <si>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</si>
  <si>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</si>
  <si>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</si>
  <si>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</si>
  <si>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</si>
  <si>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</si>
  <si>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</si>
  <si>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</si>
  <si>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</si>
  <si>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</si>
  <si>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</si>
  <si>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</si>
  <si>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</si>
  <si>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</si>
  <si>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</si>
  <si>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</si>
  <si>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</si>
  <si>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</si>
  <si>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</si>
  <si>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</si>
  <si>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</si>
  <si>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</si>
  <si>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</si>
  <si>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</si>
  <si>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</si>
  <si>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</si>
  <si>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</si>
  <si>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</si>
  <si>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</si>
  <si>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</si>
  <si>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</si>
  <si>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</si>
  <si>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</si>
  <si>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</si>
  <si>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</si>
  <si>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</si>
  <si>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</si>
  <si>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</si>
  <si>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</si>
  <si>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</si>
  <si>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</si>
  <si>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</si>
  <si>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</si>
  <si>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</si>
  <si>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</si>
  <si>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</si>
  <si>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</si>
  <si>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</si>
  <si>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</si>
  <si>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</si>
  <si>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</si>
  <si>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</si>
  <si>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</si>
  <si>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</si>
  <si>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</si>
  <si>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</si>
  <si>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</si>
  <si>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</si>
  <si>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</si>
  <si>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</si>
  <si>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</si>
  <si>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</si>
  <si>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</si>
  <si>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</si>
  <si>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</si>
  <si>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</si>
  <si>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</si>
  <si>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</si>
  <si>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</si>
  <si>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</si>
  <si>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</si>
  <si>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</si>
  <si>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</si>
  <si>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</si>
  <si>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</si>
  <si>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</si>
  <si>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</si>
  <si>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</si>
  <si>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</si>
  <si>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</si>
  <si>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</si>
  <si>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</si>
  <si>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</si>
  <si>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</si>
  <si>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</si>
  <si>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</si>
  <si>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</si>
  <si>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</si>
  <si>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</si>
  <si>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</si>
  <si>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</si>
  <si>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</si>
  <si>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</si>
  <si>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</si>
  <si>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</si>
  <si>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</si>
  <si>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</si>
  <si>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</si>
  <si>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</si>
  <si>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</si>
  <si>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</si>
  <si>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</si>
  <si>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</si>
  <si>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</si>
  <si>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</si>
  <si>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</si>
  <si>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</si>
  <si>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</si>
  <si>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</si>
  <si>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</si>
  <si>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</si>
  <si>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</si>
  <si>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</si>
  <si>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</si>
  <si>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</si>
  <si>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</si>
  <si>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</si>
  <si>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</si>
  <si>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</si>
  <si>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</si>
  <si>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</si>
  <si>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</si>
  <si>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</si>
  <si>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</si>
  <si>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</si>
  <si>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</si>
  <si>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</si>
  <si>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</si>
  <si>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</si>
  <si>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</si>
  <si>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</si>
  <si>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</si>
  <si>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</si>
  <si>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</si>
  <si>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</si>
  <si>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</si>
  <si>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</si>
  <si>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</si>
  <si>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</si>
  <si>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</si>
  <si>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</si>
  <si>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</si>
  <si>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</si>
  <si>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</si>
  <si>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</si>
  <si>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</si>
  <si>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</si>
  <si>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</si>
  <si>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</si>
  <si>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</si>
  <si>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</si>
  <si>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</si>
  <si>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</si>
  <si>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</si>
  <si>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</si>
  <si>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</si>
  <si>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</si>
  <si>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</si>
  <si>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</si>
  <si>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</si>
  <si>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</si>
  <si>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</si>
  <si>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</si>
  <si>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</si>
  <si>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</si>
  <si>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</si>
  <si>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</si>
  <si>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</si>
  <si>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</si>
  <si>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</si>
  <si>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</si>
  <si>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</si>
  <si>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</si>
  <si>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</si>
  <si>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</si>
  <si>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</si>
  <si>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</si>
  <si>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</si>
  <si>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</si>
  <si>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</si>
  <si>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</si>
  <si>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</si>
  <si>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</si>
  <si>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</si>
  <si>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</si>
  <si>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</si>
  <si>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</si>
  <si>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</si>
  <si>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</si>
  <si>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</si>
  <si>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</si>
  <si>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</si>
  <si>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</si>
  <si>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</si>
  <si>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</si>
  <si>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</si>
  <si>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</si>
  <si>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</si>
  <si>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</si>
  <si>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</si>
  <si>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</si>
  <si>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</si>
  <si>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</si>
  <si>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</si>
  <si>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</si>
  <si>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</si>
  <si>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</si>
  <si>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</si>
  <si>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</si>
  <si>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</si>
  <si>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</si>
  <si>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</si>
  <si>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</si>
  <si>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</si>
  <si>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</si>
  <si>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</si>
  <si>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</si>
  <si>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</si>
  <si>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</si>
  <si>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</si>
  <si>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</si>
  <si>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</si>
  <si>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</si>
  <si>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</si>
  <si>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</si>
  <si>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</si>
  <si>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</si>
  <si>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</si>
  <si>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</si>
  <si>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</si>
  <si>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</si>
  <si>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</si>
  <si>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</si>
  <si>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</si>
  <si>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</si>
  <si>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</si>
  <si>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</si>
  <si>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</si>
  <si>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</si>
  <si>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</si>
  <si>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</si>
  <si>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</si>
  <si>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</si>
  <si>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</si>
  <si>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</si>
  <si>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</si>
  <si>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</si>
  <si>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</si>
  <si>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</si>
  <si>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</si>
  <si>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</si>
  <si>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</si>
  <si>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</si>
  <si>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</si>
  <si>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</si>
  <si>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</si>
  <si>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</si>
  <si>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</si>
  <si>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</si>
  <si>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</si>
  <si>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</si>
  <si>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</si>
  <si>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</si>
  <si>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</si>
  <si>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</si>
  <si>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</si>
  <si>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</si>
  <si>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</si>
  <si>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</si>
  <si>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</si>
  <si>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</si>
  <si>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</si>
  <si>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</si>
  <si>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</si>
  <si>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</si>
  <si>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</si>
  <si>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</si>
  <si>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</si>
  <si>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</si>
  <si>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</si>
  <si>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</si>
  <si>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</si>
  <si>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</si>
  <si>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</si>
  <si>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</si>
  <si>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</si>
  <si>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</si>
  <si>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</si>
  <si>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</si>
  <si>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</si>
  <si>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</si>
  <si>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</si>
  <si>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</si>
  <si>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</si>
  <si>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</si>
  <si>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</si>
  <si>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</si>
  <si>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</si>
  <si>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</si>
  <si>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</si>
  <si>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</si>
  <si>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</si>
  <si>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</si>
  <si>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</si>
  <si>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</si>
  <si>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</si>
  <si>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</si>
  <si>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</si>
  <si>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</si>
  <si>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</si>
  <si>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</si>
  <si>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</si>
  <si>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</si>
  <si>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</si>
  <si>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</si>
  <si>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</si>
  <si>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</si>
  <si>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</si>
  <si>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</si>
  <si>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</si>
  <si>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</si>
  <si>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</si>
  <si>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</si>
  <si>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</si>
  <si>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</si>
  <si>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</si>
  <si>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</si>
  <si>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</si>
  <si>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</si>
  <si>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</si>
  <si>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</si>
  <si>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T.</t>
    <phoneticPr fontId="5"/>
  </si>
  <si>
    <t>V.</t>
    <phoneticPr fontId="5"/>
  </si>
  <si>
    <t>W.</t>
    <phoneticPr fontId="5"/>
  </si>
  <si>
    <t>b.</t>
    <phoneticPr fontId="5"/>
  </si>
  <si>
    <t>c.</t>
    <phoneticPr fontId="5"/>
  </si>
  <si>
    <t>e.</t>
    <phoneticPr fontId="5"/>
  </si>
  <si>
    <t>h.</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</si>
  <si>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</si>
  <si>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</si>
  <si>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</si>
  <si>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</si>
  <si>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</si>
  <si>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</si>
  <si>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</si>
  <si>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</si>
  <si>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</si>
  <si>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</si>
  <si>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</si>
  <si>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</si>
  <si>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</si>
  <si>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</si>
  <si>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</si>
  <si>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</si>
  <si>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</si>
  <si>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</si>
  <si>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</si>
  <si>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</si>
  <si>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</si>
  <si>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</si>
  <si>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</si>
  <si>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</si>
  <si>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</si>
  <si>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</si>
  <si>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</si>
  <si>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</si>
  <si>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</si>
  <si>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</si>
  <si>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</si>
  <si>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</si>
  <si>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</si>
  <si>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</si>
  <si>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</si>
  <si>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</si>
  <si>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</si>
  <si>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</si>
  <si>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</si>
  <si>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</si>
  <si>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</si>
  <si>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</si>
  <si>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</si>
  <si>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</si>
  <si>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</si>
  <si>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</si>
  <si>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</si>
  <si>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</si>
  <si>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</si>
  <si>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</si>
  <si>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</si>
  <si>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</si>
  <si>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</si>
  <si>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</si>
  <si>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</si>
  <si>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</si>
  <si>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</si>
  <si>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</si>
  <si>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</si>
  <si>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</si>
  <si>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</si>
  <si>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</si>
  <si>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</si>
  <si>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</si>
  <si>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</si>
  <si>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</si>
  <si>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</si>
  <si>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</si>
  <si>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</si>
  <si>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</si>
  <si>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</si>
  <si>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</si>
  <si>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</si>
  <si>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</si>
  <si>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</si>
  <si>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</si>
  <si>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</si>
  <si>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</si>
  <si>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</si>
  <si>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</si>
  <si>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</si>
  <si>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</si>
  <si>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</si>
  <si>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</si>
  <si>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</si>
  <si>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</si>
  <si>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</si>
  <si>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</si>
  <si>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</si>
  <si>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</si>
  <si>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</si>
  <si>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</si>
  <si>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</si>
  <si>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</si>
  <si>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</si>
  <si>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</si>
  <si>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</si>
  <si>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</si>
  <si>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</si>
  <si>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</si>
  <si>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</si>
  <si>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</si>
  <si>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</si>
  <si>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</si>
  <si>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</si>
  <si>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</si>
  <si>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</si>
  <si>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</si>
  <si>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</si>
  <si>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</si>
  <si>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</si>
  <si>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</si>
  <si>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</si>
  <si>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</si>
  <si>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</si>
  <si>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</si>
  <si>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</si>
  <si>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</si>
  <si>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</si>
  <si>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</si>
  <si>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</si>
  <si>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</si>
  <si>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</si>
  <si>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</si>
  <si>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</si>
  <si>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F. ワシントン日米協会</t>
    <rPh sb="8" eb="10">
      <t>ニチベイ</t>
    </rPh>
    <rPh sb="10" eb="12">
      <t>キョウカイ</t>
    </rPh>
    <phoneticPr fontId="5"/>
  </si>
  <si>
    <t>委託謝金</t>
    <rPh sb="0" eb="2">
      <t>イタク</t>
    </rPh>
    <rPh sb="2" eb="4">
      <t>シャキン</t>
    </rPh>
    <phoneticPr fontId="5"/>
  </si>
  <si>
    <t>在外公館文化事業（ジャパンボウル決勝大会）委託謝金</t>
    <rPh sb="0" eb="2">
      <t>ザイガイ</t>
    </rPh>
    <rPh sb="2" eb="4">
      <t>コウカン</t>
    </rPh>
    <rPh sb="4" eb="6">
      <t>ブンカ</t>
    </rPh>
    <rPh sb="6" eb="8">
      <t>ジギョウ</t>
    </rPh>
    <rPh sb="16" eb="18">
      <t>ケッショウ</t>
    </rPh>
    <rPh sb="18" eb="20">
      <t>タイカイ</t>
    </rPh>
    <rPh sb="21" eb="23">
      <t>イタク</t>
    </rPh>
    <rPh sb="23" eb="25">
      <t>シャキン</t>
    </rPh>
    <phoneticPr fontId="5"/>
  </si>
  <si>
    <t>G.パリ国際大学都市日本館</t>
    <rPh sb="4" eb="6">
      <t>コクサイ</t>
    </rPh>
    <rPh sb="6" eb="8">
      <t>ダイガク</t>
    </rPh>
    <rPh sb="8" eb="10">
      <t>トシ</t>
    </rPh>
    <rPh sb="10" eb="12">
      <t>ニホン</t>
    </rPh>
    <rPh sb="12" eb="13">
      <t>ヤカタ</t>
    </rPh>
    <phoneticPr fontId="5"/>
  </si>
  <si>
    <t>管理費</t>
    <rPh sb="0" eb="3">
      <t>カンリヒ</t>
    </rPh>
    <phoneticPr fontId="5"/>
  </si>
  <si>
    <t>パリ国際大学都市日本館　管理謝金</t>
    <rPh sb="2" eb="4">
      <t>コクサイ</t>
    </rPh>
    <rPh sb="4" eb="6">
      <t>ダイガク</t>
    </rPh>
    <rPh sb="6" eb="8">
      <t>トシ</t>
    </rPh>
    <rPh sb="8" eb="10">
      <t>ニホン</t>
    </rPh>
    <rPh sb="10" eb="11">
      <t>ヤカタ</t>
    </rPh>
    <rPh sb="12" eb="14">
      <t>カンリ</t>
    </rPh>
    <rPh sb="14" eb="16">
      <t>シャキン</t>
    </rPh>
    <phoneticPr fontId="5"/>
  </si>
  <si>
    <t>韓国大</t>
  </si>
  <si>
    <t>-</t>
  </si>
  <si>
    <t>文化事業に係る任国内出張（兼轄国含む）</t>
  </si>
  <si>
    <t>スペイン大</t>
  </si>
  <si>
    <t>イタリア大</t>
  </si>
  <si>
    <t>ロサンゼルス総</t>
  </si>
  <si>
    <t>サンフランシスコ</t>
  </si>
  <si>
    <t>ジャマイカ（ベリーズ）</t>
  </si>
  <si>
    <t>在韓国大使館</t>
    <rPh sb="0" eb="1">
      <t>ザイ</t>
    </rPh>
    <rPh sb="3" eb="6">
      <t>タイ</t>
    </rPh>
    <phoneticPr fontId="5"/>
  </si>
  <si>
    <t>在スペイン大使館</t>
    <rPh sb="0" eb="1">
      <t>ザイ</t>
    </rPh>
    <rPh sb="5" eb="8">
      <t>タイ</t>
    </rPh>
    <phoneticPr fontId="5"/>
  </si>
  <si>
    <t>在イタリア大使館</t>
    <rPh sb="0" eb="1">
      <t>ザイ</t>
    </rPh>
    <rPh sb="5" eb="8">
      <t>タイ</t>
    </rPh>
    <phoneticPr fontId="5"/>
  </si>
  <si>
    <t>在ロサンゼルス総領事館</t>
    <rPh sb="0" eb="1">
      <t>ザイ</t>
    </rPh>
    <rPh sb="7" eb="11">
      <t>ソウ</t>
    </rPh>
    <phoneticPr fontId="5"/>
  </si>
  <si>
    <t>在サンフランシスコ総領事館</t>
    <rPh sb="0" eb="1">
      <t>ザイ</t>
    </rPh>
    <rPh sb="9" eb="13">
      <t>ソウ</t>
    </rPh>
    <phoneticPr fontId="5"/>
  </si>
  <si>
    <t>在ジャマイカ大使館</t>
    <rPh sb="0" eb="1">
      <t>ザイ</t>
    </rPh>
    <rPh sb="6" eb="9">
      <t>タイ</t>
    </rPh>
    <phoneticPr fontId="5"/>
  </si>
  <si>
    <t>在グアテマラ大使館</t>
    <rPh sb="0" eb="1">
      <t>ザイ</t>
    </rPh>
    <rPh sb="6" eb="9">
      <t>タイシカン</t>
    </rPh>
    <phoneticPr fontId="5"/>
  </si>
  <si>
    <t>グアテマラ大</t>
  </si>
  <si>
    <t>在外公館文化事業（備品費）</t>
  </si>
  <si>
    <t>在ホノルル総領事館</t>
    <rPh sb="0" eb="1">
      <t>ザイ</t>
    </rPh>
    <rPh sb="5" eb="9">
      <t>ソウリョウジカン</t>
    </rPh>
    <phoneticPr fontId="5"/>
  </si>
  <si>
    <t>ホノルル総</t>
  </si>
  <si>
    <t>在南アフリカ大使館</t>
    <rPh sb="0" eb="1">
      <t>ザイ</t>
    </rPh>
    <rPh sb="6" eb="9">
      <t>タイシカン</t>
    </rPh>
    <phoneticPr fontId="5"/>
  </si>
  <si>
    <t>南アフリカ大</t>
  </si>
  <si>
    <t>在リオデジャネイロ総領事館</t>
    <rPh sb="0" eb="1">
      <t>ザイ</t>
    </rPh>
    <rPh sb="9" eb="13">
      <t>ソウリョウジカン</t>
    </rPh>
    <phoneticPr fontId="5"/>
  </si>
  <si>
    <t>リオデジャネイロ総</t>
  </si>
  <si>
    <t>在スペイン大使館</t>
    <rPh sb="0" eb="1">
      <t>ザイ</t>
    </rPh>
    <rPh sb="5" eb="8">
      <t>タイシカン</t>
    </rPh>
    <phoneticPr fontId="5"/>
  </si>
  <si>
    <t>在英国大使館</t>
    <rPh sb="0" eb="1">
      <t>ザイ</t>
    </rPh>
    <rPh sb="3" eb="6">
      <t>タイシカン</t>
    </rPh>
    <phoneticPr fontId="5"/>
  </si>
  <si>
    <t>英国大</t>
  </si>
  <si>
    <t>在タジキスタン大使館</t>
    <rPh sb="0" eb="1">
      <t>ザイ</t>
    </rPh>
    <rPh sb="7" eb="10">
      <t>タイシカン</t>
    </rPh>
    <phoneticPr fontId="5"/>
  </si>
  <si>
    <t>タジキスタン大</t>
  </si>
  <si>
    <t>在韓国大使館</t>
    <rPh sb="0" eb="1">
      <t>ザイ</t>
    </rPh>
    <rPh sb="3" eb="6">
      <t>タイシカン</t>
    </rPh>
    <phoneticPr fontId="5"/>
  </si>
  <si>
    <t>ワシントン日米協会</t>
    <rPh sb="5" eb="7">
      <t>ニチベイ</t>
    </rPh>
    <rPh sb="7" eb="9">
      <t>キョウカイ</t>
    </rPh>
    <phoneticPr fontId="5"/>
  </si>
  <si>
    <t>在外公館文化事業（ジャパンボウル大会）委託謝金</t>
    <rPh sb="0" eb="2">
      <t>ザイガイ</t>
    </rPh>
    <rPh sb="2" eb="4">
      <t>コウカン</t>
    </rPh>
    <rPh sb="4" eb="6">
      <t>ブンカ</t>
    </rPh>
    <rPh sb="6" eb="8">
      <t>ジギョウ</t>
    </rPh>
    <rPh sb="16" eb="18">
      <t>タイカイ</t>
    </rPh>
    <rPh sb="19" eb="21">
      <t>イタク</t>
    </rPh>
    <rPh sb="21" eb="23">
      <t>シャキン</t>
    </rPh>
    <phoneticPr fontId="5"/>
  </si>
  <si>
    <t>パリ国際大学都市日本館</t>
    <rPh sb="2" eb="4">
      <t>コクサイ</t>
    </rPh>
    <rPh sb="4" eb="6">
      <t>ダイガク</t>
    </rPh>
    <rPh sb="6" eb="8">
      <t>トシ</t>
    </rPh>
    <rPh sb="8" eb="10">
      <t>ニホン</t>
    </rPh>
    <rPh sb="10" eb="11">
      <t>ヤカタ</t>
    </rPh>
    <phoneticPr fontId="5"/>
  </si>
  <si>
    <t>パリ国際大学都市日本館管理謝金</t>
    <rPh sb="2" eb="4">
      <t>コクサイ</t>
    </rPh>
    <rPh sb="4" eb="6">
      <t>ダイガク</t>
    </rPh>
    <rPh sb="6" eb="8">
      <t>トシ</t>
    </rPh>
    <rPh sb="8" eb="10">
      <t>ニホン</t>
    </rPh>
    <rPh sb="10" eb="11">
      <t>ヤカタ</t>
    </rPh>
    <rPh sb="11" eb="13">
      <t>カンリ</t>
    </rPh>
    <rPh sb="13" eb="15">
      <t>シャキン</t>
    </rPh>
    <phoneticPr fontId="5"/>
  </si>
  <si>
    <t>K.インテムコンサルティング株式会社</t>
  </si>
  <si>
    <t>人件費</t>
    <rPh sb="0" eb="3">
      <t>ジンケンヒ</t>
    </rPh>
    <phoneticPr fontId="5"/>
  </si>
  <si>
    <t>人件費等</t>
    <rPh sb="0" eb="3">
      <t>ジンケンヒ</t>
    </rPh>
    <rPh sb="3" eb="4">
      <t>トウ</t>
    </rPh>
    <phoneticPr fontId="5"/>
  </si>
  <si>
    <t>L.（株）小森コーポレーション</t>
    <phoneticPr fontId="5"/>
  </si>
  <si>
    <t>M.個人</t>
    <rPh sb="2" eb="4">
      <t>コジン</t>
    </rPh>
    <phoneticPr fontId="5"/>
  </si>
  <si>
    <t>草の根文化無償専門員謝金</t>
    <rPh sb="0" eb="1">
      <t>クサ</t>
    </rPh>
    <rPh sb="2" eb="3">
      <t>ネ</t>
    </rPh>
    <rPh sb="3" eb="5">
      <t>ブンカ</t>
    </rPh>
    <rPh sb="5" eb="7">
      <t>ムショウ</t>
    </rPh>
    <rPh sb="7" eb="10">
      <t>センモンイン</t>
    </rPh>
    <rPh sb="10" eb="12">
      <t>シャキン</t>
    </rPh>
    <phoneticPr fontId="5"/>
  </si>
  <si>
    <t>S.イーストクルー</t>
    <phoneticPr fontId="5"/>
  </si>
  <si>
    <t>委託費</t>
    <rPh sb="0" eb="2">
      <t>イタク</t>
    </rPh>
    <rPh sb="2" eb="3">
      <t>ヒ</t>
    </rPh>
    <phoneticPr fontId="5"/>
  </si>
  <si>
    <t>第11回日本国際漫画賞に係る業務委託</t>
    <rPh sb="0" eb="1">
      <t>ダイ</t>
    </rPh>
    <rPh sb="3" eb="4">
      <t>カイ</t>
    </rPh>
    <rPh sb="4" eb="6">
      <t>ニホン</t>
    </rPh>
    <rPh sb="6" eb="8">
      <t>コクサイ</t>
    </rPh>
    <rPh sb="8" eb="11">
      <t>マンガショウ</t>
    </rPh>
    <rPh sb="12" eb="13">
      <t>カカ</t>
    </rPh>
    <rPh sb="14" eb="16">
      <t>ギョウム</t>
    </rPh>
    <rPh sb="16" eb="18">
      <t>イタク</t>
    </rPh>
    <phoneticPr fontId="5"/>
  </si>
  <si>
    <t>U.個人</t>
    <rPh sb="2" eb="4">
      <t>コジン</t>
    </rPh>
    <phoneticPr fontId="5"/>
  </si>
  <si>
    <t>外国旅費</t>
    <rPh sb="0" eb="2">
      <t>ガイコク</t>
    </rPh>
    <rPh sb="2" eb="4">
      <t>リョヒ</t>
    </rPh>
    <phoneticPr fontId="5"/>
  </si>
  <si>
    <t>海外出張</t>
    <rPh sb="0" eb="2">
      <t>カイガイ</t>
    </rPh>
    <rPh sb="2" eb="4">
      <t>シュッチョウ</t>
    </rPh>
    <phoneticPr fontId="5"/>
  </si>
  <si>
    <t>Z.（一財）日本国際協力システム</t>
    <rPh sb="3" eb="4">
      <t>イチ</t>
    </rPh>
    <rPh sb="4" eb="5">
      <t>ザイ</t>
    </rPh>
    <rPh sb="6" eb="8">
      <t>ニホン</t>
    </rPh>
    <rPh sb="8" eb="10">
      <t>コクサイ</t>
    </rPh>
    <rPh sb="10" eb="12">
      <t>キョウリョク</t>
    </rPh>
    <phoneticPr fontId="5"/>
  </si>
  <si>
    <t>物品購入費</t>
    <rPh sb="0" eb="2">
      <t>ブッピン</t>
    </rPh>
    <rPh sb="2" eb="5">
      <t>コウニュウヒ</t>
    </rPh>
    <phoneticPr fontId="5"/>
  </si>
  <si>
    <t>文化啓発品購入</t>
    <rPh sb="0" eb="2">
      <t>ブンカ</t>
    </rPh>
    <rPh sb="2" eb="4">
      <t>ケイハツ</t>
    </rPh>
    <rPh sb="4" eb="5">
      <t>ヒン</t>
    </rPh>
    <rPh sb="5" eb="7">
      <t>コウニュウ</t>
    </rPh>
    <phoneticPr fontId="5"/>
  </si>
  <si>
    <t>a.個人</t>
    <rPh sb="2" eb="4">
      <t>コジン</t>
    </rPh>
    <phoneticPr fontId="5"/>
  </si>
  <si>
    <t>期間業務職員謝金</t>
    <rPh sb="0" eb="2">
      <t>キカン</t>
    </rPh>
    <rPh sb="2" eb="4">
      <t>ギョウム</t>
    </rPh>
    <rPh sb="4" eb="6">
      <t>ショクイン</t>
    </rPh>
    <rPh sb="6" eb="8">
      <t>シャキン</t>
    </rPh>
    <phoneticPr fontId="5"/>
  </si>
  <si>
    <t>d.個人</t>
    <rPh sb="2" eb="4">
      <t>コジン</t>
    </rPh>
    <phoneticPr fontId="5"/>
  </si>
  <si>
    <t>i.株式会社　ニューオータニ</t>
    <phoneticPr fontId="5"/>
  </si>
  <si>
    <t>委託費</t>
    <rPh sb="0" eb="3">
      <t>イタクヒ</t>
    </rPh>
    <phoneticPr fontId="5"/>
  </si>
  <si>
    <t>レセプション業務委託</t>
    <rPh sb="6" eb="8">
      <t>ギョウム</t>
    </rPh>
    <rPh sb="8" eb="10">
      <t>イタク</t>
    </rPh>
    <phoneticPr fontId="5"/>
  </si>
  <si>
    <t>インテムコンサルティング株式会社</t>
    <phoneticPr fontId="5"/>
  </si>
  <si>
    <t>インテムコンサルティング株式会社</t>
  </si>
  <si>
    <t>1011101002032</t>
  </si>
  <si>
    <t>草の根文化無償案件の事前調査（解析)</t>
    <phoneticPr fontId="5"/>
  </si>
  <si>
    <t>草の根文化無償案件の事前調査（解析）を実施</t>
  </si>
  <si>
    <t>（株）小森コーポレーション</t>
    <phoneticPr fontId="5"/>
  </si>
  <si>
    <t>（株）小森コーポレーション</t>
  </si>
  <si>
    <t>9010601010719</t>
  </si>
  <si>
    <t>コスタリカにおける供与機材のフォローアップ（修理）</t>
    <phoneticPr fontId="5"/>
  </si>
  <si>
    <t>コスタリカにおける供与機材のフォローアップ（修理）を実施</t>
  </si>
  <si>
    <t>-</t>
    <phoneticPr fontId="5"/>
  </si>
  <si>
    <t>個人A</t>
    <rPh sb="0" eb="2">
      <t>コジン</t>
    </rPh>
    <phoneticPr fontId="5"/>
  </si>
  <si>
    <t>草の根文化無償資金協力専門員謝金</t>
  </si>
  <si>
    <t>外国出張</t>
  </si>
  <si>
    <t>Westservice Plus</t>
  </si>
  <si>
    <t>文化無償フォローアップ</t>
  </si>
  <si>
    <t>在コロンビア大使館</t>
    <rPh sb="0" eb="1">
      <t>ザイ</t>
    </rPh>
    <rPh sb="6" eb="9">
      <t>タイシカン</t>
    </rPh>
    <phoneticPr fontId="5"/>
  </si>
  <si>
    <t>コロンビア（本官２）</t>
  </si>
  <si>
    <t>文化無償に係る任国内出張（兼轄国も含む）</t>
  </si>
  <si>
    <t>在クリチバ総領事館</t>
    <rPh sb="0" eb="1">
      <t>ザイ</t>
    </rPh>
    <rPh sb="5" eb="9">
      <t>ソウリョウジカン</t>
    </rPh>
    <phoneticPr fontId="5"/>
  </si>
  <si>
    <t>クリチバ（本官１）</t>
  </si>
  <si>
    <t>在オーストリア大使館</t>
    <rPh sb="0" eb="1">
      <t>ザイ</t>
    </rPh>
    <rPh sb="7" eb="10">
      <t>タイシカン</t>
    </rPh>
    <phoneticPr fontId="5"/>
  </si>
  <si>
    <t>オーストリア（本官１）</t>
  </si>
  <si>
    <t>在セネガル大使館</t>
    <rPh sb="0" eb="1">
      <t>ザイ</t>
    </rPh>
    <rPh sb="5" eb="8">
      <t>タイシカン</t>
    </rPh>
    <phoneticPr fontId="5"/>
  </si>
  <si>
    <t>セネガル（本官１）</t>
  </si>
  <si>
    <t>在マナウス総領事館</t>
    <rPh sb="0" eb="1">
      <t>ザイ</t>
    </rPh>
    <rPh sb="5" eb="9">
      <t>ソウリョウジカン</t>
    </rPh>
    <phoneticPr fontId="5"/>
  </si>
  <si>
    <t>マナウス（本官１）</t>
  </si>
  <si>
    <t>クリチバ（本官２，現補１）</t>
  </si>
  <si>
    <t>在パラグアイ大使館</t>
    <rPh sb="0" eb="1">
      <t>ザイ</t>
    </rPh>
    <rPh sb="6" eb="9">
      <t>タイシカン</t>
    </rPh>
    <phoneticPr fontId="5"/>
  </si>
  <si>
    <t>パラグアイ（本官２，現補３）</t>
  </si>
  <si>
    <t>在エクアドル大使館</t>
    <rPh sb="0" eb="1">
      <t>ザイ</t>
    </rPh>
    <rPh sb="6" eb="9">
      <t>タイ</t>
    </rPh>
    <phoneticPr fontId="5"/>
  </si>
  <si>
    <t>エクアドル（本官１，現補２）</t>
  </si>
  <si>
    <t>在ボスニア・ヘルツェゴビナ大使館</t>
    <rPh sb="0" eb="1">
      <t>ザイ</t>
    </rPh>
    <rPh sb="13" eb="16">
      <t>タイ</t>
    </rPh>
    <phoneticPr fontId="5"/>
  </si>
  <si>
    <t>ボスニア・ヘルツェゴビナ（本官１，現補２）</t>
  </si>
  <si>
    <t>在パラグアイ大使館</t>
    <rPh sb="0" eb="1">
      <t>ザイ</t>
    </rPh>
    <rPh sb="6" eb="9">
      <t>タイ</t>
    </rPh>
    <phoneticPr fontId="5"/>
  </si>
  <si>
    <t>パラグアイ（本官１）</t>
  </si>
  <si>
    <t>Herｔz</t>
  </si>
  <si>
    <t>文化無償案件調査のための車両借上</t>
    <phoneticPr fontId="5"/>
  </si>
  <si>
    <t>文化無償案件調査等のための車両借上</t>
  </si>
  <si>
    <t>DOLFI</t>
  </si>
  <si>
    <t>個人　A</t>
  </si>
  <si>
    <t>パリ国際大学都市日本館館長選考委員への謝金</t>
  </si>
  <si>
    <t>個人　B</t>
  </si>
  <si>
    <t>個人　C</t>
  </si>
  <si>
    <t>個人　D</t>
  </si>
  <si>
    <t>個人　E</t>
  </si>
  <si>
    <t>個人　F</t>
  </si>
  <si>
    <t>イーストクルー</t>
  </si>
  <si>
    <t>8011101001622</t>
  </si>
  <si>
    <t>第11回日本国際漫画賞実施にかかる業務委嘱</t>
  </si>
  <si>
    <t>富士ソフト株式会社</t>
  </si>
  <si>
    <t>2020001043507</t>
  </si>
  <si>
    <t>日本国際漫画賞公式Webサイト運用業務</t>
  </si>
  <si>
    <t>海外出張旅費</t>
  </si>
  <si>
    <t>個人　G</t>
    <rPh sb="0" eb="2">
      <t>コジン</t>
    </rPh>
    <phoneticPr fontId="5"/>
  </si>
  <si>
    <t>個人　H</t>
    <rPh sb="0" eb="2">
      <t>コジン</t>
    </rPh>
    <phoneticPr fontId="5"/>
  </si>
  <si>
    <t>個人　I</t>
    <rPh sb="0" eb="2">
      <t>コジン</t>
    </rPh>
    <phoneticPr fontId="5"/>
  </si>
  <si>
    <t>個人　J</t>
    <rPh sb="0" eb="2">
      <t>コジン</t>
    </rPh>
    <phoneticPr fontId="5"/>
  </si>
  <si>
    <t>国内出張旅費</t>
  </si>
  <si>
    <t>その他</t>
  </si>
  <si>
    <t>個人</t>
    <rPh sb="0" eb="2">
      <t>コジン</t>
    </rPh>
    <phoneticPr fontId="5"/>
  </si>
  <si>
    <t>-</t>
    <phoneticPr fontId="5"/>
  </si>
  <si>
    <t>文祥堂商事（株）</t>
  </si>
  <si>
    <t>4010001104613</t>
  </si>
  <si>
    <t>物品購入</t>
  </si>
  <si>
    <t>沖縄観光コンベンションビューロー</t>
  </si>
  <si>
    <t>グローバル・ピース・ダイアログ沖縄開催に係る経費</t>
  </si>
  <si>
    <t>ホテルモントレ半蔵門</t>
  </si>
  <si>
    <t>5120001070356</t>
  </si>
  <si>
    <t>外交官・公務員日本語研修参加者歓迎レセプション経費</t>
  </si>
  <si>
    <t>レストラン　ローザ</t>
  </si>
  <si>
    <t>各国大使館員日本語スピーチコンテスト２０１７レセプション経費</t>
    <phoneticPr fontId="5"/>
  </si>
  <si>
    <t>各国大使館員日本語スピーチコンテスト２０１７レセプション経費</t>
  </si>
  <si>
    <t>新虎ノ門倶楽部</t>
  </si>
  <si>
    <t>在京主要外国メディアとの意見交換</t>
  </si>
  <si>
    <t>ヒルトン沖縄</t>
  </si>
  <si>
    <t>グローバル・ピース・ダイアログ沖縄関係者との意見交換</t>
  </si>
  <si>
    <t>葉歩花庭</t>
  </si>
  <si>
    <t>2011101047695</t>
  </si>
  <si>
    <t>全米桜祭り協会関係者との意見交換</t>
  </si>
  <si>
    <t>琴寿し</t>
  </si>
  <si>
    <t>イタリア文化関係者との意見交換</t>
  </si>
  <si>
    <t>銀座　ＫＡＺＡＮ</t>
  </si>
  <si>
    <t>放送コンテンツ関係者との意見交換</t>
  </si>
  <si>
    <t>天ぷら　かねき</t>
  </si>
  <si>
    <t>雑誌編集者との意見交換</t>
  </si>
  <si>
    <t>赤坂　光楽亭</t>
  </si>
  <si>
    <t>日仏文化交流関係に関する意見交換</t>
  </si>
  <si>
    <t>（一財）日本国際協力システム</t>
  </si>
  <si>
    <t>1011105005329</t>
  </si>
  <si>
    <t>文化啓発品購入</t>
  </si>
  <si>
    <t>（株）ピークジャパン</t>
  </si>
  <si>
    <t>6011801029139</t>
  </si>
  <si>
    <t>期間業務職員賃金</t>
  </si>
  <si>
    <t>個人　G</t>
  </si>
  <si>
    <t>個人　H</t>
  </si>
  <si>
    <t>個人　I</t>
  </si>
  <si>
    <t>個人　J</t>
  </si>
  <si>
    <t>(有)中村書店</t>
  </si>
  <si>
    <t>9030002105629</t>
  </si>
  <si>
    <t>書籍購入</t>
  </si>
  <si>
    <t>個人</t>
  </si>
  <si>
    <t>会合参加費</t>
  </si>
  <si>
    <t>株式会社三國プラニング</t>
  </si>
  <si>
    <t>5450001010163</t>
  </si>
  <si>
    <t>会食経費</t>
  </si>
  <si>
    <t>株式会社二葉楼</t>
  </si>
  <si>
    <t>4030001072560</t>
  </si>
  <si>
    <t>施設入場料</t>
  </si>
  <si>
    <t>株式会社　ニューオータニ</t>
    <phoneticPr fontId="5"/>
  </si>
  <si>
    <t xml:space="preserve">株式会社　ニューオータニ
</t>
  </si>
  <si>
    <t xml:space="preserve">8010001013240
</t>
  </si>
  <si>
    <t>国連大学レセプション経費</t>
  </si>
  <si>
    <t>随意契約（少額）</t>
  </si>
  <si>
    <t>株式会社　精養軒</t>
  </si>
  <si>
    <t>2010501016293</t>
  </si>
  <si>
    <t>国際専門家会議開催に伴うレセプション経費</t>
  </si>
  <si>
    <t xml:space="preserve">
株式会社　山口封筒店</t>
  </si>
  <si>
    <t xml:space="preserve">
4010001059279</t>
  </si>
  <si>
    <t>国連大学レセプション招待状用封筒作成費</t>
  </si>
  <si>
    <t>外務省</t>
  </si>
  <si>
    <t>海外における文化事業等</t>
    <rPh sb="0" eb="2">
      <t>カイガイ</t>
    </rPh>
    <rPh sb="6" eb="8">
      <t>ブンカ</t>
    </rPh>
    <rPh sb="8" eb="10">
      <t>ジギョウ</t>
    </rPh>
    <rPh sb="10" eb="11">
      <t>トウ</t>
    </rPh>
    <phoneticPr fontId="5"/>
  </si>
  <si>
    <t>外務報道官・広報文化組織</t>
    <rPh sb="0" eb="2">
      <t>ガイム</t>
    </rPh>
    <rPh sb="2" eb="5">
      <t>ホウドウカン</t>
    </rPh>
    <rPh sb="6" eb="10">
      <t>コウホウブンカ</t>
    </rPh>
    <rPh sb="10" eb="12">
      <t>ソシキ</t>
    </rPh>
    <phoneticPr fontId="5"/>
  </si>
  <si>
    <t>文化交流・海外広報課　　　　　　　　　　　　　　　　　　　　　　　　　　　　　　　　　　　　　　　　　　　　　　　　　　　　　　　　　　　　　　　　　　　　　　　　　　　　　　　　　　　人物交流室　　　　　　　　　　　　　　　　　　　　　　　　　　　　　　　　　　　　　　　　　　　　　　　　　　　　　　　　　　　　　　　　　　　　　　　　　　　　　　　　　　　　　　　　　　　　　　　　　国際文化協力室</t>
    <rPh sb="0" eb="2">
      <t>ブンカ</t>
    </rPh>
    <rPh sb="2" eb="4">
      <t>コウリュウ</t>
    </rPh>
    <rPh sb="5" eb="7">
      <t>カイガイ</t>
    </rPh>
    <rPh sb="7" eb="10">
      <t>コウホウカ</t>
    </rPh>
    <rPh sb="93" eb="95">
      <t>ジンブツ</t>
    </rPh>
    <rPh sb="95" eb="98">
      <t>コウリュウシツ</t>
    </rPh>
    <rPh sb="195" eb="197">
      <t>コクサイ</t>
    </rPh>
    <rPh sb="197" eb="199">
      <t>ブンカ</t>
    </rPh>
    <rPh sb="199" eb="201">
      <t>キョウリョク</t>
    </rPh>
    <rPh sb="201" eb="202">
      <t>シツ</t>
    </rPh>
    <phoneticPr fontId="5"/>
  </si>
  <si>
    <t>山谷裕幸　　　　　　　　　　　　　　　　　　　　　　　　　　　　　　　　　　　　　　　　　　　　　　　　　　　　　　　　　　　　　　　　　　　　　　　　　　　　　　　　　　　　　　　　　　　三上陽一　　　　　　　　　　　　　　　　　　　　　　　　　　　　　　　　　　　　　　　　　　　　　　　　　　　　　　　　　　　　　　　　　　　　　　　　　　　　　　　　　　　　　　　　　　　　　　　　　　　　高橋政司</t>
    <rPh sb="0" eb="2">
      <t>ヤマヤ</t>
    </rPh>
    <rPh sb="2" eb="4">
      <t>ヒロユキ</t>
    </rPh>
    <rPh sb="95" eb="97">
      <t>ミカミ</t>
    </rPh>
    <rPh sb="97" eb="99">
      <t>ヨウイチ</t>
    </rPh>
    <rPh sb="199" eb="201">
      <t>タカハシ</t>
    </rPh>
    <rPh sb="201" eb="203">
      <t>マサシ</t>
    </rPh>
    <phoneticPr fontId="5"/>
  </si>
  <si>
    <t>外務省設置法第４条並びに外務組織令第３条及び第２６条</t>
    <rPh sb="0" eb="3">
      <t>ガイムショウ</t>
    </rPh>
    <rPh sb="3" eb="6">
      <t>セッチホウ</t>
    </rPh>
    <rPh sb="6" eb="7">
      <t>ダイ</t>
    </rPh>
    <rPh sb="8" eb="9">
      <t>ジョウ</t>
    </rPh>
    <rPh sb="9" eb="10">
      <t>ナラ</t>
    </rPh>
    <rPh sb="12" eb="14">
      <t>ガイム</t>
    </rPh>
    <rPh sb="14" eb="16">
      <t>ソシキ</t>
    </rPh>
    <rPh sb="16" eb="17">
      <t>レイ</t>
    </rPh>
    <rPh sb="17" eb="18">
      <t>ダイ</t>
    </rPh>
    <rPh sb="19" eb="20">
      <t>ジョウ</t>
    </rPh>
    <rPh sb="20" eb="21">
      <t>オヨ</t>
    </rPh>
    <rPh sb="22" eb="23">
      <t>ダイ</t>
    </rPh>
    <rPh sb="25" eb="26">
      <t>ジョウ</t>
    </rPh>
    <phoneticPr fontId="5"/>
  </si>
  <si>
    <t>○</t>
  </si>
  <si>
    <t>-</t>
    <phoneticPr fontId="5"/>
  </si>
  <si>
    <t>我が国の文化を海外に紹介すること等を通じ，各国国民の対日理解を促進し，親日感の醸成を図り，もって我が国の外交上の利益の達成に資すること。</t>
    <rPh sb="0" eb="1">
      <t>ワ</t>
    </rPh>
    <rPh sb="2" eb="3">
      <t>クニ</t>
    </rPh>
    <rPh sb="4" eb="6">
      <t>ブンカ</t>
    </rPh>
    <rPh sb="7" eb="9">
      <t>カイガイ</t>
    </rPh>
    <rPh sb="10" eb="12">
      <t>ショウカイ</t>
    </rPh>
    <rPh sb="16" eb="17">
      <t>トウ</t>
    </rPh>
    <rPh sb="18" eb="19">
      <t>ツウ</t>
    </rPh>
    <rPh sb="21" eb="23">
      <t>カッコク</t>
    </rPh>
    <rPh sb="23" eb="25">
      <t>コクミン</t>
    </rPh>
    <rPh sb="26" eb="28">
      <t>タイニチ</t>
    </rPh>
    <rPh sb="28" eb="30">
      <t>リカイ</t>
    </rPh>
    <rPh sb="31" eb="33">
      <t>ソクシン</t>
    </rPh>
    <rPh sb="35" eb="37">
      <t>シンニチ</t>
    </rPh>
    <rPh sb="37" eb="38">
      <t>カン</t>
    </rPh>
    <rPh sb="39" eb="41">
      <t>ジョウセイ</t>
    </rPh>
    <rPh sb="42" eb="43">
      <t>ハカ</t>
    </rPh>
    <rPh sb="48" eb="49">
      <t>ワ</t>
    </rPh>
    <rPh sb="50" eb="51">
      <t>クニ</t>
    </rPh>
    <rPh sb="52" eb="55">
      <t>ガイコウジョウ</t>
    </rPh>
    <rPh sb="56" eb="58">
      <t>リエキ</t>
    </rPh>
    <rPh sb="59" eb="61">
      <t>タッセイ</t>
    </rPh>
    <rPh sb="62" eb="63">
      <t>シ</t>
    </rPh>
    <phoneticPr fontId="5"/>
  </si>
  <si>
    <t>各国国民の対日理解を促進し，親日感の醸成を図るため，主に以下の事業を実施。　　　　　　　　　　　　　　　　　　　　　　　　　　　　　　　　　　　　　　　　　　　　　　　　　　　　　　　　　（１）外交活動の一環として，在外公館が主催（又は共催）し，日本文化紹介事業を実施。　　　　　　　　　　　　　　　　　　　　　　　　　　　　　　　　　　　　　　　　　　　　　　　　　　　　　　　　　　（２）我が国との外交関係開設等，外交上節目の機会における大型文化事業（周年事業）の実施。　　　　　　　　　　　　　　　　　　　　　　　　　　　　　　　　　　　　　　　　　　　　　　　　　　　　　　　　　　　　　　　　　　　　　　</t>
    <rPh sb="0" eb="2">
      <t>カッコク</t>
    </rPh>
    <rPh sb="2" eb="4">
      <t>コクミン</t>
    </rPh>
    <rPh sb="5" eb="7">
      <t>タイニチ</t>
    </rPh>
    <rPh sb="7" eb="9">
      <t>リカイ</t>
    </rPh>
    <rPh sb="10" eb="12">
      <t>ソクシン</t>
    </rPh>
    <rPh sb="14" eb="16">
      <t>シンニチ</t>
    </rPh>
    <rPh sb="16" eb="17">
      <t>カン</t>
    </rPh>
    <rPh sb="18" eb="20">
      <t>ジョウセイ</t>
    </rPh>
    <rPh sb="21" eb="22">
      <t>ハカ</t>
    </rPh>
    <rPh sb="26" eb="27">
      <t>オモ</t>
    </rPh>
    <rPh sb="28" eb="30">
      <t>イカ</t>
    </rPh>
    <rPh sb="31" eb="33">
      <t>ジギョウ</t>
    </rPh>
    <rPh sb="34" eb="36">
      <t>ジッシ</t>
    </rPh>
    <rPh sb="97" eb="99">
      <t>ガイコウ</t>
    </rPh>
    <rPh sb="99" eb="101">
      <t>カツドウ</t>
    </rPh>
    <rPh sb="102" eb="104">
      <t>イッカン</t>
    </rPh>
    <rPh sb="108" eb="110">
      <t>ザイガイ</t>
    </rPh>
    <rPh sb="110" eb="112">
      <t>コウカン</t>
    </rPh>
    <rPh sb="113" eb="115">
      <t>シュサイ</t>
    </rPh>
    <rPh sb="116" eb="117">
      <t>マタ</t>
    </rPh>
    <rPh sb="118" eb="120">
      <t>キョウサイ</t>
    </rPh>
    <rPh sb="123" eb="125">
      <t>ニホン</t>
    </rPh>
    <rPh sb="125" eb="127">
      <t>ブンカ</t>
    </rPh>
    <rPh sb="127" eb="129">
      <t>ショウカイ</t>
    </rPh>
    <rPh sb="129" eb="131">
      <t>ジギョウ</t>
    </rPh>
    <rPh sb="132" eb="134">
      <t>ジッシ</t>
    </rPh>
    <rPh sb="196" eb="197">
      <t>ワ</t>
    </rPh>
    <rPh sb="198" eb="199">
      <t>クニ</t>
    </rPh>
    <rPh sb="201" eb="203">
      <t>ガイコウ</t>
    </rPh>
    <rPh sb="203" eb="205">
      <t>カンケイ</t>
    </rPh>
    <rPh sb="205" eb="207">
      <t>カイセツ</t>
    </rPh>
    <rPh sb="207" eb="208">
      <t>トウ</t>
    </rPh>
    <rPh sb="209" eb="212">
      <t>ガイコウジョウ</t>
    </rPh>
    <rPh sb="212" eb="214">
      <t>フシメ</t>
    </rPh>
    <rPh sb="215" eb="217">
      <t>キカイ</t>
    </rPh>
    <rPh sb="221" eb="223">
      <t>オオガタ</t>
    </rPh>
    <rPh sb="223" eb="225">
      <t>ブンカ</t>
    </rPh>
    <rPh sb="225" eb="227">
      <t>ジギョウ</t>
    </rPh>
    <rPh sb="228" eb="230">
      <t>シュウネン</t>
    </rPh>
    <rPh sb="230" eb="232">
      <t>ジギョウ</t>
    </rPh>
    <rPh sb="234" eb="236">
      <t>ジッシ</t>
    </rPh>
    <phoneticPr fontId="5"/>
  </si>
  <si>
    <t>-</t>
    <phoneticPr fontId="5"/>
  </si>
  <si>
    <t>-</t>
    <phoneticPr fontId="5"/>
  </si>
  <si>
    <t>-</t>
    <phoneticPr fontId="5"/>
  </si>
  <si>
    <t>-</t>
    <phoneticPr fontId="5"/>
  </si>
  <si>
    <t>在外公館文化事業</t>
    <rPh sb="0" eb="2">
      <t>ザイガイ</t>
    </rPh>
    <rPh sb="2" eb="4">
      <t>コウカン</t>
    </rPh>
    <rPh sb="4" eb="6">
      <t>ブンカ</t>
    </rPh>
    <rPh sb="6" eb="8">
      <t>ジギョウ</t>
    </rPh>
    <phoneticPr fontId="5"/>
  </si>
  <si>
    <t>大型文化事業</t>
    <rPh sb="0" eb="2">
      <t>オオガタ</t>
    </rPh>
    <rPh sb="2" eb="4">
      <t>ブンカ</t>
    </rPh>
    <rPh sb="4" eb="6">
      <t>ジギョウ</t>
    </rPh>
    <phoneticPr fontId="5"/>
  </si>
  <si>
    <t>文化無償事務費</t>
    <rPh sb="0" eb="2">
      <t>ブンカ</t>
    </rPh>
    <rPh sb="2" eb="4">
      <t>ムショウ</t>
    </rPh>
    <rPh sb="4" eb="7">
      <t>ジムヒ</t>
    </rPh>
    <phoneticPr fontId="5"/>
  </si>
  <si>
    <t>国際文化事業実施費</t>
    <rPh sb="0" eb="2">
      <t>コクサイ</t>
    </rPh>
    <rPh sb="2" eb="4">
      <t>ブンカ</t>
    </rPh>
    <rPh sb="4" eb="6">
      <t>ジギョウ</t>
    </rPh>
    <rPh sb="6" eb="8">
      <t>ジッシ</t>
    </rPh>
    <rPh sb="8" eb="9">
      <t>ヒ</t>
    </rPh>
    <phoneticPr fontId="5"/>
  </si>
  <si>
    <t>件</t>
    <rPh sb="0" eb="1">
      <t>ケン</t>
    </rPh>
    <phoneticPr fontId="5"/>
  </si>
  <si>
    <t>-</t>
    <phoneticPr fontId="5"/>
  </si>
  <si>
    <t>-</t>
    <phoneticPr fontId="5"/>
  </si>
  <si>
    <t>公館によるＡ評価及びＢ評価の総数が総事業件数の９５％以上</t>
    <rPh sb="0" eb="2">
      <t>コウカン</t>
    </rPh>
    <rPh sb="6" eb="8">
      <t>ヒョウカ</t>
    </rPh>
    <rPh sb="8" eb="9">
      <t>オヨ</t>
    </rPh>
    <rPh sb="11" eb="13">
      <t>ヒョウカ</t>
    </rPh>
    <rPh sb="14" eb="16">
      <t>ソウスウ</t>
    </rPh>
    <rPh sb="17" eb="20">
      <t>ソウジギョウ</t>
    </rPh>
    <rPh sb="20" eb="22">
      <t>ケンスウ</t>
    </rPh>
    <rPh sb="26" eb="28">
      <t>イジョウ</t>
    </rPh>
    <phoneticPr fontId="5"/>
  </si>
  <si>
    <t>公館によるA評価及びB評価の総数が総事業件数の９５％以上</t>
    <rPh sb="0" eb="2">
      <t>コウカン</t>
    </rPh>
    <rPh sb="6" eb="8">
      <t>ヒョウカ</t>
    </rPh>
    <rPh sb="8" eb="9">
      <t>オヨ</t>
    </rPh>
    <rPh sb="11" eb="13">
      <t>ヒョウカ</t>
    </rPh>
    <rPh sb="14" eb="16">
      <t>ソウスウ</t>
    </rPh>
    <rPh sb="17" eb="20">
      <t>ソウジギョウ</t>
    </rPh>
    <rPh sb="20" eb="22">
      <t>ケンスウ</t>
    </rPh>
    <rPh sb="26" eb="28">
      <t>イジョウ</t>
    </rPh>
    <phoneticPr fontId="5"/>
  </si>
  <si>
    <t>対日理解度のA評価及びB評価の総数がアンケート実施総件数の８０％以上</t>
    <rPh sb="0" eb="2">
      <t>タイニチ</t>
    </rPh>
    <rPh sb="2" eb="5">
      <t>リカイド</t>
    </rPh>
    <rPh sb="7" eb="9">
      <t>ヒョウカ</t>
    </rPh>
    <rPh sb="9" eb="10">
      <t>オヨ</t>
    </rPh>
    <rPh sb="12" eb="14">
      <t>ヒョウカ</t>
    </rPh>
    <rPh sb="15" eb="17">
      <t>ソウスウ</t>
    </rPh>
    <rPh sb="23" eb="25">
      <t>ジッシ</t>
    </rPh>
    <rPh sb="25" eb="28">
      <t>ソウケンスウ</t>
    </rPh>
    <rPh sb="28" eb="29">
      <t>ソウスウ</t>
    </rPh>
    <rPh sb="32" eb="34">
      <t>イジョウ</t>
    </rPh>
    <phoneticPr fontId="5"/>
  </si>
  <si>
    <t>％</t>
    <phoneticPr fontId="5"/>
  </si>
  <si>
    <t>％</t>
    <phoneticPr fontId="5"/>
  </si>
  <si>
    <t>-</t>
    <phoneticPr fontId="5"/>
  </si>
  <si>
    <t>-</t>
    <phoneticPr fontId="5"/>
  </si>
  <si>
    <t>-</t>
    <phoneticPr fontId="5"/>
  </si>
  <si>
    <t>対日理解度のA評価及びB評価の総数がアンケート実施総件数の８０％以上</t>
    <rPh sb="0" eb="2">
      <t>タイニチ</t>
    </rPh>
    <rPh sb="2" eb="5">
      <t>リカイド</t>
    </rPh>
    <rPh sb="7" eb="9">
      <t>ヒョウカ</t>
    </rPh>
    <rPh sb="9" eb="10">
      <t>オヨ</t>
    </rPh>
    <rPh sb="12" eb="14">
      <t>ヒョウカ</t>
    </rPh>
    <rPh sb="15" eb="17">
      <t>ソウスウ</t>
    </rPh>
    <rPh sb="23" eb="25">
      <t>ジッシ</t>
    </rPh>
    <rPh sb="25" eb="26">
      <t>ソウ</t>
    </rPh>
    <rPh sb="26" eb="28">
      <t>ケンスウ</t>
    </rPh>
    <rPh sb="28" eb="29">
      <t>ソウスウ</t>
    </rPh>
    <rPh sb="32" eb="34">
      <t>イジョウ</t>
    </rPh>
    <phoneticPr fontId="5"/>
  </si>
  <si>
    <t>（２）大型文化事業
在外公館文化事業と同じ。</t>
    <rPh sb="10" eb="12">
      <t>ザイガイ</t>
    </rPh>
    <rPh sb="12" eb="14">
      <t>コウカン</t>
    </rPh>
    <rPh sb="14" eb="16">
      <t>ブンカ</t>
    </rPh>
    <rPh sb="16" eb="18">
      <t>ジギョウ</t>
    </rPh>
    <phoneticPr fontId="5"/>
  </si>
  <si>
    <t>事業への初参加率の平均が３０％以上</t>
    <rPh sb="0" eb="2">
      <t>ジギョウ</t>
    </rPh>
    <rPh sb="4" eb="5">
      <t>ハツ</t>
    </rPh>
    <rPh sb="5" eb="8">
      <t>サンカリツ</t>
    </rPh>
    <rPh sb="9" eb="11">
      <t>ヘイキン</t>
    </rPh>
    <rPh sb="15" eb="17">
      <t>イジョウ</t>
    </rPh>
    <phoneticPr fontId="5"/>
  </si>
  <si>
    <t>％</t>
    <phoneticPr fontId="5"/>
  </si>
  <si>
    <t>（２）大型文化事業　　　　　　　　　　　　　　　　　　　　　　　　　大型文化事業実績</t>
    <rPh sb="3" eb="5">
      <t>オオガタ</t>
    </rPh>
    <rPh sb="5" eb="7">
      <t>ブンカ</t>
    </rPh>
    <rPh sb="7" eb="9">
      <t>ジギョウ</t>
    </rPh>
    <rPh sb="34" eb="36">
      <t>オオガタ</t>
    </rPh>
    <rPh sb="36" eb="38">
      <t>ブンカ</t>
    </rPh>
    <rPh sb="38" eb="40">
      <t>ジギョウ</t>
    </rPh>
    <rPh sb="40" eb="42">
      <t>ジッセキ</t>
    </rPh>
    <phoneticPr fontId="5"/>
  </si>
  <si>
    <t>件</t>
    <rPh sb="0" eb="1">
      <t>ケン</t>
    </rPh>
    <phoneticPr fontId="5"/>
  </si>
  <si>
    <t>-</t>
    <phoneticPr fontId="5"/>
  </si>
  <si>
    <t>（１）在外公館文化事業
在外公館文化事業実績　　　　　　　　　　　　　　　　　　　　　　　　　　　　　　　　　　　　　　　　　　　　　　　　　　　　　　　　　　　　　　　　　　　　　　　　　　　　　　　　　（注）29年度より事業件数の集計方法を変更したため，29年度は活動実績のみ記入。</t>
    <rPh sb="3" eb="5">
      <t>ザイガイ</t>
    </rPh>
    <rPh sb="5" eb="7">
      <t>コウカン</t>
    </rPh>
    <rPh sb="7" eb="9">
      <t>ブンカ</t>
    </rPh>
    <rPh sb="9" eb="11">
      <t>ジギョウ</t>
    </rPh>
    <rPh sb="12" eb="14">
      <t>ザイガイ</t>
    </rPh>
    <rPh sb="14" eb="16">
      <t>コウカン</t>
    </rPh>
    <rPh sb="16" eb="18">
      <t>ブンカ</t>
    </rPh>
    <rPh sb="18" eb="20">
      <t>ジギョウ</t>
    </rPh>
    <rPh sb="20" eb="22">
      <t>ジッセキ</t>
    </rPh>
    <rPh sb="104" eb="105">
      <t>チュウ</t>
    </rPh>
    <rPh sb="134" eb="136">
      <t>カツドウ</t>
    </rPh>
    <phoneticPr fontId="5"/>
  </si>
  <si>
    <t>千円</t>
    <rPh sb="0" eb="2">
      <t>センエン</t>
    </rPh>
    <phoneticPr fontId="5"/>
  </si>
  <si>
    <t>百万円</t>
    <rPh sb="0" eb="2">
      <t>ヒャクマン</t>
    </rPh>
    <rPh sb="2" eb="3">
      <t>エン</t>
    </rPh>
    <phoneticPr fontId="5"/>
  </si>
  <si>
    <t>（２）大型文化事業                                                                          ●●百万円／大型文化事業1件あたり　　　　　　　　　　　　　　</t>
    <rPh sb="3" eb="5">
      <t>オオガタ</t>
    </rPh>
    <rPh sb="5" eb="7">
      <t>ブンカ</t>
    </rPh>
    <rPh sb="7" eb="9">
      <t>ジギョウ</t>
    </rPh>
    <rPh sb="85" eb="86">
      <t>ヒャク</t>
    </rPh>
    <rPh sb="86" eb="88">
      <t>マンエン</t>
    </rPh>
    <rPh sb="89" eb="91">
      <t>オオガタ</t>
    </rPh>
    <rPh sb="91" eb="93">
      <t>ブンカ</t>
    </rPh>
    <rPh sb="93" eb="95">
      <t>ジギョウ</t>
    </rPh>
    <rPh sb="96" eb="97">
      <t>ケン</t>
    </rPh>
    <phoneticPr fontId="5"/>
  </si>
  <si>
    <t>事業経費総額/事業総数</t>
    <rPh sb="0" eb="2">
      <t>ジギョウ</t>
    </rPh>
    <rPh sb="2" eb="4">
      <t>ケイヒ</t>
    </rPh>
    <rPh sb="4" eb="6">
      <t>ソウガク</t>
    </rPh>
    <rPh sb="7" eb="9">
      <t>ジギョウ</t>
    </rPh>
    <rPh sb="9" eb="11">
      <t>ソウスウ</t>
    </rPh>
    <phoneticPr fontId="5"/>
  </si>
  <si>
    <t>286百万/2,061件</t>
    <rPh sb="3" eb="5">
      <t>ヒャクマン</t>
    </rPh>
    <rPh sb="11" eb="12">
      <t>ケン</t>
    </rPh>
    <phoneticPr fontId="5"/>
  </si>
  <si>
    <t>51百万/14件</t>
    <rPh sb="2" eb="4">
      <t>ヒャクマン</t>
    </rPh>
    <rPh sb="7" eb="8">
      <t>ケン</t>
    </rPh>
    <phoneticPr fontId="5"/>
  </si>
  <si>
    <t>63百万/7件</t>
    <rPh sb="2" eb="4">
      <t>ヒャクマン</t>
    </rPh>
    <rPh sb="6" eb="7">
      <t>ケン</t>
    </rPh>
    <phoneticPr fontId="5"/>
  </si>
  <si>
    <t>●●百万/11件</t>
    <rPh sb="2" eb="4">
      <t>ヒャクマン</t>
    </rPh>
    <rPh sb="7" eb="8">
      <t>ケン</t>
    </rPh>
    <phoneticPr fontId="5"/>
  </si>
  <si>
    <t>●●百万/870件</t>
    <rPh sb="2" eb="3">
      <t>ヒャク</t>
    </rPh>
    <rPh sb="3" eb="4">
      <t>マン</t>
    </rPh>
    <rPh sb="8" eb="9">
      <t>ケン</t>
    </rPh>
    <phoneticPr fontId="5"/>
  </si>
  <si>
    <t>●●百万/6件</t>
    <rPh sb="2" eb="4">
      <t>ヒャクマン</t>
    </rPh>
    <rPh sb="6" eb="7">
      <t>ケン</t>
    </rPh>
    <phoneticPr fontId="5"/>
  </si>
  <si>
    <t>（１）在外公館文化事業　　　　　　　　　　　　　　　　　　　　●●百万円/在外公館文化事業1件あたり　　　　　　　　　　　　　　　　　　　　　　　　　　　　　　　　　　　　（注）29年度より事業件数の集計方法を変更　　　　　　　　　　　　　　</t>
    <rPh sb="3" eb="5">
      <t>ザイガイ</t>
    </rPh>
    <rPh sb="5" eb="7">
      <t>コウカン</t>
    </rPh>
    <rPh sb="7" eb="9">
      <t>ブンカ</t>
    </rPh>
    <rPh sb="9" eb="11">
      <t>ジギョウ</t>
    </rPh>
    <rPh sb="33" eb="35">
      <t>ヒャクマン</t>
    </rPh>
    <rPh sb="35" eb="36">
      <t>エン</t>
    </rPh>
    <rPh sb="37" eb="39">
      <t>ザイガイ</t>
    </rPh>
    <rPh sb="39" eb="41">
      <t>コウカン</t>
    </rPh>
    <rPh sb="41" eb="43">
      <t>ブンカ</t>
    </rPh>
    <rPh sb="43" eb="45">
      <t>ジギョウ</t>
    </rPh>
    <rPh sb="46" eb="47">
      <t>ケン</t>
    </rPh>
    <rPh sb="87" eb="88">
      <t>チュウ</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</si>
  <si>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</si>
  <si>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施策Ⅲ－１　国内広報・海外広報・ＩＴ広報・文化交流・報道対策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</si>
  <si>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t>
    <phoneticPr fontId="5"/>
  </si>
  <si>
    <t>％</t>
    <phoneticPr fontId="5"/>
  </si>
  <si>
    <t>Ⅲ-1-4　測定指標4
在外公館文化事業についての事業評価
在外公館による事業評価におけるA評価及びB評価の割合が総事業件数の95%以上を目標とする。</t>
    <rPh sb="6" eb="8">
      <t>ソクテイ</t>
    </rPh>
    <rPh sb="8" eb="10">
      <t>シヒョウ</t>
    </rPh>
    <rPh sb="48" eb="49">
      <t>オヨ</t>
    </rPh>
    <rPh sb="57" eb="58">
      <t>ソウ</t>
    </rPh>
    <rPh sb="58" eb="60">
      <t>ジギョウ</t>
    </rPh>
    <rPh sb="60" eb="62">
      <t>ケンスウ</t>
    </rPh>
    <rPh sb="66" eb="68">
      <t>イジョウ</t>
    </rPh>
    <rPh sb="69" eb="71">
      <t>モクヒョウ</t>
    </rPh>
    <phoneticPr fontId="5"/>
  </si>
  <si>
    <t>％</t>
    <phoneticPr fontId="5"/>
  </si>
  <si>
    <t>-</t>
    <phoneticPr fontId="5"/>
  </si>
  <si>
    <t>-</t>
    <phoneticPr fontId="5"/>
  </si>
  <si>
    <t>（１）在外公館文化事業　　　　　　　　　　　　　　　　　　　　　　　　　　　　　　　　　　　　　　　　　　　　　　　　　　　　　　　　　　　　　　　　　　　　　　　　　　　　　　　　　　　事業実施後は原則として参加者へのアンケート実施を義務づけており，対日関心・理解の深化に関するＡ評価及びＢ評価の割合を成果指標とする（（Ａ評価＋Ｂ評価）/アンケート実施総件数）。　　　　　　　　　　　　　　　　　　　　　　　　　　　　　　　　　　　　　　　　　　　　　　　　　　　　　　　　　　　　　　　　　　　　　　　　　(注１)A：関心や理解が深まった，B：関心や理解が少し深まった，C：関心や理解はあまり深まらなかった，D：関心や理解が無くなった，E：変化はなかった　　　　　　　　　　　　　　　（注２）本成果指標は29年度から新たに導入したもの。　　　　　　　　　　　　　　　　　　　　　　　　　　　　　　　</t>
    <rPh sb="3" eb="5">
      <t>ザイガイ</t>
    </rPh>
    <rPh sb="5" eb="7">
      <t>コウカン</t>
    </rPh>
    <rPh sb="7" eb="9">
      <t>ブンカ</t>
    </rPh>
    <rPh sb="9" eb="11">
      <t>ジギョウ</t>
    </rPh>
    <rPh sb="94" eb="96">
      <t>ジギョウ</t>
    </rPh>
    <rPh sb="96" eb="99">
      <t>ジッシゴ</t>
    </rPh>
    <rPh sb="100" eb="102">
      <t>ゲンソク</t>
    </rPh>
    <rPh sb="105" eb="108">
      <t>サンカシャ</t>
    </rPh>
    <rPh sb="115" eb="117">
      <t>ジッシ</t>
    </rPh>
    <rPh sb="118" eb="120">
      <t>ギム</t>
    </rPh>
    <rPh sb="126" eb="128">
      <t>タイニチ</t>
    </rPh>
    <rPh sb="128" eb="130">
      <t>カンシン</t>
    </rPh>
    <rPh sb="131" eb="133">
      <t>リカイ</t>
    </rPh>
    <rPh sb="134" eb="136">
      <t>シンカ</t>
    </rPh>
    <rPh sb="137" eb="138">
      <t>カン</t>
    </rPh>
    <rPh sb="141" eb="143">
      <t>ヒョウカ</t>
    </rPh>
    <rPh sb="143" eb="144">
      <t>オヨ</t>
    </rPh>
    <rPh sb="146" eb="148">
      <t>ヒョウカ</t>
    </rPh>
    <rPh sb="149" eb="151">
      <t>ワリアイ</t>
    </rPh>
    <rPh sb="152" eb="154">
      <t>セイカ</t>
    </rPh>
    <rPh sb="154" eb="156">
      <t>シヒョウ</t>
    </rPh>
    <rPh sb="162" eb="164">
      <t>ヒョウカ</t>
    </rPh>
    <rPh sb="166" eb="168">
      <t>ヒョウカ</t>
    </rPh>
    <rPh sb="175" eb="177">
      <t>ジッシ</t>
    </rPh>
    <rPh sb="177" eb="178">
      <t>ソウ</t>
    </rPh>
    <rPh sb="345" eb="346">
      <t>チュウ</t>
    </rPh>
    <rPh sb="348" eb="349">
      <t>ホン</t>
    </rPh>
    <rPh sb="349" eb="351">
      <t>セイカ</t>
    </rPh>
    <rPh sb="351" eb="353">
      <t>シヒョウ</t>
    </rPh>
    <rPh sb="356" eb="358">
      <t>ネンド</t>
    </rPh>
    <rPh sb="360" eb="361">
      <t>アラ</t>
    </rPh>
    <rPh sb="363" eb="365">
      <t>ドウニュウ</t>
    </rPh>
    <phoneticPr fontId="5"/>
  </si>
  <si>
    <t>（１）在外公館文化事業　　　　　　　　　　　　　　　　　　　　　　　　　　　　　　　　　　　　　　　　　　　　　　　　　　　　　　　　　　　　　　　　　　　　　　　　　　　　　　　　　　事業実施後は原則として参加者へのアンケート実施を義務づけており，在外公館文化事業に初めて参加した者の割合の平均値を成果指標とする。　　　　　　　　　　　　　　　　（注）本成果指標は29年度から新たに導入したもの。</t>
    <rPh sb="3" eb="5">
      <t>ザイガイ</t>
    </rPh>
    <rPh sb="5" eb="7">
      <t>コウカン</t>
    </rPh>
    <rPh sb="7" eb="9">
      <t>ブンカ</t>
    </rPh>
    <rPh sb="9" eb="11">
      <t>ジギョウ</t>
    </rPh>
    <rPh sb="125" eb="127">
      <t>ザイガイ</t>
    </rPh>
    <rPh sb="127" eb="129">
      <t>コウカン</t>
    </rPh>
    <rPh sb="129" eb="131">
      <t>ブンカ</t>
    </rPh>
    <rPh sb="131" eb="133">
      <t>ジギョウ</t>
    </rPh>
    <rPh sb="134" eb="135">
      <t>ハジ</t>
    </rPh>
    <rPh sb="137" eb="139">
      <t>サンカ</t>
    </rPh>
    <rPh sb="141" eb="142">
      <t>モノ</t>
    </rPh>
    <rPh sb="143" eb="145">
      <t>ワリアイ</t>
    </rPh>
    <rPh sb="146" eb="149">
      <t>ヘイキンチ</t>
    </rPh>
    <rPh sb="150" eb="152">
      <t>セイカ</t>
    </rPh>
    <rPh sb="152" eb="154">
      <t>シヒョウ</t>
    </rPh>
    <phoneticPr fontId="5"/>
  </si>
  <si>
    <t>Ⅲ-1-4　測定指標1
文化事業の実施</t>
    <phoneticPr fontId="5"/>
  </si>
  <si>
    <t>各国国民の対日理解を促進し，また親日感の醸成を図る。</t>
    <phoneticPr fontId="5"/>
  </si>
  <si>
    <t>Ⅲ-1-4　測定指標2
大型文化事業(周年事業関連)の実施</t>
    <phoneticPr fontId="5"/>
  </si>
  <si>
    <t>「在外公館文化事業」及び「大型文化事業」の実施は，諸外国国民の対日理解及び親日感の醸成を促進し，我が国外交政策に対する国内外での理解を増進し，日本外交を展開する上での環境を整備することに資する。</t>
    <phoneticPr fontId="5"/>
  </si>
  <si>
    <t>27年度
スポーツ関連事業，日本の祭り関連事業，日本食紹介関連事業等を優先的に実施した。具体的にはサウジアラビアにおける空手大会，中国における日中交流集中月間，英国における和食紹介事業等の事業を実施した。　　　　　　　　　　　　　　　　　　　　　　　　　　　　　　　　　　　　　　　　　　　　　　　　　　　　　　　　　28年度　
スポーツ関連事業，日本の祭り関連事業，日本食紹介関連事業等を優先的に実施した。具体的には，ザンビアにおける空手大会，スペインにおけるバルセロナ夏祭り，ブラジルにおける和食器を通じた和食レクデモ等の事業を実施した。　　　　　　　　　　　　　　　　　　　　　　　　　　　　　　　　　　　　　　　　　　　　　　　　　　　　29年度　　　　　　　　　　　　　　　　　　　　　　　　　　　　　　　　　　　　　　　　　　　　　　　　　　　　　　　　　　　　　　　　　　　　　　　　　　　　　　　　　　　　　　　　　　　　スポーツ関連事業，日本の祭り関連事業，和食を通じた日本の魅力紹介事業等を優先的に実施した。具体的には，中国における日中国交正常化45周年総領事杯青島国際学生柔道選手権，カナダにおけるOttawa Welcomes the World「日本祭り」，インドにおける日本酒・和食紹介とレクチャー・デモンストレーション等の事業を実施した。</t>
    <rPh sb="325" eb="327">
      <t>ネンド</t>
    </rPh>
    <rPh sb="536" eb="538">
      <t>ニホン</t>
    </rPh>
    <rPh sb="538" eb="539">
      <t>マツ</t>
    </rPh>
    <rPh sb="576" eb="578">
      <t>ジギョウ</t>
    </rPh>
    <rPh sb="579" eb="581">
      <t>ジッシ</t>
    </rPh>
    <phoneticPr fontId="5"/>
  </si>
  <si>
    <t>27年度
ブラジル，中米，サウジアラビア，韓国で大型文化事業を実施する。　　　　　　　　　　　　　　　　　　　　　　　　　　　　　　　　　　　　　　　　　　　　　　　　　　　　　　　　28年度　　　　　　　　　　　　　　　　　　　　　　　　　　　　　　　　　　　　　　　　　　　　　　　　　　　　　　　　　　　　　　　　　　　　　　　　　　　　　　　　　　　　　　　　　　　　　　　イタリア，シンガポール，ベルギー，ネパール，フィリピン及び国連で大型文化事業を実施する。　　　　　　　　　　　　　　　　　　　　　　　　　　　　　　　　　　　　　　　　29年度　　　　　　　　　　　　　　　　　　　　　　　　　　　　　　　　　　　　　　　　　　　　　　　　　　　　　　　　　　　　　　　　　　　　　　　　　　　　　　　　　　　　　　　　　　　　　デンマーク，モルディブ，タイ，マレーシア及びアイルランドで大型文化事業を実施する。</t>
    <rPh sb="277" eb="279">
      <t>ネンド</t>
    </rPh>
    <rPh sb="401" eb="403">
      <t>オオガタ</t>
    </rPh>
    <rPh sb="403" eb="405">
      <t>ブンカ</t>
    </rPh>
    <rPh sb="405" eb="407">
      <t>ジギョウ</t>
    </rPh>
    <rPh sb="408" eb="410">
      <t>ジッシ</t>
    </rPh>
    <phoneticPr fontId="5"/>
  </si>
  <si>
    <t>☑</t>
  </si>
  <si>
    <t>有</t>
  </si>
  <si>
    <t>‐</t>
  </si>
  <si>
    <t>我が国の文化外交を積極的に推進するとの社会のニーズを反映させる観点から事業を実施している。</t>
  </si>
  <si>
    <t>特定の都市を対象とする姉妹都市交流や，営利を追求する民間による活動だけでは広範な相手国に対し外交基盤を築くために必要な事業の実施は困難。</t>
  </si>
  <si>
    <t>我が国の文化外交を積極的に推進するとの観点から，優先度の高い事業を実施している。</t>
  </si>
  <si>
    <t>可能な限り競争入札あるいは随意契約の場合は見積もり合わせを実施する等により，支出額の削減，支出先の選定に努めている。</t>
    <phoneticPr fontId="5"/>
  </si>
  <si>
    <t>事業に応じて受益者にも負担を求める等，負担関係は妥当なものとなっている。</t>
  </si>
  <si>
    <t>各事業において，可能な限り競争入札あるいは随意契約の場合は見積もり合わせを実施する等により，支出額の削減に努めており，妥当な水準となっている。</t>
  </si>
  <si>
    <t>各事業の実施にあたり，事業優先度や経費等の必要性を勘案し，本省にて査定等をしている。</t>
  </si>
  <si>
    <t>在外で行う事業において，現地における共催団体を募り，経費節減に努めている。</t>
  </si>
  <si>
    <t>実施国のニーズ及び我が国の外交ニーズを的確に組み合わせており実効性が高い。</t>
  </si>
  <si>
    <t>可能な限り競争入札あるいは随意契約の場合は見積もり合わせを実施する等により，低コストで実施している。</t>
  </si>
  <si>
    <t>各公館に年間事業計画を提出せしめ，優先順位の高い事業を選定しつつ，事前に立てた見込みに見合った事業を実施している。</t>
    <phoneticPr fontId="5"/>
  </si>
  <si>
    <t>整備された施設等については，有効活用されている。</t>
  </si>
  <si>
    <t>引き続き，各種改善策を通じ，外交目的を踏まえた一層効果・効率的な事業実施に取り組んでいく。</t>
    <phoneticPr fontId="5"/>
  </si>
  <si>
    <t>点検・改善結果
① 在外公館文化事業
　適切なＰＤＣＡサイクルの実施，外交ニーズに基づいた重要分野の指定等により，効率的かつ効果的な事業実施に努めた。
②大型文化事業
　大型文化事業の企画実施において，より現地ニーズに応じたプログラムにする等，効率的かつ効果的な実施に努めた。</t>
    <phoneticPr fontId="5"/>
  </si>
  <si>
    <t>平成25年秋の行政事業レビュ-　　　　　　　　　　　　　　　　　　　　　　　　　　　　　　　　　　　　　　　　　　　　　　　　　　　　　　　　　　　　　　　　　　　　　　　　　　　　　　　　　　　　　　　　　　　　　　
　「秋のレビュ-」
文化芸術交流事業につきPDCAサイクルの十分な確立，適切な成果指標，在外公館文化事業と国際交流基金事業の役割分担につき指摘。
PDCAサイクルにつき，広報文化外交の手段として年間の文化交流計画の立案と適切な評価による次年度事業への反映，成果指標につき，事業の目的に応じた評価モデルの研究，在外公館文化事業につき，国の代表機関として外交上の優先課題に基づいた在外公館文化事業の実施等を検討。具体的には，平成25年度にＰＤＣＡモデル案を作成し，平成26年度にモデル公館について実地調査及びアンケートを実施し，同モデル案を修正した。また，平成27年度には，東南アジア及び中東欧の一部公館において，同モデル案を試験的に運用。右結果及び平成28年度自民党行政改革推進本部行政事業レビューチームによる提言（定量的目標を厳格に定めるべき）を踏まえて，平成29年度から，対日理解度（Ａ及びＢ評価の割合が80％以上）及び初参加率（平均30％以上）の２指標を，在外公館文化事業の事業評価の成果指標に追加することを決定。引き続き，より適切な成果指標の導入を検討中。
　　　　　　　　　　　　　　　　　　　　　　　　　　　　　　　　　　　　　　　　　　　　　　　　　　　　　　　　　　　　　　　　　　　　　　　　　　　　　　　　　　　　　　　　　　　　　　　　　　　　　　　　　　　　　　　　　　　　　　　　　　　　　　　　　　　　　　　　　　　　　　　　　　　　　　　　　　　　　　　　　　　　　　　　　　　　　　　　　　　　　　　　　　　　　　　　　　　　　　　　　　　　　　　　　　　　　　　　　　　　　　　　　　　　　　　　　　　　　　　　　　　　　　　　　　　　　　　　　　　　　　　　　　　　　　　　　　　　　　　　　　　　　　　　　　　　　　　　　　　　　　　　　　　　　　　　　　　　　　　　　　　　　　　　　　　　　　　　　　　　　　　　　　　　　　　　　　　　　　　　　　　　　　　　　　　　　　　　　　　　　　　　　　　　　　　　　　　　　　　　　　　　　　　　　　　　　　　　　　　　　　　　　　　　　　　　　　　　　　　　　　　　　　　　　　　　　　　　　　　　　　　　　　　　　　　　　　　　平成22年行政事業レビュ-　公開プロセス　案件番号１７（在外公館文化事業費）：　一部改善
●少ない予算の中で在外文化事業を効率的に実施する上で必要な項目に予算を集中すると共に、外交ニ-ズ、現地ニ-ズにあわせた予算の効果的配分に努める。
平成23年提言型政策仕分け：外交：外交戦略における在外公館の役割：一部改善
●国際交流基金との連帯，同基金へのアウトソ-シングについては，引き続き基金海外拠点所在地を中心に同拠点と在外公館との間で緊密に連携の上，役割分担，事業調整を行い，より効果的・効率的事業の実施に努める。
●現地の大規模文化事業の参画等にあたっては，引き続き在外公館が司令塔の役割を果たし、民間の活力も取り入れた効果的・効率的な事業の実施に努める。
平成22年行政事業レビュ-　公開プロセス　案件番号１８（文化無償事務費）：　廃止も含めた抜本的改善
●ＯＤＡ全体の見直しの中で，今後の文化無償スキ-ムのあり方につき，廃止も含めた抜本的な見直しを行った。
●調査，修繕費等にかかる費用を日本が負担する必要性をゼロベ-スで見直した結果，事務費予算を削減済み。</t>
    <rPh sb="504" eb="505">
      <t>オヨ</t>
    </rPh>
    <rPh sb="507" eb="509">
      <t>ヒョウカ</t>
    </rPh>
    <rPh sb="510" eb="512">
      <t>ワリアイ</t>
    </rPh>
    <rPh sb="526" eb="528">
      <t>ヘイキン</t>
    </rPh>
    <rPh sb="566" eb="568">
      <t>ケッテイ</t>
    </rPh>
    <rPh sb="569" eb="570">
      <t>ヒ</t>
    </rPh>
    <rPh sb="571" eb="572">
      <t>ツヅ</t>
    </rPh>
    <rPh sb="576" eb="578">
      <t>テキセツ</t>
    </rPh>
    <rPh sb="579" eb="581">
      <t>セイカ</t>
    </rPh>
    <rPh sb="581" eb="583">
      <t>シヒョウ</t>
    </rPh>
    <rPh sb="584" eb="586">
      <t>ドウニュウ</t>
    </rPh>
    <rPh sb="587" eb="590">
      <t>ケントウチュウ</t>
    </rPh>
    <phoneticPr fontId="5"/>
  </si>
  <si>
    <t>-</t>
    <phoneticPr fontId="5"/>
  </si>
  <si>
    <t>-</t>
    <phoneticPr fontId="5"/>
  </si>
  <si>
    <t>（１）在外公館文化事業　　　　　　　　　　　　　　　　　　　　　　　　　　　　　　　　　　　　　　　　　　　　　　　　　　　　　　　　　　　　　　　　　　　　　　　　　　　　　　　　　　　事業実施後は事業報告で公館による評価を義務づけており，総事業件数に対するＡ評価及びＢ評価の総数を成果指標とする（（Ａ評価＋Ｂ評価）/総事業件数）。　　　　　　　　　　　　　　　　　　　　　　　　　　　　　　　　　（注１）Ａ：効果が特に大，Ｂ：相当の効果あり，Ｃ：効果が少ない，Ｄ：効果が無く今回限りとする　　　　　　　　　　　　　　　　　　　　　　　　　　　　　　　　　　　　　　（注２）29年度より事業件数の集計方法を変更したため，29年度は成果実績のみ記入。</t>
    <rPh sb="3" eb="5">
      <t>ザイガイ</t>
    </rPh>
    <rPh sb="5" eb="7">
      <t>コウカン</t>
    </rPh>
    <rPh sb="7" eb="9">
      <t>ブンカ</t>
    </rPh>
    <rPh sb="9" eb="11">
      <t>ジギョウ</t>
    </rPh>
    <rPh sb="94" eb="96">
      <t>ジギョウ</t>
    </rPh>
    <rPh sb="96" eb="99">
      <t>ジッシゴ</t>
    </rPh>
    <rPh sb="100" eb="102">
      <t>ジギョウ</t>
    </rPh>
    <rPh sb="102" eb="104">
      <t>ホウコク</t>
    </rPh>
    <rPh sb="105" eb="107">
      <t>コウカン</t>
    </rPh>
    <rPh sb="110" eb="112">
      <t>ヒョウカ</t>
    </rPh>
    <rPh sb="113" eb="115">
      <t>ギム</t>
    </rPh>
    <rPh sb="121" eb="124">
      <t>ソウジギョウ</t>
    </rPh>
    <rPh sb="124" eb="126">
      <t>ケンスウ</t>
    </rPh>
    <rPh sb="127" eb="128">
      <t>タイ</t>
    </rPh>
    <rPh sb="131" eb="133">
      <t>ヒョウカ</t>
    </rPh>
    <rPh sb="133" eb="134">
      <t>オヨ</t>
    </rPh>
    <rPh sb="136" eb="138">
      <t>ヒョウカ</t>
    </rPh>
    <rPh sb="139" eb="141">
      <t>ソウスウ</t>
    </rPh>
    <rPh sb="142" eb="144">
      <t>セイカ</t>
    </rPh>
    <rPh sb="144" eb="146">
      <t>シヒョウ</t>
    </rPh>
    <rPh sb="152" eb="154">
      <t>ヒョウカ</t>
    </rPh>
    <rPh sb="156" eb="158">
      <t>ヒョウカ</t>
    </rPh>
    <rPh sb="201" eb="202">
      <t>チュウ</t>
    </rPh>
    <rPh sb="206" eb="208">
      <t>コウカ</t>
    </rPh>
    <rPh sb="209" eb="210">
      <t>トク</t>
    </rPh>
    <rPh sb="211" eb="212">
      <t>ダイ</t>
    </rPh>
    <rPh sb="215" eb="217">
      <t>ソウトウ</t>
    </rPh>
    <rPh sb="218" eb="220">
      <t>コウカ</t>
    </rPh>
    <rPh sb="225" eb="227">
      <t>コウカ</t>
    </rPh>
    <rPh sb="228" eb="229">
      <t>スク</t>
    </rPh>
    <rPh sb="234" eb="236">
      <t>コウカ</t>
    </rPh>
    <rPh sb="237" eb="238">
      <t>ナ</t>
    </rPh>
    <rPh sb="239" eb="241">
      <t>コンカイ</t>
    </rPh>
    <rPh sb="241" eb="242">
      <t>カギ</t>
    </rPh>
    <rPh sb="285" eb="286">
      <t>チュウ</t>
    </rPh>
    <rPh sb="290" eb="292">
      <t>ネンド</t>
    </rPh>
    <rPh sb="294" eb="296">
      <t>ジギョウ</t>
    </rPh>
    <rPh sb="296" eb="298">
      <t>ケンスウ</t>
    </rPh>
    <rPh sb="299" eb="301">
      <t>シュウケイ</t>
    </rPh>
    <rPh sb="301" eb="303">
      <t>ホウホウ</t>
    </rPh>
    <rPh sb="304" eb="306">
      <t>ヘンコウ</t>
    </rPh>
    <rPh sb="313" eb="315">
      <t>ネンド</t>
    </rPh>
    <rPh sb="316" eb="318">
      <t>セイカ</t>
    </rPh>
    <rPh sb="318" eb="320">
      <t>ジッセキ</t>
    </rPh>
    <rPh sb="322" eb="324">
      <t>キニュウ</t>
    </rPh>
    <phoneticPr fontId="5"/>
  </si>
  <si>
    <t>Ⅲ-1-4　測定指標4
在外公館文化事業における対日理解度の深化
参加者アンケートにおける対日理解度のA評価及びB評価の割合がアンケート実施総件数の８０％以上を目標とする。                                                  　　　　　　　　　　　　　　　　　　　　　　　　　　　　　　　　　　　　　　　　　　　　　　　　　　　　　　　　　　　　　　　　　　　　　　　　　　　　　　　　　　　（注）本測定指標は29年度から新たに導入。</t>
    <rPh sb="6" eb="8">
      <t>ソクテイ</t>
    </rPh>
    <rPh sb="8" eb="10">
      <t>シヒョウ</t>
    </rPh>
    <rPh sb="24" eb="26">
      <t>タイニチ</t>
    </rPh>
    <rPh sb="26" eb="29">
      <t>リカイド</t>
    </rPh>
    <rPh sb="30" eb="32">
      <t>シンカ</t>
    </rPh>
    <rPh sb="33" eb="36">
      <t>サンカシャ</t>
    </rPh>
    <rPh sb="45" eb="47">
      <t>タイニチ</t>
    </rPh>
    <rPh sb="60" eb="62">
      <t>ワリアイ</t>
    </rPh>
    <rPh sb="80" eb="82">
      <t>モクヒョウ</t>
    </rPh>
    <rPh sb="220" eb="221">
      <t>チュウ</t>
    </rPh>
    <rPh sb="222" eb="223">
      <t>ホン</t>
    </rPh>
    <rPh sb="223" eb="225">
      <t>ソクテイ</t>
    </rPh>
    <phoneticPr fontId="5"/>
  </si>
  <si>
    <t>Ⅲ-1-4　測定指標4
在外公館文化事業への初参加率
参加者アンケートにおいて，在外公館文化事業に初めて参加した者の割合が平均３０％以上を目標とする。　　　　　　　　　　　　　　　　　　　　　　　　　　　　　　　　　                                                  　　　　　　　　　　　　　　　　　　　　　　　　　　　　　　　　　　　　　　　　　　　　　　　　　　　　　　　　　　　　　　　　　　　　　　　　　　　　　　　　　　　（注）本測定指標は29年度から新たに導入。</t>
    <rPh sb="6" eb="8">
      <t>ソクテイ</t>
    </rPh>
    <rPh sb="8" eb="10">
      <t>シヒョウ</t>
    </rPh>
    <rPh sb="22" eb="23">
      <t>ハツ</t>
    </rPh>
    <rPh sb="23" eb="26">
      <t>サンカリツ</t>
    </rPh>
    <rPh sb="27" eb="30">
      <t>サンカシャ</t>
    </rPh>
    <rPh sb="58" eb="60">
      <t>ワリアイ</t>
    </rPh>
    <rPh sb="69" eb="71">
      <t>モクヒョウ</t>
    </rPh>
    <rPh sb="242" eb="243">
      <t>チュウ</t>
    </rPh>
    <rPh sb="244" eb="245">
      <t>ホン</t>
    </rPh>
    <rPh sb="245" eb="247">
      <t>ソクテイ</t>
    </rPh>
    <phoneticPr fontId="5"/>
  </si>
  <si>
    <t>％</t>
    <phoneticPr fontId="5"/>
  </si>
  <si>
    <t>-</t>
    <phoneticPr fontId="5"/>
  </si>
  <si>
    <t>-</t>
    <phoneticPr fontId="5"/>
  </si>
  <si>
    <t>-</t>
    <phoneticPr fontId="5"/>
  </si>
  <si>
    <t>27年度
ブラジル，中米，サウジアラビア，韓国において大型文化事業を実施。中米諸国では島根の石見神楽の公演，韓国では日韓交流お祭り等の事業を実施した。　　　　　　　　　　　　　　　　　　　　　　　　　　　　　　　　　　　　　28年度　　　　　　　　　　　　　　　　　　　　　　　　　　　　　　　　　　　　　　　　　　　　　　　　　　　　　　　　　　　　　　　　　　　　　　　　　　　　　　　　　　　　　　　　　　　　　　　イタリア，シンガポール，ベルギー，ネパール，フィリピン及び国連において大型文化事業を実施。イタリアでは能楽公演，シンガポールでは阿波踊り公演，ベルギーでは生け花公演及び津軽三味線公演，ネパールではジャズ公演，フィリピンではJ-POP公演，国連では左官レクデモを実施した。　　　　　　　　　　　　　　　　　　　　　　　　　　　　　　　　　　　　　　　　　　　　　　　　　　　29年度　　　　　　　　　　　　　　　　　　　　　　　　　　　　　　　　　　　　　　　　　　　　　　　　　　　　　　　　　　　　　　　　　　　　　　　　　　　　　　　　　　　　　　　　　　　　　デンマーク，モルディブ，マレーシア，アイルランド，インドネシア及び中国で大型文化事業を実施。デンマークでは邦楽公演，モルディブでは和太鼓公演，マレーシアでは音楽公演，アイルランドでは津軽三味線公演，インドネシアでは邦楽公演，中国では山崎まさよし氏及び竹原ピストル氏によるJ-POPLIVEを実施した。</t>
    <rPh sb="399" eb="401">
      <t>ネンド</t>
    </rPh>
    <rPh sb="525" eb="526">
      <t>オヨ</t>
    </rPh>
    <rPh sb="527" eb="529">
      <t>チュウゴク</t>
    </rPh>
    <rPh sb="547" eb="549">
      <t>ホウガク</t>
    </rPh>
    <rPh sb="549" eb="551">
      <t>コウエン</t>
    </rPh>
    <rPh sb="559" eb="562">
      <t>ワダイコ</t>
    </rPh>
    <rPh sb="562" eb="564">
      <t>コウエン</t>
    </rPh>
    <rPh sb="572" eb="574">
      <t>オンガク</t>
    </rPh>
    <rPh sb="574" eb="576">
      <t>コウエン</t>
    </rPh>
    <rPh sb="585" eb="587">
      <t>ツガル</t>
    </rPh>
    <rPh sb="587" eb="590">
      <t>シャミセン</t>
    </rPh>
    <rPh sb="590" eb="592">
      <t>コウエン</t>
    </rPh>
    <rPh sb="601" eb="603">
      <t>ホウガク</t>
    </rPh>
    <rPh sb="603" eb="605">
      <t>コウエン</t>
    </rPh>
    <rPh sb="606" eb="608">
      <t>チュウゴク</t>
    </rPh>
    <rPh sb="639" eb="641">
      <t>ジッシ</t>
    </rPh>
    <phoneticPr fontId="5"/>
  </si>
  <si>
    <t>27年度　　　　　　　　　　　　　　　　　　　　　　　　　　　　　　　　　　　　　　　　　　　　　　　　　　　　　　　　　　　　　　　　　　　　　　　　　　　　　　　　　　　　　　　　　　　　　　　　　　　　　　スポーツ関連事業，日本語関連事業，日本研究拠点・日本語教育拠点との連携強化事業，大規模イベント活用事業，地方の魅力発信事業，日本の祭り関連事業，周年事業に準ずる外交上の節目等の機会に実施する事業，和食を通じた日本の魅力紹介事業を優先して実施する。                                                                　　　　　　　　　　　　　　　　　　　　　　　　　　　　　　　　　　　　　　　　　　　　　　　　　　　　　　　　　　　　　　　　　　　　　　　　　　　　　　　　　　　　　　　　　　　　　　　28年度　　　　　　　　　　　　　　　　　　　　　　　　　　　　　　　　　　　　　　　　　　　　　　　　　　　　　　　　　　　　　　　　　　　　　　　　　　　　　　　　　　　　　　　　　　　　スポーツ関連事業，日本語関連事業，日本研究拠点・日本語教育拠点との連携強化事業，大規模イベント活用事業，地方の魅力発信事業，日本の祭り関連事業，周年事業に準ずる外交上の節目等の機会に実施する事業，和食を通じた日本の魅力紹介事業を優先的に実施する。　　　　　　　　　　　　　　　　　　　　　　　　　　　　　　　　　　　　　　　　　　29年度　　　　　　　　　　　　　　　　　　　　　　　　　　　　　　　　　　　　　　　　　　　　　　　　　　　　　　　　　　　　　　　　　　　　　　　　　　　　　　　　　　　　　　　　　　　　　　　　　　　　スポーツ関連事業，日本語関連事業，若年層を対象とした親日層開拓事業，日本のプレゼンスを示す上で効果的な事業，地方の魅力発信事業，日本の祭り関連事業，周年事業に準ずる外交上の節目等の機会に実施する事業，和食を通じた日本の魅力紹介事業を優先的に実施する。　　　　　　　　　　　　　　　　　　　　　　　　　　　　　　　　　　　　　　　　　　　　　　</t>
    <rPh sb="651" eb="653">
      <t>ネンド</t>
    </rPh>
    <phoneticPr fontId="5"/>
  </si>
  <si>
    <t>224,229,232,237</t>
    <phoneticPr fontId="5"/>
  </si>
  <si>
    <t>196</t>
    <phoneticPr fontId="5"/>
  </si>
  <si>
    <t>72</t>
    <phoneticPr fontId="5"/>
  </si>
  <si>
    <t>70</t>
    <phoneticPr fontId="5"/>
  </si>
  <si>
    <t>74</t>
    <phoneticPr fontId="5"/>
  </si>
  <si>
    <t>95</t>
    <phoneticPr fontId="5"/>
  </si>
  <si>
    <t>B. magusa国際輸送会社</t>
    <phoneticPr fontId="5"/>
  </si>
  <si>
    <t>A. ジャパン祭り実行委員会</t>
    <phoneticPr fontId="5"/>
  </si>
  <si>
    <t>ジャパン祭り実行委員会</t>
  </si>
  <si>
    <t>Kcommunications</t>
  </si>
  <si>
    <t>Sakura Matsuri Inc.</t>
  </si>
  <si>
    <t>夏祭り実行委員会</t>
  </si>
  <si>
    <t>日本児童図書評議会</t>
  </si>
  <si>
    <t>シカゴ日本祭実行委員会</t>
  </si>
  <si>
    <t>在ガーナ日本人会</t>
  </si>
  <si>
    <t>Superfrog project</t>
  </si>
  <si>
    <t>劇団en塾</t>
  </si>
  <si>
    <t>International Committee of The Los Angeles Philharmonic Association</t>
  </si>
  <si>
    <t>個人A</t>
  </si>
  <si>
    <t>個人B</t>
  </si>
  <si>
    <t>個人C</t>
  </si>
  <si>
    <t>個人D</t>
  </si>
  <si>
    <t>個人E</t>
  </si>
  <si>
    <t>個人F</t>
  </si>
  <si>
    <t>個人G</t>
  </si>
  <si>
    <t>個人H</t>
  </si>
  <si>
    <t>個人I</t>
  </si>
  <si>
    <t>個人J</t>
  </si>
  <si>
    <t>magusa国際輸送会社</t>
  </si>
  <si>
    <t>Kayanna</t>
  </si>
  <si>
    <t>Tara Travel</t>
  </si>
  <si>
    <t>国際サービス・エージェンシー社</t>
  </si>
  <si>
    <t>ＪＴＢ</t>
  </si>
  <si>
    <t>国際交流サービス</t>
  </si>
  <si>
    <t>京香織</t>
  </si>
  <si>
    <t>Blues Alley</t>
  </si>
  <si>
    <t>ANA セールス</t>
  </si>
  <si>
    <t>コンパンニャー社</t>
  </si>
  <si>
    <t>デンマーク王立演劇場</t>
  </si>
  <si>
    <t>楽謡座</t>
  </si>
  <si>
    <t>Kamen Kopter</t>
  </si>
  <si>
    <t>Usmar Ismail</t>
  </si>
  <si>
    <t>H. デンマーク王立演劇場</t>
    <phoneticPr fontId="5"/>
  </si>
  <si>
    <t>I. Jalan Tour</t>
    <phoneticPr fontId="5"/>
  </si>
  <si>
    <t>Jalan Tour</t>
  </si>
  <si>
    <t>株式会社バッドニュース</t>
  </si>
  <si>
    <t>Brain Malaysia Services Sdn.Bhd.</t>
  </si>
  <si>
    <t>ツムラーレ社</t>
  </si>
  <si>
    <t>YB ENTERTAINMENT（吉田兄弟事務所）</t>
  </si>
  <si>
    <t>H.I.S.ミュンヘン支店</t>
  </si>
  <si>
    <t>H.I.S Travel(M)Sdn.Bhd</t>
  </si>
  <si>
    <t>New Straits Times</t>
  </si>
  <si>
    <t>スワン・ショーファー・サービス</t>
  </si>
  <si>
    <t>C. 個人</t>
    <phoneticPr fontId="5"/>
  </si>
  <si>
    <t>諸謝金</t>
    <rPh sb="0" eb="1">
      <t>ショ</t>
    </rPh>
    <rPh sb="1" eb="3">
      <t>シャキン</t>
    </rPh>
    <phoneticPr fontId="5"/>
  </si>
  <si>
    <t>啓発宣伝費</t>
    <rPh sb="0" eb="2">
      <t>ケイハツ</t>
    </rPh>
    <rPh sb="2" eb="5">
      <t>センデンヒ</t>
    </rPh>
    <phoneticPr fontId="5"/>
  </si>
  <si>
    <t>ガーナよさこい日本祭り経費</t>
    <rPh sb="11" eb="13">
      <t>ケイヒ</t>
    </rPh>
    <phoneticPr fontId="5"/>
  </si>
  <si>
    <t>ジャパン祭り経費</t>
    <rPh sb="6" eb="8">
      <t>ケイヒ</t>
    </rPh>
    <phoneticPr fontId="5"/>
  </si>
  <si>
    <t>「山海塾」公演及び現代舞踏ワークショップ経費</t>
    <rPh sb="20" eb="22">
      <t>ケイヒ</t>
    </rPh>
    <phoneticPr fontId="5"/>
  </si>
  <si>
    <t>日・デンマーク外交関係樹立150周年　「箏の響き」経費</t>
    <rPh sb="25" eb="27">
      <t>ケイヒ</t>
    </rPh>
    <phoneticPr fontId="5"/>
  </si>
  <si>
    <t>日・デンマーク外交関係樹立150周年　「箏の響き」経費</t>
    <phoneticPr fontId="5"/>
  </si>
  <si>
    <t>-</t>
    <phoneticPr fontId="5"/>
  </si>
  <si>
    <t>Visually Speaking:seeing japan through Picture Books「にほんのえほん」</t>
  </si>
  <si>
    <t>J-POPサミットフェスティバル２０１７</t>
  </si>
  <si>
    <t>ジャパン祭り</t>
  </si>
  <si>
    <t>「シカゴ・グルメ」等における和食紹介事業</t>
  </si>
  <si>
    <t>北加桜祭りにおける日本文化紹介事業</t>
  </si>
  <si>
    <t>第5回バルセロナ夏祭り</t>
  </si>
  <si>
    <t>シカゴ日本祭り（Japan Festival）</t>
  </si>
  <si>
    <t>ガーナよさこい日本祭り</t>
  </si>
  <si>
    <t>第5回サンフランシスコ日本映画祭での日本映画紹介</t>
  </si>
  <si>
    <t>劇団en塾公演</t>
  </si>
  <si>
    <t>第64回ロサンゼルス交響楽団年次晩餐会における日本文化紹介</t>
  </si>
  <si>
    <t>「山海塾」公演及び現代舞踏ワークショップ</t>
  </si>
  <si>
    <t>ジャカルタ日本祭り２０１７</t>
  </si>
  <si>
    <t>邦楽コンサート</t>
  </si>
  <si>
    <t>和太鼓と三味線による和楽器公演</t>
  </si>
  <si>
    <t>キモノスタイリストによる日本の着物紹介事業</t>
  </si>
  <si>
    <t>日本人ジャズシリーズ</t>
  </si>
  <si>
    <t>アリゾナ祭り</t>
  </si>
  <si>
    <t>第4回ジャパン・フェスティバルwith Cool &amp;　kawaii japan 2018</t>
  </si>
  <si>
    <t>雅楽に関するレクチャー及び公演</t>
  </si>
  <si>
    <t>お茶と和菓子のコンベンション</t>
  </si>
  <si>
    <t>バスク日本文化月間</t>
  </si>
  <si>
    <t>盆栽展示・レクチャー</t>
  </si>
  <si>
    <t>着物スタイリストによる日本の着物紹介事業</t>
  </si>
  <si>
    <t>日本食紹介イベント～手打ち蕎麦の魅力紹介</t>
  </si>
  <si>
    <t>日・デンマーク外交関係樹立150周年　「箏の響き」</t>
  </si>
  <si>
    <t>日本・マレーシア国交樹立60周年　日マレーシア外交樹立60周年記念コンサート</t>
  </si>
  <si>
    <t>日インドネシア　日・インドネシア外交関係樹立60周年記念事業「Japan Week」</t>
  </si>
  <si>
    <t>日インドネシア　日・インドネシア外交関係樹立60周年記念和楽器公演</t>
  </si>
  <si>
    <t>日インドネシア　日・インドネシア外交関係樹立60周年記念和楽器公演経費</t>
    <rPh sb="33" eb="35">
      <t>ケイヒ</t>
    </rPh>
    <phoneticPr fontId="5"/>
  </si>
  <si>
    <t>日中平和友好条約締結40周年　山崎まさよし・竹原ピストル北京公演</t>
  </si>
  <si>
    <t>日本・マレーシア国交樹立60周年　日・マレーシア外交関係樹立60周年記念音楽祭</t>
  </si>
  <si>
    <t>日本アイルランド外交関係樹立60周年　津軽三味線公演</t>
  </si>
  <si>
    <t>C2Oライブラリー</t>
  </si>
  <si>
    <t>-</t>
    <phoneticPr fontId="5"/>
  </si>
  <si>
    <t>246百万/2,351件</t>
    <rPh sb="3" eb="5">
      <t>ヒャクマン</t>
    </rPh>
    <rPh sb="11" eb="12">
      <t>ケン</t>
    </rPh>
    <phoneticPr fontId="5"/>
  </si>
  <si>
    <t>201百万/868件</t>
    <rPh sb="3" eb="5">
      <t>ヒャクマン</t>
    </rPh>
    <rPh sb="9" eb="10">
      <t>ケン</t>
    </rPh>
    <phoneticPr fontId="5"/>
  </si>
  <si>
    <t>外務省調べ</t>
    <rPh sb="0" eb="3">
      <t>ガイムショウ</t>
    </rPh>
    <rPh sb="3" eb="4">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</si>
</sst>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xdr:col>
      <xdr:colOff>-1</xdr:colOff>
      <xdr:row>742</xdr:row>
      <xdr:rowOff>3178967</xdr:rowOff>
    </xdr:from>
    <xdr:to>
      <xdr:col>49</xdr:col>
      <xdr:colOff>407020</xdr:colOff>
      <xdr:row>745</xdr:row>
      <xdr:rowOff>2035969</xdr:rowOff>
    </xdr:to>
    <xdr:pic>
      <xdr:nvPicPr>
        <xdr:cNvPr id="5" name="図 4"/>
        <xdr:cNvPicPr>
          <a:picLocks noChangeAspect="1" noChangeArrowheads="1"/>
          <a:extLst/>
        </xdr:cNvPicPr>
      </xdr:nvPicPr>
      <xdr:blipFill>
        <a:blip xmlns:r="http://schemas.openxmlformats.org/officeDocument/2006/relationships" r:embed="rId1"/>
        <a:srcRect/>
        <a:stretch>
          <a:fillRect/>
        </a:stretch>
      </xdr:blipFill>
      <xdr:spPr bwMode="auto">
        <a:xfrm>
          <a:off x="1214437" y="83498530"/>
          <a:ext cx="9110489" cy="7453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745</xdr:row>
      <xdr:rowOff>2047874</xdr:rowOff>
    </xdr:from>
    <xdr:to>
      <xdr:col>49</xdr:col>
      <xdr:colOff>345282</xdr:colOff>
      <xdr:row>748</xdr:row>
      <xdr:rowOff>2577654</xdr:rowOff>
    </xdr:to>
    <xdr:pic>
      <xdr:nvPicPr>
        <xdr:cNvPr id="6" name="図 5"/>
        <xdr:cNvPicPr>
          <a:picLocks noChangeAspect="1" noChangeArrowheads="1"/>
          <a:extLst/>
        </xdr:cNvPicPr>
      </xdr:nvPicPr>
      <xdr:blipFill>
        <a:blip xmlns:r="http://schemas.openxmlformats.org/officeDocument/2006/relationships" r:embed="rId2"/>
        <a:srcRect/>
        <a:stretch>
          <a:fillRect/>
        </a:stretch>
      </xdr:blipFill>
      <xdr:spPr bwMode="auto">
        <a:xfrm>
          <a:off x="1214438" y="90963749"/>
          <a:ext cx="9048750" cy="7221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748</xdr:row>
      <xdr:rowOff>2643186</xdr:rowOff>
    </xdr:from>
    <xdr:to>
      <xdr:col>49</xdr:col>
      <xdr:colOff>333375</xdr:colOff>
      <xdr:row>752</xdr:row>
      <xdr:rowOff>1404218</xdr:rowOff>
    </xdr:to>
    <xdr:pic>
      <xdr:nvPicPr>
        <xdr:cNvPr id="7" name="図 6"/>
        <xdr:cNvPicPr>
          <a:picLocks noChangeAspect="1" noChangeArrowheads="1"/>
          <a:extLst/>
        </xdr:cNvPicPr>
      </xdr:nvPicPr>
      <xdr:blipFill>
        <a:blip xmlns:r="http://schemas.openxmlformats.org/officeDocument/2006/relationships" r:embed="rId3"/>
        <a:srcRect/>
        <a:stretch>
          <a:fillRect/>
        </a:stretch>
      </xdr:blipFill>
      <xdr:spPr bwMode="auto">
        <a:xfrm>
          <a:off x="1214438" y="98250374"/>
          <a:ext cx="9036843" cy="7393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752</xdr:row>
      <xdr:rowOff>1476374</xdr:rowOff>
    </xdr:from>
    <xdr:to>
      <xdr:col>49</xdr:col>
      <xdr:colOff>472896</xdr:colOff>
      <xdr:row>754</xdr:row>
      <xdr:rowOff>392907</xdr:rowOff>
    </xdr:to>
    <xdr:pic>
      <xdr:nvPicPr>
        <xdr:cNvPr id="8" name="図 7"/>
        <xdr:cNvPicPr>
          <a:picLocks noChangeAspect="1" noChangeArrowheads="1"/>
          <a:extLst/>
        </xdr:cNvPicPr>
      </xdr:nvPicPr>
      <xdr:blipFill>
        <a:blip xmlns:r="http://schemas.openxmlformats.org/officeDocument/2006/relationships" r:embed="rId4"/>
        <a:srcRect/>
        <a:stretch>
          <a:fillRect/>
        </a:stretch>
      </xdr:blipFill>
      <xdr:spPr bwMode="auto">
        <a:xfrm>
          <a:off x="1214438" y="105715593"/>
          <a:ext cx="9176364" cy="3274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740</xdr:row>
      <xdr:rowOff>0</xdr:rowOff>
    </xdr:from>
    <xdr:to>
      <xdr:col>49</xdr:col>
      <xdr:colOff>166688</xdr:colOff>
      <xdr:row>743</xdr:row>
      <xdr:rowOff>6647</xdr:rowOff>
    </xdr:to>
    <xdr:pic>
      <xdr:nvPicPr>
        <xdr:cNvPr id="9" name="図 8"/>
        <xdr:cNvPicPr>
          <a:picLocks noChangeAspect="1" noChangeArrowheads="1"/>
          <a:extLst/>
        </xdr:cNvPicPr>
      </xdr:nvPicPr>
      <xdr:blipFill>
        <a:blip xmlns:r="http://schemas.openxmlformats.org/officeDocument/2006/relationships" r:embed="rId5"/>
        <a:srcRect/>
        <a:stretch>
          <a:fillRect/>
        </a:stretch>
      </xdr:blipFill>
      <xdr:spPr bwMode="auto">
        <a:xfrm>
          <a:off x="1214438" y="74223563"/>
          <a:ext cx="8870156" cy="9281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0&#12288;&#34892;&#25919;&#20107;&#26989;&#12524;&#12499;&#12517;&#12540;\&#24179;&#25104;&#65299;&#65296;&#24180;&#24230;\A%20&#34892;&#25919;&#20107;&#26989;&#12524;&#12499;&#12517;&#12540;&#12471;&#12540;&#12488;\03%20&#28023;&#22806;&#12395;&#12362;&#12369;&#12427;&#25991;&#21270;&#20107;&#26989;&#31561;\02%20&#22320;&#22495;&#12539;&#20107;&#26989;&#29677;&#38263;&#12408;&#12398;&#20381;&#38972;\02%20&#25552;&#20986;\&#36039;&#37329;&#12398;&#27969;&#12428;&#65292;&#26412;&#30465;&#27770;&#31639;&#38989;&#12288;H29&#24180;&#24230;&#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際文化事業実施費"/>
      <sheetName val="文化無償事務費"/>
      <sheetName val="在外旅費及び備品費"/>
      <sheetName val="資金の流れ"/>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c r="AP2" s="959"/>
      <c r="AQ2" s="959"/>
      <c r="AR2" s="79" t="str">
        <f>IF(OR(AO2="　", AO2=""), "", "-")</f>
        <v/>
      </c>
      <c r="AS2" s="960">
        <v>102</v>
      </c>
      <c r="AT2" s="960"/>
      <c r="AU2" s="960"/>
      <c r="AV2" s="52" t="str">
        <f>IF(AW2="", "", "-")</f>
        <v/>
      </c>
      <c r="AW2" s="931"/>
      <c r="AX2" s="931"/>
    </row>
    <row r="3" spans="1:50" ht="21" customHeight="1" thickBot="1" x14ac:dyDescent="0.2">
      <c r="A3" s="882" t="s">
        <v>518</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713</v>
      </c>
      <c r="AK3" s="884"/>
      <c r="AL3" s="884"/>
      <c r="AM3" s="884"/>
      <c r="AN3" s="884"/>
      <c r="AO3" s="884"/>
      <c r="AP3" s="884"/>
      <c r="AQ3" s="884"/>
      <c r="AR3" s="884"/>
      <c r="AS3" s="884"/>
      <c r="AT3" s="884"/>
      <c r="AU3" s="884"/>
      <c r="AV3" s="884"/>
      <c r="AW3" s="884"/>
      <c r="AX3" s="24" t="s">
        <v>65</v>
      </c>
    </row>
    <row r="4" spans="1:50" ht="24.75" customHeight="1" x14ac:dyDescent="0.15">
      <c r="A4" s="718" t="s">
        <v>25</v>
      </c>
      <c r="B4" s="719"/>
      <c r="C4" s="719"/>
      <c r="D4" s="719"/>
      <c r="E4" s="719"/>
      <c r="F4" s="719"/>
      <c r="G4" s="696" t="s">
        <v>714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715</v>
      </c>
      <c r="AF4" s="702"/>
      <c r="AG4" s="702"/>
      <c r="AH4" s="702"/>
      <c r="AI4" s="702"/>
      <c r="AJ4" s="702"/>
      <c r="AK4" s="702"/>
      <c r="AL4" s="702"/>
      <c r="AM4" s="702"/>
      <c r="AN4" s="702"/>
      <c r="AO4" s="702"/>
      <c r="AP4" s="703"/>
      <c r="AQ4" s="704" t="s">
        <v>2</v>
      </c>
      <c r="AR4" s="699"/>
      <c r="AS4" s="699"/>
      <c r="AT4" s="699"/>
      <c r="AU4" s="699"/>
      <c r="AV4" s="699"/>
      <c r="AW4" s="699"/>
      <c r="AX4" s="705"/>
    </row>
    <row r="5" spans="1:50" ht="54.75" customHeight="1" x14ac:dyDescent="0.15">
      <c r="A5" s="706" t="s">
        <v>67</v>
      </c>
      <c r="B5" s="707"/>
      <c r="C5" s="707"/>
      <c r="D5" s="707"/>
      <c r="E5" s="707"/>
      <c r="F5" s="708"/>
      <c r="G5" s="854" t="s">
        <v>68</v>
      </c>
      <c r="H5" s="855"/>
      <c r="I5" s="855"/>
      <c r="J5" s="855"/>
      <c r="K5" s="855"/>
      <c r="L5" s="855"/>
      <c r="M5" s="856" t="s">
        <v>66</v>
      </c>
      <c r="N5" s="857"/>
      <c r="O5" s="857"/>
      <c r="P5" s="857"/>
      <c r="Q5" s="857"/>
      <c r="R5" s="858"/>
      <c r="S5" s="859" t="s">
        <v>131</v>
      </c>
      <c r="T5" s="855"/>
      <c r="U5" s="855"/>
      <c r="V5" s="855"/>
      <c r="W5" s="855"/>
      <c r="X5" s="860"/>
      <c r="Y5" s="712" t="s">
        <v>3</v>
      </c>
      <c r="Z5" s="545"/>
      <c r="AA5" s="545"/>
      <c r="AB5" s="545"/>
      <c r="AC5" s="545"/>
      <c r="AD5" s="546"/>
      <c r="AE5" s="713" t="s">
        <v>716</v>
      </c>
      <c r="AF5" s="713"/>
      <c r="AG5" s="713"/>
      <c r="AH5" s="713"/>
      <c r="AI5" s="713"/>
      <c r="AJ5" s="713"/>
      <c r="AK5" s="713"/>
      <c r="AL5" s="713"/>
      <c r="AM5" s="713"/>
      <c r="AN5" s="713"/>
      <c r="AO5" s="713"/>
      <c r="AP5" s="714"/>
      <c r="AQ5" s="715" t="s">
        <v>717</v>
      </c>
      <c r="AR5" s="716"/>
      <c r="AS5" s="716"/>
      <c r="AT5" s="716"/>
      <c r="AU5" s="716"/>
      <c r="AV5" s="716"/>
      <c r="AW5" s="716"/>
      <c r="AX5" s="717"/>
    </row>
    <row r="6" spans="1:50" ht="39" customHeight="1" x14ac:dyDescent="0.15">
      <c r="A6" s="720" t="s">
        <v>4</v>
      </c>
      <c r="B6" s="721"/>
      <c r="C6" s="721"/>
      <c r="D6" s="721"/>
      <c r="E6" s="721"/>
      <c r="F6" s="72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718</v>
      </c>
      <c r="H7" s="501"/>
      <c r="I7" s="501"/>
      <c r="J7" s="501"/>
      <c r="K7" s="501"/>
      <c r="L7" s="501"/>
      <c r="M7" s="501"/>
      <c r="N7" s="501"/>
      <c r="O7" s="501"/>
      <c r="P7" s="501"/>
      <c r="Q7" s="501"/>
      <c r="R7" s="501"/>
      <c r="S7" s="501"/>
      <c r="T7" s="501"/>
      <c r="U7" s="501"/>
      <c r="V7" s="501"/>
      <c r="W7" s="501"/>
      <c r="X7" s="502"/>
      <c r="Y7" s="942" t="s">
        <v>531</v>
      </c>
      <c r="Z7" s="445"/>
      <c r="AA7" s="445"/>
      <c r="AB7" s="445"/>
      <c r="AC7" s="445"/>
      <c r="AD7" s="943"/>
      <c r="AE7" s="932" t="s">
        <v>720</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497" t="s">
        <v>388</v>
      </c>
      <c r="B8" s="498"/>
      <c r="C8" s="498"/>
      <c r="D8" s="498"/>
      <c r="E8" s="498"/>
      <c r="F8" s="499"/>
      <c r="G8" s="961" t="str">
        <f>入力規則等!A26</f>
        <v>-</v>
      </c>
      <c r="H8" s="734"/>
      <c r="I8" s="734"/>
      <c r="J8" s="734"/>
      <c r="K8" s="734"/>
      <c r="L8" s="734"/>
      <c r="M8" s="734"/>
      <c r="N8" s="734"/>
      <c r="O8" s="734"/>
      <c r="P8" s="734"/>
      <c r="Q8" s="734"/>
      <c r="R8" s="734"/>
      <c r="S8" s="734"/>
      <c r="T8" s="734"/>
      <c r="U8" s="734"/>
      <c r="V8" s="734"/>
      <c r="W8" s="734"/>
      <c r="X8" s="962"/>
      <c r="Y8" s="861" t="s">
        <v>389</v>
      </c>
      <c r="Z8" s="862"/>
      <c r="AA8" s="862"/>
      <c r="AB8" s="862"/>
      <c r="AC8" s="862"/>
      <c r="AD8" s="863"/>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4" t="s">
        <v>23</v>
      </c>
      <c r="B9" s="865"/>
      <c r="C9" s="865"/>
      <c r="D9" s="865"/>
      <c r="E9" s="865"/>
      <c r="F9" s="865"/>
      <c r="G9" s="866" t="s">
        <v>721</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4" t="s">
        <v>30</v>
      </c>
      <c r="B10" s="675"/>
      <c r="C10" s="675"/>
      <c r="D10" s="675"/>
      <c r="E10" s="675"/>
      <c r="F10" s="675"/>
      <c r="G10" s="765" t="s">
        <v>722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4" t="s">
        <v>5</v>
      </c>
      <c r="B11" s="675"/>
      <c r="C11" s="675"/>
      <c r="D11" s="675"/>
      <c r="E11" s="675"/>
      <c r="F11" s="67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63" t="s">
        <v>24</v>
      </c>
      <c r="B12" s="964"/>
      <c r="C12" s="964"/>
      <c r="D12" s="964"/>
      <c r="E12" s="964"/>
      <c r="F12" s="965"/>
      <c r="G12" s="771"/>
      <c r="H12" s="772"/>
      <c r="I12" s="772"/>
      <c r="J12" s="772"/>
      <c r="K12" s="772"/>
      <c r="L12" s="772"/>
      <c r="M12" s="772"/>
      <c r="N12" s="772"/>
      <c r="O12" s="772"/>
      <c r="P12" s="417" t="s">
        <v>356</v>
      </c>
      <c r="Q12" s="418"/>
      <c r="R12" s="418"/>
      <c r="S12" s="418"/>
      <c r="T12" s="418"/>
      <c r="U12" s="418"/>
      <c r="V12" s="419"/>
      <c r="W12" s="417" t="s">
        <v>362</v>
      </c>
      <c r="X12" s="418"/>
      <c r="Y12" s="418"/>
      <c r="Z12" s="418"/>
      <c r="AA12" s="418"/>
      <c r="AB12" s="418"/>
      <c r="AC12" s="419"/>
      <c r="AD12" s="417" t="s">
        <v>459</v>
      </c>
      <c r="AE12" s="418"/>
      <c r="AF12" s="418"/>
      <c r="AG12" s="418"/>
      <c r="AH12" s="418"/>
      <c r="AI12" s="418"/>
      <c r="AJ12" s="419"/>
      <c r="AK12" s="417" t="s">
        <v>519</v>
      </c>
      <c r="AL12" s="418"/>
      <c r="AM12" s="418"/>
      <c r="AN12" s="418"/>
      <c r="AO12" s="418"/>
      <c r="AP12" s="418"/>
      <c r="AQ12" s="419"/>
      <c r="AR12" s="417" t="s">
        <v>520</v>
      </c>
      <c r="AS12" s="418"/>
      <c r="AT12" s="418"/>
      <c r="AU12" s="418"/>
      <c r="AV12" s="418"/>
      <c r="AW12" s="418"/>
      <c r="AX12" s="736"/>
    </row>
    <row r="13" spans="1:50" ht="21" customHeight="1" x14ac:dyDescent="0.15">
      <c r="A13" s="625"/>
      <c r="B13" s="626"/>
      <c r="C13" s="626"/>
      <c r="D13" s="626"/>
      <c r="E13" s="626"/>
      <c r="F13" s="627"/>
      <c r="G13" s="737" t="s">
        <v>6</v>
      </c>
      <c r="H13" s="738"/>
      <c r="I13" s="775" t="s">
        <v>7</v>
      </c>
      <c r="J13" s="776"/>
      <c r="K13" s="776"/>
      <c r="L13" s="776"/>
      <c r="M13" s="776"/>
      <c r="N13" s="776"/>
      <c r="O13" s="777"/>
      <c r="P13" s="671">
        <v>611</v>
      </c>
      <c r="Q13" s="672"/>
      <c r="R13" s="672"/>
      <c r="S13" s="672"/>
      <c r="T13" s="672"/>
      <c r="U13" s="672"/>
      <c r="V13" s="673"/>
      <c r="W13" s="671">
        <v>478</v>
      </c>
      <c r="X13" s="672"/>
      <c r="Y13" s="672"/>
      <c r="Z13" s="672"/>
      <c r="AA13" s="672"/>
      <c r="AB13" s="672"/>
      <c r="AC13" s="673"/>
      <c r="AD13" s="671">
        <v>425</v>
      </c>
      <c r="AE13" s="672"/>
      <c r="AF13" s="672"/>
      <c r="AG13" s="672"/>
      <c r="AH13" s="672"/>
      <c r="AI13" s="672"/>
      <c r="AJ13" s="673"/>
      <c r="AK13" s="671">
        <v>495</v>
      </c>
      <c r="AL13" s="672"/>
      <c r="AM13" s="672"/>
      <c r="AN13" s="672"/>
      <c r="AO13" s="672"/>
      <c r="AP13" s="672"/>
      <c r="AQ13" s="673"/>
      <c r="AR13" s="939"/>
      <c r="AS13" s="940"/>
      <c r="AT13" s="940"/>
      <c r="AU13" s="940"/>
      <c r="AV13" s="940"/>
      <c r="AW13" s="940"/>
      <c r="AX13" s="941"/>
    </row>
    <row r="14" spans="1:50" ht="21" customHeight="1" x14ac:dyDescent="0.15">
      <c r="A14" s="625"/>
      <c r="B14" s="626"/>
      <c r="C14" s="626"/>
      <c r="D14" s="626"/>
      <c r="E14" s="626"/>
      <c r="F14" s="627"/>
      <c r="G14" s="739"/>
      <c r="H14" s="740"/>
      <c r="I14" s="725" t="s">
        <v>8</v>
      </c>
      <c r="J14" s="773"/>
      <c r="K14" s="773"/>
      <c r="L14" s="773"/>
      <c r="M14" s="773"/>
      <c r="N14" s="773"/>
      <c r="O14" s="774"/>
      <c r="P14" s="671" t="s">
        <v>723</v>
      </c>
      <c r="Q14" s="672"/>
      <c r="R14" s="672"/>
      <c r="S14" s="672"/>
      <c r="T14" s="672"/>
      <c r="U14" s="672"/>
      <c r="V14" s="673"/>
      <c r="W14" s="671" t="s">
        <v>725</v>
      </c>
      <c r="X14" s="672"/>
      <c r="Y14" s="672"/>
      <c r="Z14" s="672"/>
      <c r="AA14" s="672"/>
      <c r="AB14" s="672"/>
      <c r="AC14" s="673"/>
      <c r="AD14" s="671" t="s">
        <v>726</v>
      </c>
      <c r="AE14" s="672"/>
      <c r="AF14" s="672"/>
      <c r="AG14" s="672"/>
      <c r="AH14" s="672"/>
      <c r="AI14" s="672"/>
      <c r="AJ14" s="673"/>
      <c r="AK14" s="671" t="s">
        <v>902</v>
      </c>
      <c r="AL14" s="672"/>
      <c r="AM14" s="672"/>
      <c r="AN14" s="672"/>
      <c r="AO14" s="672"/>
      <c r="AP14" s="672"/>
      <c r="AQ14" s="673"/>
      <c r="AR14" s="799"/>
      <c r="AS14" s="799"/>
      <c r="AT14" s="799"/>
      <c r="AU14" s="799"/>
      <c r="AV14" s="799"/>
      <c r="AW14" s="799"/>
      <c r="AX14" s="800"/>
    </row>
    <row r="15" spans="1:50" ht="21" customHeight="1" x14ac:dyDescent="0.15">
      <c r="A15" s="625"/>
      <c r="B15" s="626"/>
      <c r="C15" s="626"/>
      <c r="D15" s="626"/>
      <c r="E15" s="626"/>
      <c r="F15" s="627"/>
      <c r="G15" s="739"/>
      <c r="H15" s="740"/>
      <c r="I15" s="725" t="s">
        <v>51</v>
      </c>
      <c r="J15" s="726"/>
      <c r="K15" s="726"/>
      <c r="L15" s="726"/>
      <c r="M15" s="726"/>
      <c r="N15" s="726"/>
      <c r="O15" s="727"/>
      <c r="P15" s="671" t="s">
        <v>724</v>
      </c>
      <c r="Q15" s="672"/>
      <c r="R15" s="672"/>
      <c r="S15" s="672"/>
      <c r="T15" s="672"/>
      <c r="U15" s="672"/>
      <c r="V15" s="673"/>
      <c r="W15" s="671" t="s">
        <v>725</v>
      </c>
      <c r="X15" s="672"/>
      <c r="Y15" s="672"/>
      <c r="Z15" s="672"/>
      <c r="AA15" s="672"/>
      <c r="AB15" s="672"/>
      <c r="AC15" s="673"/>
      <c r="AD15" s="671" t="s">
        <v>725</v>
      </c>
      <c r="AE15" s="672"/>
      <c r="AF15" s="672"/>
      <c r="AG15" s="672"/>
      <c r="AH15" s="672"/>
      <c r="AI15" s="672"/>
      <c r="AJ15" s="673"/>
      <c r="AK15" s="671" t="s">
        <v>795</v>
      </c>
      <c r="AL15" s="672"/>
      <c r="AM15" s="672"/>
      <c r="AN15" s="672"/>
      <c r="AO15" s="672"/>
      <c r="AP15" s="672"/>
      <c r="AQ15" s="673"/>
      <c r="AR15" s="671" t="s">
        <v>795</v>
      </c>
      <c r="AS15" s="672"/>
      <c r="AT15" s="672"/>
      <c r="AU15" s="672"/>
      <c r="AV15" s="672"/>
      <c r="AW15" s="672"/>
      <c r="AX15" s="816"/>
    </row>
    <row r="16" spans="1:50" ht="21" customHeight="1" x14ac:dyDescent="0.15">
      <c r="A16" s="625"/>
      <c r="B16" s="626"/>
      <c r="C16" s="626"/>
      <c r="D16" s="626"/>
      <c r="E16" s="626"/>
      <c r="F16" s="627"/>
      <c r="G16" s="739"/>
      <c r="H16" s="740"/>
      <c r="I16" s="725" t="s">
        <v>52</v>
      </c>
      <c r="J16" s="726"/>
      <c r="K16" s="726"/>
      <c r="L16" s="726"/>
      <c r="M16" s="726"/>
      <c r="N16" s="726"/>
      <c r="O16" s="727"/>
      <c r="P16" s="671" t="s">
        <v>723</v>
      </c>
      <c r="Q16" s="672"/>
      <c r="R16" s="672"/>
      <c r="S16" s="672"/>
      <c r="T16" s="672"/>
      <c r="U16" s="672"/>
      <c r="V16" s="673"/>
      <c r="W16" s="671" t="s">
        <v>723</v>
      </c>
      <c r="X16" s="672"/>
      <c r="Y16" s="672"/>
      <c r="Z16" s="672"/>
      <c r="AA16" s="672"/>
      <c r="AB16" s="672"/>
      <c r="AC16" s="673"/>
      <c r="AD16" s="671" t="s">
        <v>723</v>
      </c>
      <c r="AE16" s="672"/>
      <c r="AF16" s="672"/>
      <c r="AG16" s="672"/>
      <c r="AH16" s="672"/>
      <c r="AI16" s="672"/>
      <c r="AJ16" s="673"/>
      <c r="AK16" s="671" t="s">
        <v>796</v>
      </c>
      <c r="AL16" s="672"/>
      <c r="AM16" s="672"/>
      <c r="AN16" s="672"/>
      <c r="AO16" s="672"/>
      <c r="AP16" s="672"/>
      <c r="AQ16" s="673"/>
      <c r="AR16" s="768"/>
      <c r="AS16" s="769"/>
      <c r="AT16" s="769"/>
      <c r="AU16" s="769"/>
      <c r="AV16" s="769"/>
      <c r="AW16" s="769"/>
      <c r="AX16" s="770"/>
    </row>
    <row r="17" spans="1:50" ht="24.75" customHeight="1" x14ac:dyDescent="0.15">
      <c r="A17" s="625"/>
      <c r="B17" s="626"/>
      <c r="C17" s="626"/>
      <c r="D17" s="626"/>
      <c r="E17" s="626"/>
      <c r="F17" s="627"/>
      <c r="G17" s="739"/>
      <c r="H17" s="740"/>
      <c r="I17" s="725" t="s">
        <v>50</v>
      </c>
      <c r="J17" s="773"/>
      <c r="K17" s="773"/>
      <c r="L17" s="773"/>
      <c r="M17" s="773"/>
      <c r="N17" s="773"/>
      <c r="O17" s="774"/>
      <c r="P17" s="671" t="s">
        <v>723</v>
      </c>
      <c r="Q17" s="672"/>
      <c r="R17" s="672"/>
      <c r="S17" s="672"/>
      <c r="T17" s="672"/>
      <c r="U17" s="672"/>
      <c r="V17" s="673"/>
      <c r="W17" s="671" t="s">
        <v>723</v>
      </c>
      <c r="X17" s="672"/>
      <c r="Y17" s="672"/>
      <c r="Z17" s="672"/>
      <c r="AA17" s="672"/>
      <c r="AB17" s="672"/>
      <c r="AC17" s="673"/>
      <c r="AD17" s="671" t="s">
        <v>723</v>
      </c>
      <c r="AE17" s="672"/>
      <c r="AF17" s="672"/>
      <c r="AG17" s="672"/>
      <c r="AH17" s="672"/>
      <c r="AI17" s="672"/>
      <c r="AJ17" s="673"/>
      <c r="AK17" s="671" t="s">
        <v>796</v>
      </c>
      <c r="AL17" s="672"/>
      <c r="AM17" s="672"/>
      <c r="AN17" s="672"/>
      <c r="AO17" s="672"/>
      <c r="AP17" s="672"/>
      <c r="AQ17" s="673"/>
      <c r="AR17" s="937"/>
      <c r="AS17" s="937"/>
      <c r="AT17" s="937"/>
      <c r="AU17" s="937"/>
      <c r="AV17" s="937"/>
      <c r="AW17" s="937"/>
      <c r="AX17" s="938"/>
    </row>
    <row r="18" spans="1:50" ht="24.75" customHeight="1" x14ac:dyDescent="0.15">
      <c r="A18" s="625"/>
      <c r="B18" s="626"/>
      <c r="C18" s="626"/>
      <c r="D18" s="626"/>
      <c r="E18" s="626"/>
      <c r="F18" s="627"/>
      <c r="G18" s="741"/>
      <c r="H18" s="742"/>
      <c r="I18" s="730" t="s">
        <v>20</v>
      </c>
      <c r="J18" s="731"/>
      <c r="K18" s="731"/>
      <c r="L18" s="731"/>
      <c r="M18" s="731"/>
      <c r="N18" s="731"/>
      <c r="O18" s="732"/>
      <c r="P18" s="893">
        <f>SUM(P13:V17)</f>
        <v>611</v>
      </c>
      <c r="Q18" s="894"/>
      <c r="R18" s="894"/>
      <c r="S18" s="894"/>
      <c r="T18" s="894"/>
      <c r="U18" s="894"/>
      <c r="V18" s="895"/>
      <c r="W18" s="893">
        <f>SUM(W13:AC17)</f>
        <v>478</v>
      </c>
      <c r="X18" s="894"/>
      <c r="Y18" s="894"/>
      <c r="Z18" s="894"/>
      <c r="AA18" s="894"/>
      <c r="AB18" s="894"/>
      <c r="AC18" s="895"/>
      <c r="AD18" s="893">
        <f>SUM(AD13:AJ17)</f>
        <v>425</v>
      </c>
      <c r="AE18" s="894"/>
      <c r="AF18" s="894"/>
      <c r="AG18" s="894"/>
      <c r="AH18" s="894"/>
      <c r="AI18" s="894"/>
      <c r="AJ18" s="895"/>
      <c r="AK18" s="893">
        <f>SUM(AK13:AQ17)</f>
        <v>495</v>
      </c>
      <c r="AL18" s="894"/>
      <c r="AM18" s="894"/>
      <c r="AN18" s="894"/>
      <c r="AO18" s="894"/>
      <c r="AP18" s="894"/>
      <c r="AQ18" s="895"/>
      <c r="AR18" s="893">
        <f>SUM(AR13:AX17)</f>
        <v>0</v>
      </c>
      <c r="AS18" s="894"/>
      <c r="AT18" s="894"/>
      <c r="AU18" s="894"/>
      <c r="AV18" s="894"/>
      <c r="AW18" s="894"/>
      <c r="AX18" s="896"/>
    </row>
    <row r="19" spans="1:50" ht="24.75" customHeight="1" x14ac:dyDescent="0.15">
      <c r="A19" s="625"/>
      <c r="B19" s="626"/>
      <c r="C19" s="626"/>
      <c r="D19" s="626"/>
      <c r="E19" s="626"/>
      <c r="F19" s="627"/>
      <c r="G19" s="891" t="s">
        <v>9</v>
      </c>
      <c r="H19" s="892"/>
      <c r="I19" s="892"/>
      <c r="J19" s="892"/>
      <c r="K19" s="892"/>
      <c r="L19" s="892"/>
      <c r="M19" s="892"/>
      <c r="N19" s="892"/>
      <c r="O19" s="892"/>
      <c r="P19" s="671">
        <v>461</v>
      </c>
      <c r="Q19" s="672"/>
      <c r="R19" s="672"/>
      <c r="S19" s="672"/>
      <c r="T19" s="672"/>
      <c r="U19" s="672"/>
      <c r="V19" s="673"/>
      <c r="W19" s="671">
        <v>416</v>
      </c>
      <c r="X19" s="672"/>
      <c r="Y19" s="672"/>
      <c r="Z19" s="672"/>
      <c r="AA19" s="672"/>
      <c r="AB19" s="672"/>
      <c r="AC19" s="673"/>
      <c r="AD19" s="671">
        <v>389</v>
      </c>
      <c r="AE19" s="672"/>
      <c r="AF19" s="672"/>
      <c r="AG19" s="672"/>
      <c r="AH19" s="672"/>
      <c r="AI19" s="672"/>
      <c r="AJ19" s="673"/>
      <c r="AK19" s="323"/>
      <c r="AL19" s="323"/>
      <c r="AM19" s="323"/>
      <c r="AN19" s="323"/>
      <c r="AO19" s="323"/>
      <c r="AP19" s="323"/>
      <c r="AQ19" s="323"/>
      <c r="AR19" s="323"/>
      <c r="AS19" s="323"/>
      <c r="AT19" s="323"/>
      <c r="AU19" s="323"/>
      <c r="AV19" s="323"/>
      <c r="AW19" s="323"/>
      <c r="AX19" s="325"/>
    </row>
    <row r="20" spans="1:50" ht="24.75" customHeight="1" x14ac:dyDescent="0.15">
      <c r="A20" s="625"/>
      <c r="B20" s="626"/>
      <c r="C20" s="626"/>
      <c r="D20" s="626"/>
      <c r="E20" s="626"/>
      <c r="F20" s="627"/>
      <c r="G20" s="891" t="s">
        <v>10</v>
      </c>
      <c r="H20" s="892"/>
      <c r="I20" s="892"/>
      <c r="J20" s="892"/>
      <c r="K20" s="892"/>
      <c r="L20" s="892"/>
      <c r="M20" s="892"/>
      <c r="N20" s="892"/>
      <c r="O20" s="892"/>
      <c r="P20" s="311">
        <f>IF(P18=0, "-", SUM(P19)/P18)</f>
        <v>0.75450081833060556</v>
      </c>
      <c r="Q20" s="311"/>
      <c r="R20" s="311"/>
      <c r="S20" s="311"/>
      <c r="T20" s="311"/>
      <c r="U20" s="311"/>
      <c r="V20" s="311"/>
      <c r="W20" s="311">
        <f>IF(W18=0, "-", SUM(W19)/W18)</f>
        <v>0.87029288702928875</v>
      </c>
      <c r="X20" s="311"/>
      <c r="Y20" s="311"/>
      <c r="Z20" s="311"/>
      <c r="AA20" s="311"/>
      <c r="AB20" s="311"/>
      <c r="AC20" s="311"/>
      <c r="AD20" s="311">
        <f>IF(AD18=0, "-", SUM(AD19)/AD18)</f>
        <v>0.91529411764705881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4"/>
      <c r="B21" s="865"/>
      <c r="C21" s="865"/>
      <c r="D21" s="865"/>
      <c r="E21" s="865"/>
      <c r="F21" s="966"/>
      <c r="G21" s="309" t="s">
        <v>483</v>
      </c>
      <c r="H21" s="310"/>
      <c r="I21" s="310"/>
      <c r="J21" s="310"/>
      <c r="K21" s="310"/>
      <c r="L21" s="310"/>
      <c r="M21" s="310"/>
      <c r="N21" s="310"/>
      <c r="O21" s="310"/>
      <c r="P21" s="311">
        <f>IF(P19=0, "-", SUM(P19)/SUM(P13,P14))</f>
        <v>0.75450081833060556</v>
      </c>
      <c r="Q21" s="311"/>
      <c r="R21" s="311"/>
      <c r="S21" s="311"/>
      <c r="T21" s="311"/>
      <c r="U21" s="311"/>
      <c r="V21" s="311"/>
      <c r="W21" s="311">
        <f>IF(W19=0, "-", SUM(W19)/SUM(W13,W14))</f>
        <v>0.87029288702928875</v>
      </c>
      <c r="X21" s="311"/>
      <c r="Y21" s="311"/>
      <c r="Z21" s="311"/>
      <c r="AA21" s="311"/>
      <c r="AB21" s="311"/>
      <c r="AC21" s="311"/>
      <c r="AD21" s="311">
        <f>IF(AD19=0, "-", SUM(AD19)/SUM(AD13,AD14))</f>
        <v>0.91529411764705881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4" t="s">
        <v>523</v>
      </c>
      <c r="B22" s="985"/>
      <c r="C22" s="985"/>
      <c r="D22" s="985"/>
      <c r="E22" s="985"/>
      <c r="F22" s="986"/>
      <c r="G22" s="971" t="s">
        <v>461</v>
      </c>
      <c r="H22" s="215"/>
      <c r="I22" s="215"/>
      <c r="J22" s="215"/>
      <c r="K22" s="215"/>
      <c r="L22" s="215"/>
      <c r="M22" s="215"/>
      <c r="N22" s="215"/>
      <c r="O22" s="216"/>
      <c r="P22" s="956" t="s">
        <v>521</v>
      </c>
      <c r="Q22" s="215"/>
      <c r="R22" s="215"/>
      <c r="S22" s="215"/>
      <c r="T22" s="215"/>
      <c r="U22" s="215"/>
      <c r="V22" s="216"/>
      <c r="W22" s="956" t="s">
        <v>522</v>
      </c>
      <c r="X22" s="215"/>
      <c r="Y22" s="215"/>
      <c r="Z22" s="215"/>
      <c r="AA22" s="215"/>
      <c r="AB22" s="215"/>
      <c r="AC22" s="216"/>
      <c r="AD22" s="956" t="s">
        <v>460</v>
      </c>
      <c r="AE22" s="215"/>
      <c r="AF22" s="215"/>
      <c r="AG22" s="215"/>
      <c r="AH22" s="215"/>
      <c r="AI22" s="215"/>
      <c r="AJ22" s="215"/>
      <c r="AK22" s="215"/>
      <c r="AL22" s="215"/>
      <c r="AM22" s="215"/>
      <c r="AN22" s="215"/>
      <c r="AO22" s="215"/>
      <c r="AP22" s="215"/>
      <c r="AQ22" s="215"/>
      <c r="AR22" s="215"/>
      <c r="AS22" s="215"/>
      <c r="AT22" s="215"/>
      <c r="AU22" s="215"/>
      <c r="AV22" s="215"/>
      <c r="AW22" s="215"/>
      <c r="AX22" s="993"/>
    </row>
    <row r="23" spans="1:50" ht="25.5" customHeight="1" x14ac:dyDescent="0.15">
      <c r="A23" s="987"/>
      <c r="B23" s="988"/>
      <c r="C23" s="988"/>
      <c r="D23" s="988"/>
      <c r="E23" s="988"/>
      <c r="F23" s="989"/>
      <c r="G23" s="972" t="s">
        <v>727</v>
      </c>
      <c r="H23" s="973"/>
      <c r="I23" s="973"/>
      <c r="J23" s="973"/>
      <c r="K23" s="973"/>
      <c r="L23" s="973"/>
      <c r="M23" s="973"/>
      <c r="N23" s="973"/>
      <c r="O23" s="974"/>
      <c r="P23" s="939">
        <v>261</v>
      </c>
      <c r="Q23" s="940"/>
      <c r="R23" s="940"/>
      <c r="S23" s="940"/>
      <c r="T23" s="940"/>
      <c r="U23" s="940"/>
      <c r="V23" s="957"/>
      <c r="W23" s="939"/>
      <c r="X23" s="940"/>
      <c r="Y23" s="940"/>
      <c r="Z23" s="940"/>
      <c r="AA23" s="940"/>
      <c r="AB23" s="940"/>
      <c r="AC23" s="95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728</v>
      </c>
      <c r="H24" s="976"/>
      <c r="I24" s="976"/>
      <c r="J24" s="976"/>
      <c r="K24" s="976"/>
      <c r="L24" s="976"/>
      <c r="M24" s="976"/>
      <c r="N24" s="976"/>
      <c r="O24" s="977"/>
      <c r="P24" s="671">
        <v>46</v>
      </c>
      <c r="Q24" s="672"/>
      <c r="R24" s="672"/>
      <c r="S24" s="672"/>
      <c r="T24" s="672"/>
      <c r="U24" s="672"/>
      <c r="V24" s="673"/>
      <c r="W24" s="671"/>
      <c r="X24" s="672"/>
      <c r="Y24" s="672"/>
      <c r="Z24" s="672"/>
      <c r="AA24" s="672"/>
      <c r="AB24" s="672"/>
      <c r="AC24" s="673"/>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729</v>
      </c>
      <c r="H25" s="976"/>
      <c r="I25" s="976"/>
      <c r="J25" s="976"/>
      <c r="K25" s="976"/>
      <c r="L25" s="976"/>
      <c r="M25" s="976"/>
      <c r="N25" s="976"/>
      <c r="O25" s="977"/>
      <c r="P25" s="671">
        <v>42</v>
      </c>
      <c r="Q25" s="672"/>
      <c r="R25" s="672"/>
      <c r="S25" s="672"/>
      <c r="T25" s="672"/>
      <c r="U25" s="672"/>
      <c r="V25" s="673"/>
      <c r="W25" s="671"/>
      <c r="X25" s="672"/>
      <c r="Y25" s="672"/>
      <c r="Z25" s="672"/>
      <c r="AA25" s="672"/>
      <c r="AB25" s="672"/>
      <c r="AC25" s="673"/>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t="s">
        <v>730</v>
      </c>
      <c r="H26" s="976"/>
      <c r="I26" s="976"/>
      <c r="J26" s="976"/>
      <c r="K26" s="976"/>
      <c r="L26" s="976"/>
      <c r="M26" s="976"/>
      <c r="N26" s="976"/>
      <c r="O26" s="977"/>
      <c r="P26" s="671">
        <v>146</v>
      </c>
      <c r="Q26" s="672"/>
      <c r="R26" s="672"/>
      <c r="S26" s="672"/>
      <c r="T26" s="672"/>
      <c r="U26" s="672"/>
      <c r="V26" s="673"/>
      <c r="W26" s="671"/>
      <c r="X26" s="672"/>
      <c r="Y26" s="672"/>
      <c r="Z26" s="672"/>
      <c r="AA26" s="672"/>
      <c r="AB26" s="672"/>
      <c r="AC26" s="673"/>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71"/>
      <c r="Q27" s="672"/>
      <c r="R27" s="672"/>
      <c r="S27" s="672"/>
      <c r="T27" s="672"/>
      <c r="U27" s="672"/>
      <c r="V27" s="673"/>
      <c r="W27" s="671"/>
      <c r="X27" s="672"/>
      <c r="Y27" s="672"/>
      <c r="Z27" s="672"/>
      <c r="AA27" s="672"/>
      <c r="AB27" s="672"/>
      <c r="AC27" s="673"/>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465</v>
      </c>
      <c r="H28" s="979"/>
      <c r="I28" s="979"/>
      <c r="J28" s="979"/>
      <c r="K28" s="979"/>
      <c r="L28" s="979"/>
      <c r="M28" s="979"/>
      <c r="N28" s="979"/>
      <c r="O28" s="980"/>
      <c r="P28" s="893">
        <f>P29-SUM(P23:P27)</f>
        <v>0</v>
      </c>
      <c r="Q28" s="894"/>
      <c r="R28" s="894"/>
      <c r="S28" s="894"/>
      <c r="T28" s="894"/>
      <c r="U28" s="894"/>
      <c r="V28" s="895"/>
      <c r="W28" s="893">
        <f>W29-SUM(W23:W27)</f>
        <v>0</v>
      </c>
      <c r="X28" s="894"/>
      <c r="Y28" s="894"/>
      <c r="Z28" s="894"/>
      <c r="AA28" s="894"/>
      <c r="AB28" s="894"/>
      <c r="AC28" s="895"/>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462</v>
      </c>
      <c r="H29" s="982"/>
      <c r="I29" s="982"/>
      <c r="J29" s="982"/>
      <c r="K29" s="982"/>
      <c r="L29" s="982"/>
      <c r="M29" s="982"/>
      <c r="N29" s="982"/>
      <c r="O29" s="983"/>
      <c r="P29" s="953">
        <f>AK13</f>
        <v>495</v>
      </c>
      <c r="Q29" s="954"/>
      <c r="R29" s="954"/>
      <c r="S29" s="954"/>
      <c r="T29" s="954"/>
      <c r="U29" s="954"/>
      <c r="V29" s="955"/>
      <c r="W29" s="953">
        <f>AR13</f>
        <v>0</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6" t="s">
        <v>477</v>
      </c>
      <c r="B30" s="877"/>
      <c r="C30" s="877"/>
      <c r="D30" s="877"/>
      <c r="E30" s="877"/>
      <c r="F30" s="878"/>
      <c r="G30" s="784" t="s">
        <v>265</v>
      </c>
      <c r="H30" s="785"/>
      <c r="I30" s="785"/>
      <c r="J30" s="785"/>
      <c r="K30" s="785"/>
      <c r="L30" s="785"/>
      <c r="M30" s="785"/>
      <c r="N30" s="785"/>
      <c r="O30" s="786"/>
      <c r="P30" s="872" t="s">
        <v>59</v>
      </c>
      <c r="Q30" s="785"/>
      <c r="R30" s="785"/>
      <c r="S30" s="785"/>
      <c r="T30" s="785"/>
      <c r="U30" s="785"/>
      <c r="V30" s="785"/>
      <c r="W30" s="785"/>
      <c r="X30" s="786"/>
      <c r="Y30" s="869"/>
      <c r="Z30" s="870"/>
      <c r="AA30" s="871"/>
      <c r="AB30" s="873" t="s">
        <v>11</v>
      </c>
      <c r="AC30" s="874"/>
      <c r="AD30" s="875"/>
      <c r="AE30" s="873" t="s">
        <v>356</v>
      </c>
      <c r="AF30" s="874"/>
      <c r="AG30" s="874"/>
      <c r="AH30" s="875"/>
      <c r="AI30" s="873" t="s">
        <v>362</v>
      </c>
      <c r="AJ30" s="874"/>
      <c r="AK30" s="874"/>
      <c r="AL30" s="875"/>
      <c r="AM30" s="935" t="s">
        <v>459</v>
      </c>
      <c r="AN30" s="935"/>
      <c r="AO30" s="935"/>
      <c r="AP30" s="873"/>
      <c r="AQ30" s="778" t="s">
        <v>354</v>
      </c>
      <c r="AR30" s="779"/>
      <c r="AS30" s="779"/>
      <c r="AT30" s="780"/>
      <c r="AU30" s="785" t="s">
        <v>253</v>
      </c>
      <c r="AV30" s="785"/>
      <c r="AW30" s="785"/>
      <c r="AX30" s="9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v>30</v>
      </c>
      <c r="AR31" s="193"/>
      <c r="AS31" s="126" t="s">
        <v>355</v>
      </c>
      <c r="AT31" s="127"/>
      <c r="AU31" s="192"/>
      <c r="AV31" s="192"/>
      <c r="AW31" s="400" t="s">
        <v>300</v>
      </c>
      <c r="AX31" s="401"/>
    </row>
    <row r="32" spans="1:50" ht="84" customHeight="1" x14ac:dyDescent="0.15">
      <c r="A32" s="405"/>
      <c r="B32" s="403"/>
      <c r="C32" s="403"/>
      <c r="D32" s="403"/>
      <c r="E32" s="403"/>
      <c r="F32" s="404"/>
      <c r="G32" s="566" t="s">
        <v>734</v>
      </c>
      <c r="H32" s="567"/>
      <c r="I32" s="567"/>
      <c r="J32" s="567"/>
      <c r="K32" s="567"/>
      <c r="L32" s="567"/>
      <c r="M32" s="567"/>
      <c r="N32" s="567"/>
      <c r="O32" s="568"/>
      <c r="P32" s="98" t="s">
        <v>797</v>
      </c>
      <c r="Q32" s="98"/>
      <c r="R32" s="98"/>
      <c r="S32" s="98"/>
      <c r="T32" s="98"/>
      <c r="U32" s="98"/>
      <c r="V32" s="98"/>
      <c r="W32" s="98"/>
      <c r="X32" s="99"/>
      <c r="Y32" s="473" t="s">
        <v>12</v>
      </c>
      <c r="Z32" s="533"/>
      <c r="AA32" s="534"/>
      <c r="AB32" s="463" t="s">
        <v>731</v>
      </c>
      <c r="AC32" s="463"/>
      <c r="AD32" s="463"/>
      <c r="AE32" s="211">
        <v>2276</v>
      </c>
      <c r="AF32" s="212"/>
      <c r="AG32" s="212"/>
      <c r="AH32" s="212"/>
      <c r="AI32" s="211">
        <v>2332</v>
      </c>
      <c r="AJ32" s="212"/>
      <c r="AK32" s="212"/>
      <c r="AL32" s="212"/>
      <c r="AM32" s="211">
        <v>859</v>
      </c>
      <c r="AN32" s="212"/>
      <c r="AO32" s="212"/>
      <c r="AP32" s="212"/>
      <c r="AQ32" s="333"/>
      <c r="AR32" s="200"/>
      <c r="AS32" s="200"/>
      <c r="AT32" s="334"/>
      <c r="AU32" s="212"/>
      <c r="AV32" s="212"/>
      <c r="AW32" s="212"/>
      <c r="AX32" s="214"/>
    </row>
    <row r="33" spans="1:50" ht="77.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731</v>
      </c>
      <c r="AC33" s="525"/>
      <c r="AD33" s="525"/>
      <c r="AE33" s="211">
        <v>2185</v>
      </c>
      <c r="AF33" s="212"/>
      <c r="AG33" s="212"/>
      <c r="AH33" s="212"/>
      <c r="AI33" s="211">
        <v>2280</v>
      </c>
      <c r="AJ33" s="212"/>
      <c r="AK33" s="212"/>
      <c r="AL33" s="212"/>
      <c r="AM33" s="211" t="s">
        <v>726</v>
      </c>
      <c r="AN33" s="212"/>
      <c r="AO33" s="212"/>
      <c r="AP33" s="212"/>
      <c r="AQ33" s="333">
        <v>860</v>
      </c>
      <c r="AR33" s="200"/>
      <c r="AS33" s="200"/>
      <c r="AT33" s="334"/>
      <c r="AU33" s="212"/>
      <c r="AV33" s="212"/>
      <c r="AW33" s="212"/>
      <c r="AX33" s="214"/>
    </row>
    <row r="34" spans="1:50" ht="76.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104</v>
      </c>
      <c r="AF34" s="212"/>
      <c r="AG34" s="212"/>
      <c r="AH34" s="212"/>
      <c r="AI34" s="211">
        <v>102</v>
      </c>
      <c r="AJ34" s="212"/>
      <c r="AK34" s="212"/>
      <c r="AL34" s="212"/>
      <c r="AM34" s="211" t="s">
        <v>733</v>
      </c>
      <c r="AN34" s="212"/>
      <c r="AO34" s="212"/>
      <c r="AP34" s="212"/>
      <c r="AQ34" s="333"/>
      <c r="AR34" s="200"/>
      <c r="AS34" s="200"/>
      <c r="AT34" s="334"/>
      <c r="AU34" s="212"/>
      <c r="AV34" s="212"/>
      <c r="AW34" s="212"/>
      <c r="AX34" s="214"/>
    </row>
    <row r="35" spans="1:50" ht="23.25" customHeight="1" x14ac:dyDescent="0.15">
      <c r="A35" s="219" t="s">
        <v>511</v>
      </c>
      <c r="B35" s="220"/>
      <c r="C35" s="220"/>
      <c r="D35" s="220"/>
      <c r="E35" s="220"/>
      <c r="F35" s="221"/>
      <c r="G35" s="225" t="s">
        <v>905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1" t="s">
        <v>477</v>
      </c>
      <c r="B37" s="782"/>
      <c r="C37" s="782"/>
      <c r="D37" s="782"/>
      <c r="E37" s="782"/>
      <c r="F37" s="783"/>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356</v>
      </c>
      <c r="AF37" s="238"/>
      <c r="AG37" s="238"/>
      <c r="AH37" s="239"/>
      <c r="AI37" s="237" t="s">
        <v>362</v>
      </c>
      <c r="AJ37" s="238"/>
      <c r="AK37" s="238"/>
      <c r="AL37" s="239"/>
      <c r="AM37" s="243" t="s">
        <v>459</v>
      </c>
      <c r="AN37" s="243"/>
      <c r="AO37" s="243"/>
      <c r="AP37" s="237"/>
      <c r="AQ37" s="144" t="s">
        <v>354</v>
      </c>
      <c r="AR37" s="145"/>
      <c r="AS37" s="145"/>
      <c r="AT37" s="146"/>
      <c r="AU37" s="413" t="s">
        <v>253</v>
      </c>
      <c r="AV37" s="413"/>
      <c r="AW37" s="413"/>
      <c r="AX37" s="930"/>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v>30</v>
      </c>
      <c r="AR38" s="193"/>
      <c r="AS38" s="126" t="s">
        <v>355</v>
      </c>
      <c r="AT38" s="127"/>
      <c r="AU38" s="192"/>
      <c r="AV38" s="192"/>
      <c r="AW38" s="400" t="s">
        <v>300</v>
      </c>
      <c r="AX38" s="401"/>
    </row>
    <row r="39" spans="1:50" ht="30.75" customHeight="1" x14ac:dyDescent="0.15">
      <c r="A39" s="405"/>
      <c r="B39" s="403"/>
      <c r="C39" s="403"/>
      <c r="D39" s="403"/>
      <c r="E39" s="403"/>
      <c r="F39" s="404"/>
      <c r="G39" s="566" t="s">
        <v>735</v>
      </c>
      <c r="H39" s="567"/>
      <c r="I39" s="567"/>
      <c r="J39" s="567"/>
      <c r="K39" s="567"/>
      <c r="L39" s="567"/>
      <c r="M39" s="567"/>
      <c r="N39" s="567"/>
      <c r="O39" s="568"/>
      <c r="P39" s="98" t="s">
        <v>743</v>
      </c>
      <c r="Q39" s="98"/>
      <c r="R39" s="98"/>
      <c r="S39" s="98"/>
      <c r="T39" s="98"/>
      <c r="U39" s="98"/>
      <c r="V39" s="98"/>
      <c r="W39" s="98"/>
      <c r="X39" s="99"/>
      <c r="Y39" s="473" t="s">
        <v>12</v>
      </c>
      <c r="Z39" s="533"/>
      <c r="AA39" s="534"/>
      <c r="AB39" s="463" t="s">
        <v>731</v>
      </c>
      <c r="AC39" s="463"/>
      <c r="AD39" s="463"/>
      <c r="AE39" s="211">
        <v>14</v>
      </c>
      <c r="AF39" s="212"/>
      <c r="AG39" s="212"/>
      <c r="AH39" s="212"/>
      <c r="AI39" s="211">
        <v>7</v>
      </c>
      <c r="AJ39" s="212"/>
      <c r="AK39" s="212"/>
      <c r="AL39" s="212"/>
      <c r="AM39" s="211">
        <v>9</v>
      </c>
      <c r="AN39" s="212"/>
      <c r="AO39" s="212"/>
      <c r="AP39" s="212"/>
      <c r="AQ39" s="333"/>
      <c r="AR39" s="200"/>
      <c r="AS39" s="200"/>
      <c r="AT39" s="334"/>
      <c r="AU39" s="212"/>
      <c r="AV39" s="212"/>
      <c r="AW39" s="212"/>
      <c r="AX39" s="214"/>
    </row>
    <row r="40" spans="1:50" ht="28.5"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t="s">
        <v>731</v>
      </c>
      <c r="AC40" s="525"/>
      <c r="AD40" s="525"/>
      <c r="AE40" s="211">
        <v>13</v>
      </c>
      <c r="AF40" s="212"/>
      <c r="AG40" s="212"/>
      <c r="AH40" s="212"/>
      <c r="AI40" s="211">
        <v>6</v>
      </c>
      <c r="AJ40" s="212"/>
      <c r="AK40" s="212"/>
      <c r="AL40" s="212"/>
      <c r="AM40" s="211">
        <v>5</v>
      </c>
      <c r="AN40" s="212"/>
      <c r="AO40" s="212"/>
      <c r="AP40" s="212"/>
      <c r="AQ40" s="333">
        <v>5</v>
      </c>
      <c r="AR40" s="200"/>
      <c r="AS40" s="200"/>
      <c r="AT40" s="334"/>
      <c r="AU40" s="212"/>
      <c r="AV40" s="212"/>
      <c r="AW40" s="212"/>
      <c r="AX40" s="214"/>
    </row>
    <row r="41" spans="1:50" ht="32.25"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v>108</v>
      </c>
      <c r="AF41" s="212"/>
      <c r="AG41" s="212"/>
      <c r="AH41" s="212"/>
      <c r="AI41" s="211">
        <v>117</v>
      </c>
      <c r="AJ41" s="212"/>
      <c r="AK41" s="212"/>
      <c r="AL41" s="212"/>
      <c r="AM41" s="211">
        <v>180</v>
      </c>
      <c r="AN41" s="212"/>
      <c r="AO41" s="212"/>
      <c r="AP41" s="212"/>
      <c r="AQ41" s="333"/>
      <c r="AR41" s="200"/>
      <c r="AS41" s="200"/>
      <c r="AT41" s="334"/>
      <c r="AU41" s="212"/>
      <c r="AV41" s="212"/>
      <c r="AW41" s="212"/>
      <c r="AX41" s="214"/>
    </row>
    <row r="42" spans="1:50" ht="23.25" customHeight="1" x14ac:dyDescent="0.15">
      <c r="A42" s="219" t="s">
        <v>511</v>
      </c>
      <c r="B42" s="220"/>
      <c r="C42" s="220"/>
      <c r="D42" s="220"/>
      <c r="E42" s="220"/>
      <c r="F42" s="221"/>
      <c r="G42" s="225" t="s">
        <v>905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1" t="s">
        <v>477</v>
      </c>
      <c r="B44" s="782"/>
      <c r="C44" s="782"/>
      <c r="D44" s="782"/>
      <c r="E44" s="782"/>
      <c r="F44" s="783"/>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356</v>
      </c>
      <c r="AF44" s="238"/>
      <c r="AG44" s="238"/>
      <c r="AH44" s="239"/>
      <c r="AI44" s="237" t="s">
        <v>362</v>
      </c>
      <c r="AJ44" s="238"/>
      <c r="AK44" s="238"/>
      <c r="AL44" s="239"/>
      <c r="AM44" s="243" t="s">
        <v>459</v>
      </c>
      <c r="AN44" s="243"/>
      <c r="AO44" s="243"/>
      <c r="AP44" s="237"/>
      <c r="AQ44" s="144" t="s">
        <v>354</v>
      </c>
      <c r="AR44" s="145"/>
      <c r="AS44" s="145"/>
      <c r="AT44" s="146"/>
      <c r="AU44" s="413" t="s">
        <v>253</v>
      </c>
      <c r="AV44" s="413"/>
      <c r="AW44" s="413"/>
      <c r="AX44" s="930"/>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v>30</v>
      </c>
      <c r="AR45" s="193"/>
      <c r="AS45" s="126" t="s">
        <v>355</v>
      </c>
      <c r="AT45" s="127"/>
      <c r="AU45" s="192"/>
      <c r="AV45" s="192"/>
      <c r="AW45" s="400" t="s">
        <v>300</v>
      </c>
      <c r="AX45" s="401"/>
    </row>
    <row r="46" spans="1:50" ht="96" customHeight="1" x14ac:dyDescent="0.15">
      <c r="A46" s="405"/>
      <c r="B46" s="403"/>
      <c r="C46" s="403"/>
      <c r="D46" s="403"/>
      <c r="E46" s="403"/>
      <c r="F46" s="404"/>
      <c r="G46" s="566" t="s">
        <v>742</v>
      </c>
      <c r="H46" s="567"/>
      <c r="I46" s="567"/>
      <c r="J46" s="567"/>
      <c r="K46" s="567"/>
      <c r="L46" s="567"/>
      <c r="M46" s="567"/>
      <c r="N46" s="567"/>
      <c r="O46" s="568"/>
      <c r="P46" s="98" t="s">
        <v>769</v>
      </c>
      <c r="Q46" s="98"/>
      <c r="R46" s="98"/>
      <c r="S46" s="98"/>
      <c r="T46" s="98"/>
      <c r="U46" s="98"/>
      <c r="V46" s="98"/>
      <c r="W46" s="98"/>
      <c r="X46" s="99"/>
      <c r="Y46" s="473" t="s">
        <v>12</v>
      </c>
      <c r="Z46" s="533"/>
      <c r="AA46" s="534"/>
      <c r="AB46" s="463" t="s">
        <v>738</v>
      </c>
      <c r="AC46" s="463"/>
      <c r="AD46" s="463"/>
      <c r="AE46" s="211" t="s">
        <v>739</v>
      </c>
      <c r="AF46" s="212"/>
      <c r="AG46" s="212"/>
      <c r="AH46" s="212"/>
      <c r="AI46" s="211" t="s">
        <v>732</v>
      </c>
      <c r="AJ46" s="212"/>
      <c r="AK46" s="212"/>
      <c r="AL46" s="212"/>
      <c r="AM46" s="211">
        <v>93</v>
      </c>
      <c r="AN46" s="212"/>
      <c r="AO46" s="212"/>
      <c r="AP46" s="212"/>
      <c r="AQ46" s="333"/>
      <c r="AR46" s="200"/>
      <c r="AS46" s="200"/>
      <c r="AT46" s="334"/>
      <c r="AU46" s="212"/>
      <c r="AV46" s="212"/>
      <c r="AW46" s="212"/>
      <c r="AX46" s="214"/>
    </row>
    <row r="47" spans="1:50" ht="93"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t="s">
        <v>737</v>
      </c>
      <c r="AC47" s="525"/>
      <c r="AD47" s="525"/>
      <c r="AE47" s="211" t="s">
        <v>739</v>
      </c>
      <c r="AF47" s="212"/>
      <c r="AG47" s="212"/>
      <c r="AH47" s="212"/>
      <c r="AI47" s="211" t="s">
        <v>733</v>
      </c>
      <c r="AJ47" s="212"/>
      <c r="AK47" s="212"/>
      <c r="AL47" s="212"/>
      <c r="AM47" s="211">
        <v>80</v>
      </c>
      <c r="AN47" s="212"/>
      <c r="AO47" s="212"/>
      <c r="AP47" s="212"/>
      <c r="AQ47" s="333">
        <v>93</v>
      </c>
      <c r="AR47" s="200"/>
      <c r="AS47" s="200"/>
      <c r="AT47" s="334"/>
      <c r="AU47" s="212"/>
      <c r="AV47" s="212"/>
      <c r="AW47" s="212"/>
      <c r="AX47" s="214"/>
    </row>
    <row r="48" spans="1:50" ht="98.25"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t="s">
        <v>733</v>
      </c>
      <c r="AF48" s="212"/>
      <c r="AG48" s="212"/>
      <c r="AH48" s="212"/>
      <c r="AI48" s="211" t="s">
        <v>732</v>
      </c>
      <c r="AJ48" s="212"/>
      <c r="AK48" s="212"/>
      <c r="AL48" s="212"/>
      <c r="AM48" s="211">
        <v>116</v>
      </c>
      <c r="AN48" s="212"/>
      <c r="AO48" s="212"/>
      <c r="AP48" s="212"/>
      <c r="AQ48" s="333"/>
      <c r="AR48" s="200"/>
      <c r="AS48" s="200"/>
      <c r="AT48" s="334"/>
      <c r="AU48" s="212"/>
      <c r="AV48" s="212"/>
      <c r="AW48" s="212"/>
      <c r="AX48" s="214"/>
    </row>
    <row r="49" spans="1:50" ht="23.25" customHeight="1" x14ac:dyDescent="0.15">
      <c r="A49" s="219" t="s">
        <v>511</v>
      </c>
      <c r="B49" s="220"/>
      <c r="C49" s="220"/>
      <c r="D49" s="220"/>
      <c r="E49" s="220"/>
      <c r="F49" s="221"/>
      <c r="G49" s="225" t="s">
        <v>905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477</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356</v>
      </c>
      <c r="AF51" s="238"/>
      <c r="AG51" s="238"/>
      <c r="AH51" s="239"/>
      <c r="AI51" s="237" t="s">
        <v>362</v>
      </c>
      <c r="AJ51" s="238"/>
      <c r="AK51" s="238"/>
      <c r="AL51" s="239"/>
      <c r="AM51" s="243" t="s">
        <v>459</v>
      </c>
      <c r="AN51" s="243"/>
      <c r="AO51" s="243"/>
      <c r="AP51" s="237"/>
      <c r="AQ51" s="144" t="s">
        <v>354</v>
      </c>
      <c r="AR51" s="145"/>
      <c r="AS51" s="145"/>
      <c r="AT51" s="146"/>
      <c r="AU51" s="944" t="s">
        <v>253</v>
      </c>
      <c r="AV51" s="944"/>
      <c r="AW51" s="944"/>
      <c r="AX51" s="945"/>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v>30</v>
      </c>
      <c r="AR52" s="193"/>
      <c r="AS52" s="126" t="s">
        <v>355</v>
      </c>
      <c r="AT52" s="127"/>
      <c r="AU52" s="192"/>
      <c r="AV52" s="192"/>
      <c r="AW52" s="400" t="s">
        <v>300</v>
      </c>
      <c r="AX52" s="401"/>
    </row>
    <row r="53" spans="1:50" ht="23.25" customHeight="1" x14ac:dyDescent="0.15">
      <c r="A53" s="405"/>
      <c r="B53" s="403"/>
      <c r="C53" s="403"/>
      <c r="D53" s="403"/>
      <c r="E53" s="403"/>
      <c r="F53" s="404"/>
      <c r="G53" s="566" t="s">
        <v>736</v>
      </c>
      <c r="H53" s="567"/>
      <c r="I53" s="567"/>
      <c r="J53" s="567"/>
      <c r="K53" s="567"/>
      <c r="L53" s="567"/>
      <c r="M53" s="567"/>
      <c r="N53" s="567"/>
      <c r="O53" s="568"/>
      <c r="P53" s="98" t="s">
        <v>743</v>
      </c>
      <c r="Q53" s="98"/>
      <c r="R53" s="98"/>
      <c r="S53" s="98"/>
      <c r="T53" s="98"/>
      <c r="U53" s="98"/>
      <c r="V53" s="98"/>
      <c r="W53" s="98"/>
      <c r="X53" s="99"/>
      <c r="Y53" s="473" t="s">
        <v>12</v>
      </c>
      <c r="Z53" s="533"/>
      <c r="AA53" s="534"/>
      <c r="AB53" s="463" t="s">
        <v>301</v>
      </c>
      <c r="AC53" s="463"/>
      <c r="AD53" s="463"/>
      <c r="AE53" s="211" t="s">
        <v>740</v>
      </c>
      <c r="AF53" s="212"/>
      <c r="AG53" s="212"/>
      <c r="AH53" s="212"/>
      <c r="AI53" s="211" t="s">
        <v>741</v>
      </c>
      <c r="AJ53" s="212"/>
      <c r="AK53" s="212"/>
      <c r="AL53" s="212"/>
      <c r="AM53" s="211">
        <v>97</v>
      </c>
      <c r="AN53" s="212"/>
      <c r="AO53" s="212"/>
      <c r="AP53" s="212"/>
      <c r="AQ53" s="333"/>
      <c r="AR53" s="200"/>
      <c r="AS53" s="200"/>
      <c r="AT53" s="334"/>
      <c r="AU53" s="212"/>
      <c r="AV53" s="212"/>
      <c r="AW53" s="212"/>
      <c r="AX53" s="214"/>
    </row>
    <row r="54" spans="1:50" ht="23.25"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t="s">
        <v>301</v>
      </c>
      <c r="AC54" s="525"/>
      <c r="AD54" s="525"/>
      <c r="AE54" s="211" t="s">
        <v>740</v>
      </c>
      <c r="AF54" s="212"/>
      <c r="AG54" s="212"/>
      <c r="AH54" s="212"/>
      <c r="AI54" s="211" t="s">
        <v>733</v>
      </c>
      <c r="AJ54" s="212"/>
      <c r="AK54" s="212"/>
      <c r="AL54" s="212"/>
      <c r="AM54" s="211">
        <v>80</v>
      </c>
      <c r="AN54" s="212"/>
      <c r="AO54" s="212"/>
      <c r="AP54" s="212"/>
      <c r="AQ54" s="333">
        <v>97</v>
      </c>
      <c r="AR54" s="200"/>
      <c r="AS54" s="200"/>
      <c r="AT54" s="334"/>
      <c r="AU54" s="212"/>
      <c r="AV54" s="212"/>
      <c r="AW54" s="212"/>
      <c r="AX54" s="214"/>
    </row>
    <row r="55" spans="1:50" ht="23.25"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t="s">
        <v>733</v>
      </c>
      <c r="AF55" s="212"/>
      <c r="AG55" s="212"/>
      <c r="AH55" s="212"/>
      <c r="AI55" s="211" t="s">
        <v>741</v>
      </c>
      <c r="AJ55" s="212"/>
      <c r="AK55" s="212"/>
      <c r="AL55" s="212"/>
      <c r="AM55" s="211">
        <v>121</v>
      </c>
      <c r="AN55" s="212"/>
      <c r="AO55" s="212"/>
      <c r="AP55" s="212"/>
      <c r="AQ55" s="333"/>
      <c r="AR55" s="200"/>
      <c r="AS55" s="200"/>
      <c r="AT55" s="334"/>
      <c r="AU55" s="212"/>
      <c r="AV55" s="212"/>
      <c r="AW55" s="212"/>
      <c r="AX55" s="214"/>
    </row>
    <row r="56" spans="1:50" ht="23.25" customHeight="1" x14ac:dyDescent="0.15">
      <c r="A56" s="219" t="s">
        <v>511</v>
      </c>
      <c r="B56" s="220"/>
      <c r="C56" s="220"/>
      <c r="D56" s="220"/>
      <c r="E56" s="220"/>
      <c r="F56" s="221"/>
      <c r="G56" s="225" t="s">
        <v>905</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477</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356</v>
      </c>
      <c r="AF58" s="238"/>
      <c r="AG58" s="238"/>
      <c r="AH58" s="239"/>
      <c r="AI58" s="237" t="s">
        <v>362</v>
      </c>
      <c r="AJ58" s="238"/>
      <c r="AK58" s="238"/>
      <c r="AL58" s="239"/>
      <c r="AM58" s="243" t="s">
        <v>459</v>
      </c>
      <c r="AN58" s="243"/>
      <c r="AO58" s="243"/>
      <c r="AP58" s="237"/>
      <c r="AQ58" s="144" t="s">
        <v>354</v>
      </c>
      <c r="AR58" s="145"/>
      <c r="AS58" s="145"/>
      <c r="AT58" s="146"/>
      <c r="AU58" s="944" t="s">
        <v>253</v>
      </c>
      <c r="AV58" s="944"/>
      <c r="AW58" s="944"/>
      <c r="AX58" s="945"/>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v>30</v>
      </c>
      <c r="AR59" s="193"/>
      <c r="AS59" s="126" t="s">
        <v>355</v>
      </c>
      <c r="AT59" s="127"/>
      <c r="AU59" s="192"/>
      <c r="AV59" s="192"/>
      <c r="AW59" s="400" t="s">
        <v>300</v>
      </c>
      <c r="AX59" s="401"/>
    </row>
    <row r="60" spans="1:50" ht="53.25" customHeight="1" x14ac:dyDescent="0.15">
      <c r="A60" s="405"/>
      <c r="B60" s="403"/>
      <c r="C60" s="403"/>
      <c r="D60" s="403"/>
      <c r="E60" s="403"/>
      <c r="F60" s="404"/>
      <c r="G60" s="566" t="s">
        <v>744</v>
      </c>
      <c r="H60" s="567"/>
      <c r="I60" s="567"/>
      <c r="J60" s="567"/>
      <c r="K60" s="567"/>
      <c r="L60" s="567"/>
      <c r="M60" s="567"/>
      <c r="N60" s="567"/>
      <c r="O60" s="568"/>
      <c r="P60" s="98" t="s">
        <v>770</v>
      </c>
      <c r="Q60" s="98"/>
      <c r="R60" s="98"/>
      <c r="S60" s="98"/>
      <c r="T60" s="98"/>
      <c r="U60" s="98"/>
      <c r="V60" s="98"/>
      <c r="W60" s="98"/>
      <c r="X60" s="99"/>
      <c r="Y60" s="473" t="s">
        <v>12</v>
      </c>
      <c r="Z60" s="533"/>
      <c r="AA60" s="534"/>
      <c r="AB60" s="463" t="s">
        <v>745</v>
      </c>
      <c r="AC60" s="463"/>
      <c r="AD60" s="463"/>
      <c r="AE60" s="211" t="s">
        <v>741</v>
      </c>
      <c r="AF60" s="212"/>
      <c r="AG60" s="212"/>
      <c r="AH60" s="212"/>
      <c r="AI60" s="211" t="s">
        <v>726</v>
      </c>
      <c r="AJ60" s="212"/>
      <c r="AK60" s="212"/>
      <c r="AL60" s="212"/>
      <c r="AM60" s="211">
        <v>60</v>
      </c>
      <c r="AN60" s="212"/>
      <c r="AO60" s="212"/>
      <c r="AP60" s="212"/>
      <c r="AQ60" s="333"/>
      <c r="AR60" s="200"/>
      <c r="AS60" s="200"/>
      <c r="AT60" s="334"/>
      <c r="AU60" s="212"/>
      <c r="AV60" s="212"/>
      <c r="AW60" s="212"/>
      <c r="AX60" s="214"/>
    </row>
    <row r="61" spans="1:50" ht="57.75"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t="s">
        <v>745</v>
      </c>
      <c r="AC61" s="525"/>
      <c r="AD61" s="525"/>
      <c r="AE61" s="211" t="s">
        <v>741</v>
      </c>
      <c r="AF61" s="212"/>
      <c r="AG61" s="212"/>
      <c r="AH61" s="212"/>
      <c r="AI61" s="211" t="s">
        <v>741</v>
      </c>
      <c r="AJ61" s="212"/>
      <c r="AK61" s="212"/>
      <c r="AL61" s="212"/>
      <c r="AM61" s="211">
        <v>30</v>
      </c>
      <c r="AN61" s="212"/>
      <c r="AO61" s="212"/>
      <c r="AP61" s="212"/>
      <c r="AQ61" s="333">
        <v>60</v>
      </c>
      <c r="AR61" s="200"/>
      <c r="AS61" s="200"/>
      <c r="AT61" s="334"/>
      <c r="AU61" s="212"/>
      <c r="AV61" s="212"/>
      <c r="AW61" s="212"/>
      <c r="AX61" s="214"/>
    </row>
    <row r="62" spans="1:50" ht="57.75"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t="s">
        <v>726</v>
      </c>
      <c r="AF62" s="212"/>
      <c r="AG62" s="212"/>
      <c r="AH62" s="212"/>
      <c r="AI62" s="211" t="s">
        <v>741</v>
      </c>
      <c r="AJ62" s="212"/>
      <c r="AK62" s="212"/>
      <c r="AL62" s="212"/>
      <c r="AM62" s="211">
        <v>200</v>
      </c>
      <c r="AN62" s="212"/>
      <c r="AO62" s="212"/>
      <c r="AP62" s="212"/>
      <c r="AQ62" s="333"/>
      <c r="AR62" s="200"/>
      <c r="AS62" s="200"/>
      <c r="AT62" s="334"/>
      <c r="AU62" s="212"/>
      <c r="AV62" s="212"/>
      <c r="AW62" s="212"/>
      <c r="AX62" s="214"/>
    </row>
    <row r="63" spans="1:50" ht="23.25" customHeight="1" x14ac:dyDescent="0.15">
      <c r="A63" s="219" t="s">
        <v>511</v>
      </c>
      <c r="B63" s="220"/>
      <c r="C63" s="220"/>
      <c r="D63" s="220"/>
      <c r="E63" s="220"/>
      <c r="F63" s="221"/>
      <c r="G63" s="225" t="s">
        <v>905</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478</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473</v>
      </c>
      <c r="X65" s="490"/>
      <c r="Y65" s="493"/>
      <c r="Z65" s="493"/>
      <c r="AA65" s="494"/>
      <c r="AB65" s="231" t="s">
        <v>11</v>
      </c>
      <c r="AC65" s="232"/>
      <c r="AD65" s="233"/>
      <c r="AE65" s="237" t="s">
        <v>356</v>
      </c>
      <c r="AF65" s="238"/>
      <c r="AG65" s="238"/>
      <c r="AH65" s="239"/>
      <c r="AI65" s="237" t="s">
        <v>362</v>
      </c>
      <c r="AJ65" s="238"/>
      <c r="AK65" s="238"/>
      <c r="AL65" s="239"/>
      <c r="AM65" s="243" t="s">
        <v>459</v>
      </c>
      <c r="AN65" s="243"/>
      <c r="AO65" s="243"/>
      <c r="AP65" s="237"/>
      <c r="AQ65" s="231" t="s">
        <v>354</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476</v>
      </c>
      <c r="AX66" s="247"/>
    </row>
    <row r="67" spans="1:50" ht="23.25" hidden="1" customHeight="1" x14ac:dyDescent="0.15">
      <c r="A67" s="477"/>
      <c r="B67" s="478"/>
      <c r="C67" s="478"/>
      <c r="D67" s="478"/>
      <c r="E67" s="478"/>
      <c r="F67" s="479"/>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484</v>
      </c>
      <c r="B70" s="478"/>
      <c r="C70" s="478"/>
      <c r="D70" s="478"/>
      <c r="E70" s="478"/>
      <c r="F70" s="479"/>
      <c r="G70" s="249" t="s">
        <v>364</v>
      </c>
      <c r="H70" s="300"/>
      <c r="I70" s="300"/>
      <c r="J70" s="300"/>
      <c r="K70" s="300"/>
      <c r="L70" s="300"/>
      <c r="M70" s="300"/>
      <c r="N70" s="300"/>
      <c r="O70" s="300"/>
      <c r="P70" s="300"/>
      <c r="Q70" s="300"/>
      <c r="R70" s="300"/>
      <c r="S70" s="300"/>
      <c r="T70" s="300"/>
      <c r="U70" s="300"/>
      <c r="V70" s="300"/>
      <c r="W70" s="303" t="s">
        <v>500</v>
      </c>
      <c r="X70" s="304"/>
      <c r="Y70" s="263" t="s">
        <v>12</v>
      </c>
      <c r="Z70" s="263"/>
      <c r="AA70" s="264"/>
      <c r="AB70" s="265" t="s">
        <v>501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478</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356</v>
      </c>
      <c r="AF73" s="238"/>
      <c r="AG73" s="238"/>
      <c r="AH73" s="239"/>
      <c r="AI73" s="237" t="s">
        <v>362</v>
      </c>
      <c r="AJ73" s="238"/>
      <c r="AK73" s="238"/>
      <c r="AL73" s="239"/>
      <c r="AM73" s="243" t="s">
        <v>459</v>
      </c>
      <c r="AN73" s="243"/>
      <c r="AO73" s="243"/>
      <c r="AP73" s="237"/>
      <c r="AQ73" s="152" t="s">
        <v>354</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355</v>
      </c>
      <c r="AT74" s="127"/>
      <c r="AU74" s="595"/>
      <c r="AV74" s="193"/>
      <c r="AW74" s="126" t="s">
        <v>300</v>
      </c>
      <c r="AX74" s="188"/>
    </row>
    <row r="75" spans="1:50" ht="23.25" hidden="1" customHeight="1" x14ac:dyDescent="0.15">
      <c r="A75" s="511"/>
      <c r="B75" s="512"/>
      <c r="C75" s="512"/>
      <c r="D75" s="512"/>
      <c r="E75" s="512"/>
      <c r="F75" s="513"/>
      <c r="G75" s="620"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2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22"/>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905"/>
      <c r="AF77" s="906"/>
      <c r="AG77" s="906"/>
      <c r="AH77" s="906"/>
      <c r="AI77" s="905"/>
      <c r="AJ77" s="906"/>
      <c r="AK77" s="906"/>
      <c r="AL77" s="906"/>
      <c r="AM77" s="905"/>
      <c r="AN77" s="906"/>
      <c r="AO77" s="906"/>
      <c r="AP77" s="906"/>
      <c r="AQ77" s="333"/>
      <c r="AR77" s="200"/>
      <c r="AS77" s="200"/>
      <c r="AT77" s="334"/>
      <c r="AU77" s="212"/>
      <c r="AV77" s="212"/>
      <c r="AW77" s="212"/>
      <c r="AX77" s="214"/>
    </row>
    <row r="78" spans="1:50" ht="69.75" hidden="1" customHeight="1" x14ac:dyDescent="0.15">
      <c r="A78" s="328" t="s">
        <v>514</v>
      </c>
      <c r="B78" s="329"/>
      <c r="C78" s="329"/>
      <c r="D78" s="329"/>
      <c r="E78" s="326" t="s">
        <v>452</v>
      </c>
      <c r="F78" s="327"/>
      <c r="G78" s="57" t="s">
        <v>364</v>
      </c>
      <c r="H78" s="592"/>
      <c r="I78" s="593"/>
      <c r="J78" s="593"/>
      <c r="K78" s="593"/>
      <c r="L78" s="593"/>
      <c r="M78" s="593"/>
      <c r="N78" s="593"/>
      <c r="O78" s="594"/>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472</v>
      </c>
      <c r="AP79" s="272"/>
      <c r="AQ79" s="272"/>
      <c r="AR79" s="81" t="s">
        <v>777</v>
      </c>
      <c r="AS79" s="271"/>
      <c r="AT79" s="272"/>
      <c r="AU79" s="272"/>
      <c r="AV79" s="272"/>
      <c r="AW79" s="272"/>
      <c r="AX79" s="967"/>
    </row>
    <row r="80" spans="1:50" ht="18.75" hidden="1" customHeight="1" x14ac:dyDescent="0.15">
      <c r="A80" s="879" t="s">
        <v>266</v>
      </c>
      <c r="B80" s="526" t="s">
        <v>470</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532</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80"/>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80"/>
      <c r="B82" s="529"/>
      <c r="C82" s="430"/>
      <c r="D82" s="430"/>
      <c r="E82" s="430"/>
      <c r="F82" s="431"/>
      <c r="G82" s="690"/>
      <c r="H82" s="690"/>
      <c r="I82" s="690"/>
      <c r="J82" s="690"/>
      <c r="K82" s="690"/>
      <c r="L82" s="690"/>
      <c r="M82" s="690"/>
      <c r="N82" s="690"/>
      <c r="O82" s="690"/>
      <c r="P82" s="690"/>
      <c r="Q82" s="690"/>
      <c r="R82" s="690"/>
      <c r="S82" s="690"/>
      <c r="T82" s="690"/>
      <c r="U82" s="690"/>
      <c r="V82" s="690"/>
      <c r="W82" s="690"/>
      <c r="X82" s="690"/>
      <c r="Y82" s="690"/>
      <c r="Z82" s="690"/>
      <c r="AA82" s="691"/>
      <c r="AB82" s="899"/>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0"/>
    </row>
    <row r="83" spans="1:60" ht="22.5" hidden="1" customHeight="1" x14ac:dyDescent="0.15">
      <c r="A83" s="880"/>
      <c r="B83" s="529"/>
      <c r="C83" s="430"/>
      <c r="D83" s="430"/>
      <c r="E83" s="430"/>
      <c r="F83" s="431"/>
      <c r="G83" s="692"/>
      <c r="H83" s="692"/>
      <c r="I83" s="692"/>
      <c r="J83" s="692"/>
      <c r="K83" s="692"/>
      <c r="L83" s="692"/>
      <c r="M83" s="692"/>
      <c r="N83" s="692"/>
      <c r="O83" s="692"/>
      <c r="P83" s="692"/>
      <c r="Q83" s="692"/>
      <c r="R83" s="692"/>
      <c r="S83" s="692"/>
      <c r="T83" s="692"/>
      <c r="U83" s="692"/>
      <c r="V83" s="692"/>
      <c r="W83" s="692"/>
      <c r="X83" s="692"/>
      <c r="Y83" s="692"/>
      <c r="Z83" s="692"/>
      <c r="AA83" s="693"/>
      <c r="AB83" s="901"/>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2"/>
    </row>
    <row r="84" spans="1:60" ht="19.5" hidden="1" customHeight="1" x14ac:dyDescent="0.15">
      <c r="A84" s="880"/>
      <c r="B84" s="530"/>
      <c r="C84" s="531"/>
      <c r="D84" s="531"/>
      <c r="E84" s="531"/>
      <c r="F84" s="532"/>
      <c r="G84" s="694"/>
      <c r="H84" s="694"/>
      <c r="I84" s="694"/>
      <c r="J84" s="694"/>
      <c r="K84" s="694"/>
      <c r="L84" s="694"/>
      <c r="M84" s="694"/>
      <c r="N84" s="694"/>
      <c r="O84" s="694"/>
      <c r="P84" s="694"/>
      <c r="Q84" s="694"/>
      <c r="R84" s="694"/>
      <c r="S84" s="694"/>
      <c r="T84" s="694"/>
      <c r="U84" s="694"/>
      <c r="V84" s="694"/>
      <c r="W84" s="694"/>
      <c r="X84" s="694"/>
      <c r="Y84" s="694"/>
      <c r="Z84" s="694"/>
      <c r="AA84" s="695"/>
      <c r="AB84" s="903"/>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4"/>
    </row>
    <row r="85" spans="1:60" ht="18.75" hidden="1" customHeight="1" x14ac:dyDescent="0.15">
      <c r="A85" s="88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356</v>
      </c>
      <c r="AF85" s="238"/>
      <c r="AG85" s="238"/>
      <c r="AH85" s="239"/>
      <c r="AI85" s="237" t="s">
        <v>362</v>
      </c>
      <c r="AJ85" s="238"/>
      <c r="AK85" s="238"/>
      <c r="AL85" s="239"/>
      <c r="AM85" s="243" t="s">
        <v>459</v>
      </c>
      <c r="AN85" s="243"/>
      <c r="AO85" s="243"/>
      <c r="AP85" s="237"/>
      <c r="AQ85" s="152" t="s">
        <v>354</v>
      </c>
      <c r="AR85" s="123"/>
      <c r="AS85" s="123"/>
      <c r="AT85" s="124"/>
      <c r="AU85" s="535" t="s">
        <v>253</v>
      </c>
      <c r="AV85" s="535"/>
      <c r="AW85" s="535"/>
      <c r="AX85" s="536"/>
      <c r="AY85" s="10"/>
      <c r="AZ85" s="10"/>
      <c r="BA85" s="10"/>
      <c r="BB85" s="10"/>
      <c r="BC85" s="10"/>
    </row>
    <row r="86" spans="1:60" ht="18.75" hidden="1" customHeight="1" x14ac:dyDescent="0.15">
      <c r="A86" s="88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0" t="s">
        <v>300</v>
      </c>
      <c r="AX86" s="401"/>
      <c r="AY86" s="10"/>
      <c r="AZ86" s="10"/>
      <c r="BA86" s="10"/>
      <c r="BB86" s="10"/>
      <c r="BC86" s="10"/>
      <c r="BD86" s="10"/>
      <c r="BE86" s="10"/>
      <c r="BF86" s="10"/>
      <c r="BG86" s="10"/>
      <c r="BH86" s="10"/>
    </row>
    <row r="87" spans="1:60" ht="23.25" hidden="1" customHeight="1" x14ac:dyDescent="0.15">
      <c r="A87" s="880"/>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0"/>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0"/>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356</v>
      </c>
      <c r="AF90" s="238"/>
      <c r="AG90" s="238"/>
      <c r="AH90" s="239"/>
      <c r="AI90" s="237" t="s">
        <v>362</v>
      </c>
      <c r="AJ90" s="238"/>
      <c r="AK90" s="238"/>
      <c r="AL90" s="239"/>
      <c r="AM90" s="243" t="s">
        <v>459</v>
      </c>
      <c r="AN90" s="243"/>
      <c r="AO90" s="243"/>
      <c r="AP90" s="237"/>
      <c r="AQ90" s="152" t="s">
        <v>354</v>
      </c>
      <c r="AR90" s="123"/>
      <c r="AS90" s="123"/>
      <c r="AT90" s="124"/>
      <c r="AU90" s="535" t="s">
        <v>253</v>
      </c>
      <c r="AV90" s="535"/>
      <c r="AW90" s="535"/>
      <c r="AX90" s="536"/>
    </row>
    <row r="91" spans="1:60" ht="18.75" hidden="1" customHeight="1" x14ac:dyDescent="0.15">
      <c r="A91" s="88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0" t="s">
        <v>300</v>
      </c>
      <c r="AX91" s="401"/>
      <c r="AY91" s="10"/>
      <c r="AZ91" s="10"/>
      <c r="BA91" s="10"/>
      <c r="BB91" s="10"/>
      <c r="BC91" s="10"/>
    </row>
    <row r="92" spans="1:60" ht="23.25" hidden="1" customHeight="1" x14ac:dyDescent="0.15">
      <c r="A92" s="880"/>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0"/>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0"/>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356</v>
      </c>
      <c r="AF95" s="238"/>
      <c r="AG95" s="238"/>
      <c r="AH95" s="239"/>
      <c r="AI95" s="237" t="s">
        <v>362</v>
      </c>
      <c r="AJ95" s="238"/>
      <c r="AK95" s="238"/>
      <c r="AL95" s="239"/>
      <c r="AM95" s="243" t="s">
        <v>459</v>
      </c>
      <c r="AN95" s="243"/>
      <c r="AO95" s="243"/>
      <c r="AP95" s="237"/>
      <c r="AQ95" s="152" t="s">
        <v>354</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8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0" t="s">
        <v>300</v>
      </c>
      <c r="AX96" s="401"/>
    </row>
    <row r="97" spans="1:60" ht="23.25" hidden="1" customHeight="1" x14ac:dyDescent="0.15">
      <c r="A97" s="880"/>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0"/>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1"/>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10" t="s">
        <v>13</v>
      </c>
      <c r="Z99" s="911"/>
      <c r="AA99" s="912"/>
      <c r="AB99" s="907" t="s">
        <v>14</v>
      </c>
      <c r="AC99" s="908"/>
      <c r="AD99" s="90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9"/>
      <c r="Z100" s="870"/>
      <c r="AA100" s="871"/>
      <c r="AB100" s="483" t="s">
        <v>11</v>
      </c>
      <c r="AC100" s="483"/>
      <c r="AD100" s="483"/>
      <c r="AE100" s="541" t="s">
        <v>356</v>
      </c>
      <c r="AF100" s="542"/>
      <c r="AG100" s="542"/>
      <c r="AH100" s="543"/>
      <c r="AI100" s="541" t="s">
        <v>362</v>
      </c>
      <c r="AJ100" s="542"/>
      <c r="AK100" s="542"/>
      <c r="AL100" s="543"/>
      <c r="AM100" s="541" t="s">
        <v>459</v>
      </c>
      <c r="AN100" s="542"/>
      <c r="AO100" s="542"/>
      <c r="AP100" s="543"/>
      <c r="AQ100" s="313" t="s">
        <v>480</v>
      </c>
      <c r="AR100" s="314"/>
      <c r="AS100" s="314"/>
      <c r="AT100" s="315"/>
      <c r="AU100" s="313" t="s">
        <v>524</v>
      </c>
      <c r="AV100" s="314"/>
      <c r="AW100" s="314"/>
      <c r="AX100" s="316"/>
    </row>
    <row r="101" spans="1:60" ht="23.25" customHeight="1" x14ac:dyDescent="0.15">
      <c r="A101" s="424"/>
      <c r="B101" s="425"/>
      <c r="C101" s="425"/>
      <c r="D101" s="425"/>
      <c r="E101" s="425"/>
      <c r="F101" s="426"/>
      <c r="G101" s="98" t="s">
        <v>749</v>
      </c>
      <c r="H101" s="98"/>
      <c r="I101" s="98"/>
      <c r="J101" s="98"/>
      <c r="K101" s="98"/>
      <c r="L101" s="98"/>
      <c r="M101" s="98"/>
      <c r="N101" s="98"/>
      <c r="O101" s="98"/>
      <c r="P101" s="98"/>
      <c r="Q101" s="98"/>
      <c r="R101" s="98"/>
      <c r="S101" s="98"/>
      <c r="T101" s="98"/>
      <c r="U101" s="98"/>
      <c r="V101" s="98"/>
      <c r="W101" s="98"/>
      <c r="X101" s="99"/>
      <c r="Y101" s="544" t="s">
        <v>55</v>
      </c>
      <c r="Z101" s="545"/>
      <c r="AA101" s="546"/>
      <c r="AB101" s="463" t="s">
        <v>747</v>
      </c>
      <c r="AC101" s="463"/>
      <c r="AD101" s="463"/>
      <c r="AE101" s="211">
        <v>2300</v>
      </c>
      <c r="AF101" s="212"/>
      <c r="AG101" s="212"/>
      <c r="AH101" s="213"/>
      <c r="AI101" s="211">
        <v>2351</v>
      </c>
      <c r="AJ101" s="212"/>
      <c r="AK101" s="212"/>
      <c r="AL101" s="213"/>
      <c r="AM101" s="211">
        <v>868</v>
      </c>
      <c r="AN101" s="212"/>
      <c r="AO101" s="212"/>
      <c r="AP101" s="213"/>
      <c r="AQ101" s="211"/>
      <c r="AR101" s="212"/>
      <c r="AS101" s="212"/>
      <c r="AT101" s="213"/>
      <c r="AU101" s="211"/>
      <c r="AV101" s="212"/>
      <c r="AW101" s="212"/>
      <c r="AX101" s="213"/>
    </row>
    <row r="102" spans="1:60" ht="54"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747</v>
      </c>
      <c r="AC102" s="463"/>
      <c r="AD102" s="463"/>
      <c r="AE102" s="420">
        <v>2400</v>
      </c>
      <c r="AF102" s="420"/>
      <c r="AG102" s="420"/>
      <c r="AH102" s="420"/>
      <c r="AI102" s="420">
        <v>2400</v>
      </c>
      <c r="AJ102" s="420"/>
      <c r="AK102" s="420"/>
      <c r="AL102" s="420"/>
      <c r="AM102" s="420" t="s">
        <v>748</v>
      </c>
      <c r="AN102" s="420"/>
      <c r="AO102" s="420"/>
      <c r="AP102" s="420"/>
      <c r="AQ102" s="266">
        <v>870</v>
      </c>
      <c r="AR102" s="267"/>
      <c r="AS102" s="267"/>
      <c r="AT102" s="312"/>
      <c r="AU102" s="266">
        <v>870</v>
      </c>
      <c r="AV102" s="267"/>
      <c r="AW102" s="267"/>
      <c r="AX102" s="312"/>
    </row>
    <row r="103" spans="1:60" ht="31.5" customHeight="1" x14ac:dyDescent="0.15">
      <c r="A103" s="421" t="s">
        <v>479</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356</v>
      </c>
      <c r="AF103" s="418"/>
      <c r="AG103" s="418"/>
      <c r="AH103" s="419"/>
      <c r="AI103" s="417" t="s">
        <v>362</v>
      </c>
      <c r="AJ103" s="418"/>
      <c r="AK103" s="418"/>
      <c r="AL103" s="419"/>
      <c r="AM103" s="417" t="s">
        <v>459</v>
      </c>
      <c r="AN103" s="418"/>
      <c r="AO103" s="418"/>
      <c r="AP103" s="419"/>
      <c r="AQ103" s="277" t="s">
        <v>480</v>
      </c>
      <c r="AR103" s="278"/>
      <c r="AS103" s="278"/>
      <c r="AT103" s="317"/>
      <c r="AU103" s="277" t="s">
        <v>524</v>
      </c>
      <c r="AV103" s="278"/>
      <c r="AW103" s="278"/>
      <c r="AX103" s="279"/>
    </row>
    <row r="104" spans="1:60" ht="23.25" customHeight="1" x14ac:dyDescent="0.15">
      <c r="A104" s="424"/>
      <c r="B104" s="425"/>
      <c r="C104" s="425"/>
      <c r="D104" s="425"/>
      <c r="E104" s="425"/>
      <c r="F104" s="426"/>
      <c r="G104" s="98" t="s">
        <v>746</v>
      </c>
      <c r="H104" s="98"/>
      <c r="I104" s="98"/>
      <c r="J104" s="98"/>
      <c r="K104" s="98"/>
      <c r="L104" s="98"/>
      <c r="M104" s="98"/>
      <c r="N104" s="98"/>
      <c r="O104" s="98"/>
      <c r="P104" s="98"/>
      <c r="Q104" s="98"/>
      <c r="R104" s="98"/>
      <c r="S104" s="98"/>
      <c r="T104" s="98"/>
      <c r="U104" s="98"/>
      <c r="V104" s="98"/>
      <c r="W104" s="98"/>
      <c r="X104" s="99"/>
      <c r="Y104" s="467" t="s">
        <v>55</v>
      </c>
      <c r="Z104" s="468"/>
      <c r="AA104" s="469"/>
      <c r="AB104" s="547" t="s">
        <v>747</v>
      </c>
      <c r="AC104" s="548"/>
      <c r="AD104" s="549"/>
      <c r="AE104" s="211">
        <v>14</v>
      </c>
      <c r="AF104" s="212"/>
      <c r="AG104" s="212"/>
      <c r="AH104" s="213"/>
      <c r="AI104" s="211">
        <v>7</v>
      </c>
      <c r="AJ104" s="212"/>
      <c r="AK104" s="212"/>
      <c r="AL104" s="213"/>
      <c r="AM104" s="211">
        <v>11</v>
      </c>
      <c r="AN104" s="212"/>
      <c r="AO104" s="212"/>
      <c r="AP104" s="213"/>
      <c r="AQ104" s="211"/>
      <c r="AR104" s="212"/>
      <c r="AS104" s="212"/>
      <c r="AT104" s="213"/>
      <c r="AU104" s="211"/>
      <c r="AV104" s="212"/>
      <c r="AW104" s="212"/>
      <c r="AX104" s="213"/>
    </row>
    <row r="105" spans="1:60" ht="23.25"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t="s">
        <v>747</v>
      </c>
      <c r="AC105" s="471"/>
      <c r="AD105" s="472"/>
      <c r="AE105" s="420">
        <v>14</v>
      </c>
      <c r="AF105" s="420"/>
      <c r="AG105" s="420"/>
      <c r="AH105" s="420"/>
      <c r="AI105" s="420">
        <v>7</v>
      </c>
      <c r="AJ105" s="420"/>
      <c r="AK105" s="420"/>
      <c r="AL105" s="420"/>
      <c r="AM105" s="420">
        <v>6</v>
      </c>
      <c r="AN105" s="420"/>
      <c r="AO105" s="420"/>
      <c r="AP105" s="420"/>
      <c r="AQ105" s="211">
        <v>6</v>
      </c>
      <c r="AR105" s="212"/>
      <c r="AS105" s="212"/>
      <c r="AT105" s="213"/>
      <c r="AU105" s="266">
        <v>5</v>
      </c>
      <c r="AV105" s="267"/>
      <c r="AW105" s="267"/>
      <c r="AX105" s="312"/>
    </row>
    <row r="106" spans="1:60" ht="31.5" hidden="1" customHeight="1" x14ac:dyDescent="0.15">
      <c r="A106" s="421" t="s">
        <v>479</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356</v>
      </c>
      <c r="AF106" s="418"/>
      <c r="AG106" s="418"/>
      <c r="AH106" s="419"/>
      <c r="AI106" s="417" t="s">
        <v>362</v>
      </c>
      <c r="AJ106" s="418"/>
      <c r="AK106" s="418"/>
      <c r="AL106" s="419"/>
      <c r="AM106" s="417" t="s">
        <v>459</v>
      </c>
      <c r="AN106" s="418"/>
      <c r="AO106" s="418"/>
      <c r="AP106" s="419"/>
      <c r="AQ106" s="277" t="s">
        <v>480</v>
      </c>
      <c r="AR106" s="278"/>
      <c r="AS106" s="278"/>
      <c r="AT106" s="317"/>
      <c r="AU106" s="277" t="s">
        <v>524</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479</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356</v>
      </c>
      <c r="AF109" s="418"/>
      <c r="AG109" s="418"/>
      <c r="AH109" s="419"/>
      <c r="AI109" s="417" t="s">
        <v>362</v>
      </c>
      <c r="AJ109" s="418"/>
      <c r="AK109" s="418"/>
      <c r="AL109" s="419"/>
      <c r="AM109" s="417" t="s">
        <v>459</v>
      </c>
      <c r="AN109" s="418"/>
      <c r="AO109" s="418"/>
      <c r="AP109" s="419"/>
      <c r="AQ109" s="277" t="s">
        <v>480</v>
      </c>
      <c r="AR109" s="278"/>
      <c r="AS109" s="278"/>
      <c r="AT109" s="317"/>
      <c r="AU109" s="277" t="s">
        <v>524</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479</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356</v>
      </c>
      <c r="AF112" s="418"/>
      <c r="AG112" s="418"/>
      <c r="AH112" s="419"/>
      <c r="AI112" s="417" t="s">
        <v>362</v>
      </c>
      <c r="AJ112" s="418"/>
      <c r="AK112" s="418"/>
      <c r="AL112" s="419"/>
      <c r="AM112" s="417" t="s">
        <v>459</v>
      </c>
      <c r="AN112" s="418"/>
      <c r="AO112" s="418"/>
      <c r="AP112" s="419"/>
      <c r="AQ112" s="277" t="s">
        <v>480</v>
      </c>
      <c r="AR112" s="278"/>
      <c r="AS112" s="278"/>
      <c r="AT112" s="317"/>
      <c r="AU112" s="277" t="s">
        <v>524</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356</v>
      </c>
      <c r="AF115" s="418"/>
      <c r="AG115" s="418"/>
      <c r="AH115" s="419"/>
      <c r="AI115" s="417" t="s">
        <v>362</v>
      </c>
      <c r="AJ115" s="418"/>
      <c r="AK115" s="418"/>
      <c r="AL115" s="419"/>
      <c r="AM115" s="417" t="s">
        <v>459</v>
      </c>
      <c r="AN115" s="418"/>
      <c r="AO115" s="418"/>
      <c r="AP115" s="419"/>
      <c r="AQ115" s="596" t="s">
        <v>525</v>
      </c>
      <c r="AR115" s="597"/>
      <c r="AS115" s="597"/>
      <c r="AT115" s="597"/>
      <c r="AU115" s="597"/>
      <c r="AV115" s="597"/>
      <c r="AW115" s="597"/>
      <c r="AX115" s="598"/>
    </row>
    <row r="116" spans="1:50" ht="23.25" customHeight="1" x14ac:dyDescent="0.15">
      <c r="A116" s="441"/>
      <c r="B116" s="442"/>
      <c r="C116" s="442"/>
      <c r="D116" s="442"/>
      <c r="E116" s="442"/>
      <c r="F116" s="443"/>
      <c r="G116" s="395" t="s">
        <v>760</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750</v>
      </c>
      <c r="AC116" s="465"/>
      <c r="AD116" s="466"/>
      <c r="AE116" s="420">
        <v>139</v>
      </c>
      <c r="AF116" s="420"/>
      <c r="AG116" s="420"/>
      <c r="AH116" s="420"/>
      <c r="AI116" s="420">
        <v>105</v>
      </c>
      <c r="AJ116" s="420"/>
      <c r="AK116" s="420"/>
      <c r="AL116" s="420"/>
      <c r="AM116" s="420">
        <v>231</v>
      </c>
      <c r="AN116" s="420"/>
      <c r="AO116" s="420"/>
      <c r="AP116" s="420"/>
      <c r="AQ116" s="211"/>
      <c r="AR116" s="212"/>
      <c r="AS116" s="212"/>
      <c r="AT116" s="212"/>
      <c r="AU116" s="212"/>
      <c r="AV116" s="212"/>
      <c r="AW116" s="212"/>
      <c r="AX116" s="214"/>
    </row>
    <row r="117" spans="1:50" ht="46.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753</v>
      </c>
      <c r="AC117" s="475"/>
      <c r="AD117" s="476"/>
      <c r="AE117" s="553" t="s">
        <v>754</v>
      </c>
      <c r="AF117" s="553"/>
      <c r="AG117" s="553"/>
      <c r="AH117" s="553"/>
      <c r="AI117" s="553" t="s">
        <v>903</v>
      </c>
      <c r="AJ117" s="553"/>
      <c r="AK117" s="553"/>
      <c r="AL117" s="553"/>
      <c r="AM117" s="553" t="s">
        <v>904</v>
      </c>
      <c r="AN117" s="553"/>
      <c r="AO117" s="553"/>
      <c r="AP117" s="553"/>
      <c r="AQ117" s="553" t="s">
        <v>758</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356</v>
      </c>
      <c r="AF118" s="418"/>
      <c r="AG118" s="418"/>
      <c r="AH118" s="419"/>
      <c r="AI118" s="417" t="s">
        <v>362</v>
      </c>
      <c r="AJ118" s="418"/>
      <c r="AK118" s="418"/>
      <c r="AL118" s="419"/>
      <c r="AM118" s="417" t="s">
        <v>459</v>
      </c>
      <c r="AN118" s="418"/>
      <c r="AO118" s="418"/>
      <c r="AP118" s="419"/>
      <c r="AQ118" s="596" t="s">
        <v>525</v>
      </c>
      <c r="AR118" s="597"/>
      <c r="AS118" s="597"/>
      <c r="AT118" s="597"/>
      <c r="AU118" s="597"/>
      <c r="AV118" s="597"/>
      <c r="AW118" s="597"/>
      <c r="AX118" s="598"/>
    </row>
    <row r="119" spans="1:50" ht="23.25" customHeight="1" x14ac:dyDescent="0.15">
      <c r="A119" s="441"/>
      <c r="B119" s="442"/>
      <c r="C119" s="442"/>
      <c r="D119" s="442"/>
      <c r="E119" s="442"/>
      <c r="F119" s="443"/>
      <c r="G119" s="395" t="s">
        <v>752</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751</v>
      </c>
      <c r="AC119" s="465"/>
      <c r="AD119" s="466"/>
      <c r="AE119" s="420">
        <v>4</v>
      </c>
      <c r="AF119" s="420"/>
      <c r="AG119" s="420"/>
      <c r="AH119" s="420"/>
      <c r="AI119" s="420">
        <v>9</v>
      </c>
      <c r="AJ119" s="420"/>
      <c r="AK119" s="420"/>
      <c r="AL119" s="420"/>
      <c r="AM119" s="420"/>
      <c r="AN119" s="420"/>
      <c r="AO119" s="420"/>
      <c r="AP119" s="420"/>
      <c r="AQ119" s="420"/>
      <c r="AR119" s="420"/>
      <c r="AS119" s="420"/>
      <c r="AT119" s="420"/>
      <c r="AU119" s="420"/>
      <c r="AV119" s="420"/>
      <c r="AW119" s="420"/>
      <c r="AX119" s="552"/>
    </row>
    <row r="120" spans="1:50" ht="46.5" customHeight="1" thickBo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753</v>
      </c>
      <c r="AC120" s="475"/>
      <c r="AD120" s="476"/>
      <c r="AE120" s="553" t="s">
        <v>755</v>
      </c>
      <c r="AF120" s="553"/>
      <c r="AG120" s="553"/>
      <c r="AH120" s="553"/>
      <c r="AI120" s="553" t="s">
        <v>756</v>
      </c>
      <c r="AJ120" s="553"/>
      <c r="AK120" s="553"/>
      <c r="AL120" s="553"/>
      <c r="AM120" s="553" t="s">
        <v>757</v>
      </c>
      <c r="AN120" s="553"/>
      <c r="AO120" s="553"/>
      <c r="AP120" s="553"/>
      <c r="AQ120" s="553" t="s">
        <v>759</v>
      </c>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356</v>
      </c>
      <c r="AF121" s="418"/>
      <c r="AG121" s="418"/>
      <c r="AH121" s="419"/>
      <c r="AI121" s="417" t="s">
        <v>362</v>
      </c>
      <c r="AJ121" s="418"/>
      <c r="AK121" s="418"/>
      <c r="AL121" s="419"/>
      <c r="AM121" s="417" t="s">
        <v>459</v>
      </c>
      <c r="AN121" s="418"/>
      <c r="AO121" s="418"/>
      <c r="AP121" s="419"/>
      <c r="AQ121" s="596" t="s">
        <v>525</v>
      </c>
      <c r="AR121" s="597"/>
      <c r="AS121" s="597"/>
      <c r="AT121" s="597"/>
      <c r="AU121" s="597"/>
      <c r="AV121" s="597"/>
      <c r="AW121" s="597"/>
      <c r="AX121" s="598"/>
    </row>
    <row r="122" spans="1:50" ht="23.25" hidden="1" customHeight="1" x14ac:dyDescent="0.15">
      <c r="A122" s="441"/>
      <c r="B122" s="442"/>
      <c r="C122" s="442"/>
      <c r="D122" s="442"/>
      <c r="E122" s="442"/>
      <c r="F122" s="443"/>
      <c r="G122" s="836" t="s">
        <v>489</v>
      </c>
      <c r="H122" s="836"/>
      <c r="I122" s="836"/>
      <c r="J122" s="836"/>
      <c r="K122" s="836"/>
      <c r="L122" s="836"/>
      <c r="M122" s="836"/>
      <c r="N122" s="836"/>
      <c r="O122" s="836"/>
      <c r="P122" s="836"/>
      <c r="Q122" s="836"/>
      <c r="R122" s="836"/>
      <c r="S122" s="836"/>
      <c r="T122" s="836"/>
      <c r="U122" s="836"/>
      <c r="V122" s="836"/>
      <c r="W122" s="836"/>
      <c r="X122" s="836"/>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837"/>
      <c r="H123" s="837"/>
      <c r="I123" s="837"/>
      <c r="J123" s="837"/>
      <c r="K123" s="837"/>
      <c r="L123" s="837"/>
      <c r="M123" s="837"/>
      <c r="N123" s="837"/>
      <c r="O123" s="837"/>
      <c r="P123" s="837"/>
      <c r="Q123" s="837"/>
      <c r="R123" s="837"/>
      <c r="S123" s="837"/>
      <c r="T123" s="837"/>
      <c r="U123" s="837"/>
      <c r="V123" s="837"/>
      <c r="W123" s="837"/>
      <c r="X123" s="837"/>
      <c r="Y123" s="473" t="s">
        <v>49</v>
      </c>
      <c r="Z123" s="448"/>
      <c r="AA123" s="449"/>
      <c r="AB123" s="474" t="s">
        <v>490</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356</v>
      </c>
      <c r="AF124" s="418"/>
      <c r="AG124" s="418"/>
      <c r="AH124" s="419"/>
      <c r="AI124" s="417" t="s">
        <v>362</v>
      </c>
      <c r="AJ124" s="418"/>
      <c r="AK124" s="418"/>
      <c r="AL124" s="419"/>
      <c r="AM124" s="417" t="s">
        <v>459</v>
      </c>
      <c r="AN124" s="418"/>
      <c r="AO124" s="418"/>
      <c r="AP124" s="419"/>
      <c r="AQ124" s="596" t="s">
        <v>525</v>
      </c>
      <c r="AR124" s="597"/>
      <c r="AS124" s="597"/>
      <c r="AT124" s="597"/>
      <c r="AU124" s="597"/>
      <c r="AV124" s="597"/>
      <c r="AW124" s="597"/>
      <c r="AX124" s="598"/>
    </row>
    <row r="125" spans="1:50" ht="23.25" hidden="1" customHeight="1" x14ac:dyDescent="0.15">
      <c r="A125" s="441"/>
      <c r="B125" s="442"/>
      <c r="C125" s="442"/>
      <c r="D125" s="442"/>
      <c r="E125" s="442"/>
      <c r="F125" s="443"/>
      <c r="G125" s="836" t="s">
        <v>489</v>
      </c>
      <c r="H125" s="836"/>
      <c r="I125" s="836"/>
      <c r="J125" s="836"/>
      <c r="K125" s="836"/>
      <c r="L125" s="836"/>
      <c r="M125" s="836"/>
      <c r="N125" s="836"/>
      <c r="O125" s="836"/>
      <c r="P125" s="836"/>
      <c r="Q125" s="836"/>
      <c r="R125" s="836"/>
      <c r="S125" s="836"/>
      <c r="T125" s="836"/>
      <c r="U125" s="836"/>
      <c r="V125" s="836"/>
      <c r="W125" s="836"/>
      <c r="X125" s="94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837"/>
      <c r="H126" s="837"/>
      <c r="I126" s="837"/>
      <c r="J126" s="837"/>
      <c r="K126" s="837"/>
      <c r="L126" s="837"/>
      <c r="M126" s="837"/>
      <c r="N126" s="837"/>
      <c r="O126" s="837"/>
      <c r="P126" s="837"/>
      <c r="Q126" s="837"/>
      <c r="R126" s="837"/>
      <c r="S126" s="837"/>
      <c r="T126" s="837"/>
      <c r="U126" s="837"/>
      <c r="V126" s="837"/>
      <c r="W126" s="837"/>
      <c r="X126" s="950"/>
      <c r="Y126" s="473" t="s">
        <v>49</v>
      </c>
      <c r="Z126" s="448"/>
      <c r="AA126" s="449"/>
      <c r="AB126" s="474" t="s">
        <v>488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44"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46"/>
      <c r="Z127" s="947"/>
      <c r="AA127" s="948"/>
      <c r="AB127" s="240" t="s">
        <v>11</v>
      </c>
      <c r="AC127" s="241"/>
      <c r="AD127" s="242"/>
      <c r="AE127" s="417" t="s">
        <v>356</v>
      </c>
      <c r="AF127" s="418"/>
      <c r="AG127" s="418"/>
      <c r="AH127" s="419"/>
      <c r="AI127" s="417" t="s">
        <v>362</v>
      </c>
      <c r="AJ127" s="418"/>
      <c r="AK127" s="418"/>
      <c r="AL127" s="419"/>
      <c r="AM127" s="417" t="s">
        <v>459</v>
      </c>
      <c r="AN127" s="418"/>
      <c r="AO127" s="418"/>
      <c r="AP127" s="419"/>
      <c r="AQ127" s="596" t="s">
        <v>525</v>
      </c>
      <c r="AR127" s="597"/>
      <c r="AS127" s="597"/>
      <c r="AT127" s="597"/>
      <c r="AU127" s="597"/>
      <c r="AV127" s="597"/>
      <c r="AW127" s="597"/>
      <c r="AX127" s="598"/>
    </row>
    <row r="128" spans="1:50" ht="23.25" hidden="1" customHeight="1" x14ac:dyDescent="0.15">
      <c r="A128" s="441"/>
      <c r="B128" s="442"/>
      <c r="C128" s="442"/>
      <c r="D128" s="442"/>
      <c r="E128" s="442"/>
      <c r="F128" s="443"/>
      <c r="G128" s="836" t="s">
        <v>489</v>
      </c>
      <c r="H128" s="836"/>
      <c r="I128" s="836"/>
      <c r="J128" s="836"/>
      <c r="K128" s="836"/>
      <c r="L128" s="836"/>
      <c r="M128" s="836"/>
      <c r="N128" s="836"/>
      <c r="O128" s="836"/>
      <c r="P128" s="836"/>
      <c r="Q128" s="836"/>
      <c r="R128" s="836"/>
      <c r="S128" s="836"/>
      <c r="T128" s="836"/>
      <c r="U128" s="836"/>
      <c r="V128" s="836"/>
      <c r="W128" s="836"/>
      <c r="X128" s="836"/>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837"/>
      <c r="H129" s="837"/>
      <c r="I129" s="837"/>
      <c r="J129" s="837"/>
      <c r="K129" s="837"/>
      <c r="L129" s="837"/>
      <c r="M129" s="837"/>
      <c r="N129" s="837"/>
      <c r="O129" s="837"/>
      <c r="P129" s="837"/>
      <c r="Q129" s="837"/>
      <c r="R129" s="837"/>
      <c r="S129" s="837"/>
      <c r="T129" s="837"/>
      <c r="U129" s="837"/>
      <c r="V129" s="837"/>
      <c r="W129" s="837"/>
      <c r="X129" s="837"/>
      <c r="Y129" s="473" t="s">
        <v>49</v>
      </c>
      <c r="Z129" s="448"/>
      <c r="AA129" s="449"/>
      <c r="AB129" s="474" t="s">
        <v>488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368</v>
      </c>
      <c r="B130" s="178"/>
      <c r="C130" s="177" t="s">
        <v>365</v>
      </c>
      <c r="D130" s="178"/>
      <c r="E130" s="162" t="s">
        <v>398</v>
      </c>
      <c r="F130" s="163"/>
      <c r="G130" s="164" t="s">
        <v>761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762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459</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355</v>
      </c>
      <c r="AT133" s="127"/>
      <c r="AU133" s="193"/>
      <c r="AV133" s="193"/>
      <c r="AW133" s="126" t="s">
        <v>300</v>
      </c>
      <c r="AX133" s="188"/>
    </row>
    <row r="134" spans="1:50" ht="39.75" customHeight="1" x14ac:dyDescent="0.15">
      <c r="A134" s="182"/>
      <c r="B134" s="179"/>
      <c r="C134" s="173"/>
      <c r="D134" s="179"/>
      <c r="E134" s="173"/>
      <c r="F134" s="174"/>
      <c r="G134" s="97" t="s">
        <v>765</v>
      </c>
      <c r="H134" s="98"/>
      <c r="I134" s="98"/>
      <c r="J134" s="98"/>
      <c r="K134" s="98"/>
      <c r="L134" s="98"/>
      <c r="M134" s="98"/>
      <c r="N134" s="98"/>
      <c r="O134" s="98"/>
      <c r="P134" s="98"/>
      <c r="Q134" s="98"/>
      <c r="R134" s="98"/>
      <c r="S134" s="98"/>
      <c r="T134" s="98"/>
      <c r="U134" s="98"/>
      <c r="V134" s="98"/>
      <c r="W134" s="98"/>
      <c r="X134" s="99"/>
      <c r="Y134" s="194" t="s">
        <v>378</v>
      </c>
      <c r="Z134" s="195"/>
      <c r="AA134" s="196"/>
      <c r="AB134" s="197" t="s">
        <v>763</v>
      </c>
      <c r="AC134" s="198"/>
      <c r="AD134" s="198"/>
      <c r="AE134" s="199">
        <v>99</v>
      </c>
      <c r="AF134" s="200"/>
      <c r="AG134" s="200"/>
      <c r="AH134" s="200"/>
      <c r="AI134" s="199">
        <v>99</v>
      </c>
      <c r="AJ134" s="200"/>
      <c r="AK134" s="200"/>
      <c r="AL134" s="200"/>
      <c r="AM134" s="199">
        <v>99</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764</v>
      </c>
      <c r="AC135" s="206"/>
      <c r="AD135" s="206"/>
      <c r="AE135" s="199">
        <v>95</v>
      </c>
      <c r="AF135" s="200"/>
      <c r="AG135" s="200"/>
      <c r="AH135" s="200"/>
      <c r="AI135" s="199">
        <v>95</v>
      </c>
      <c r="AJ135" s="200"/>
      <c r="AK135" s="200"/>
      <c r="AL135" s="200"/>
      <c r="AM135" s="199">
        <v>95</v>
      </c>
      <c r="AN135" s="200"/>
      <c r="AO135" s="200"/>
      <c r="AP135" s="200"/>
      <c r="AQ135" s="199">
        <v>95</v>
      </c>
      <c r="AR135" s="200"/>
      <c r="AS135" s="200"/>
      <c r="AT135" s="200"/>
      <c r="AU135" s="199"/>
      <c r="AV135" s="200"/>
      <c r="AW135" s="200"/>
      <c r="AX135" s="201"/>
    </row>
    <row r="136" spans="1:50" ht="18.75"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459</v>
      </c>
      <c r="AN136" s="148"/>
      <c r="AO136" s="148"/>
      <c r="AP136" s="144"/>
      <c r="AQ136" s="144" t="s">
        <v>354</v>
      </c>
      <c r="AR136" s="145"/>
      <c r="AS136" s="145"/>
      <c r="AT136" s="146"/>
      <c r="AU136" s="189" t="s">
        <v>379</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355</v>
      </c>
      <c r="AT137" s="127"/>
      <c r="AU137" s="193"/>
      <c r="AV137" s="193"/>
      <c r="AW137" s="126" t="s">
        <v>300</v>
      </c>
      <c r="AX137" s="188"/>
    </row>
    <row r="138" spans="1:50" ht="48" customHeight="1" x14ac:dyDescent="0.15">
      <c r="A138" s="182"/>
      <c r="B138" s="179"/>
      <c r="C138" s="173"/>
      <c r="D138" s="179"/>
      <c r="E138" s="173"/>
      <c r="F138" s="174"/>
      <c r="G138" s="97" t="s">
        <v>798</v>
      </c>
      <c r="H138" s="98"/>
      <c r="I138" s="98"/>
      <c r="J138" s="98"/>
      <c r="K138" s="98"/>
      <c r="L138" s="98"/>
      <c r="M138" s="98"/>
      <c r="N138" s="98"/>
      <c r="O138" s="98"/>
      <c r="P138" s="98"/>
      <c r="Q138" s="98"/>
      <c r="R138" s="98"/>
      <c r="S138" s="98"/>
      <c r="T138" s="98"/>
      <c r="U138" s="98"/>
      <c r="V138" s="98"/>
      <c r="W138" s="98"/>
      <c r="X138" s="99"/>
      <c r="Y138" s="194" t="s">
        <v>378</v>
      </c>
      <c r="Z138" s="195"/>
      <c r="AA138" s="196"/>
      <c r="AB138" s="197" t="s">
        <v>766</v>
      </c>
      <c r="AC138" s="198"/>
      <c r="AD138" s="198"/>
      <c r="AE138" s="199" t="s">
        <v>767</v>
      </c>
      <c r="AF138" s="200"/>
      <c r="AG138" s="200"/>
      <c r="AH138" s="200"/>
      <c r="AI138" s="199" t="s">
        <v>767</v>
      </c>
      <c r="AJ138" s="200"/>
      <c r="AK138" s="200"/>
      <c r="AL138" s="200"/>
      <c r="AM138" s="199">
        <v>93</v>
      </c>
      <c r="AN138" s="200"/>
      <c r="AO138" s="200"/>
      <c r="AP138" s="200"/>
      <c r="AQ138" s="199"/>
      <c r="AR138" s="200"/>
      <c r="AS138" s="200"/>
      <c r="AT138" s="200"/>
      <c r="AU138" s="199"/>
      <c r="AV138" s="200"/>
      <c r="AW138" s="200"/>
      <c r="AX138" s="201"/>
    </row>
    <row r="139" spans="1:50" ht="4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766</v>
      </c>
      <c r="AC139" s="206"/>
      <c r="AD139" s="206"/>
      <c r="AE139" s="199" t="s">
        <v>768</v>
      </c>
      <c r="AF139" s="200"/>
      <c r="AG139" s="200"/>
      <c r="AH139" s="200"/>
      <c r="AI139" s="199" t="s">
        <v>767</v>
      </c>
      <c r="AJ139" s="200"/>
      <c r="AK139" s="200"/>
      <c r="AL139" s="200"/>
      <c r="AM139" s="199">
        <v>80</v>
      </c>
      <c r="AN139" s="200"/>
      <c r="AO139" s="200"/>
      <c r="AP139" s="200"/>
      <c r="AQ139" s="199">
        <v>80</v>
      </c>
      <c r="AR139" s="200"/>
      <c r="AS139" s="200"/>
      <c r="AT139" s="200"/>
      <c r="AU139" s="199"/>
      <c r="AV139" s="200"/>
      <c r="AW139" s="200"/>
      <c r="AX139" s="201"/>
    </row>
    <row r="140" spans="1:50" ht="18.75"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459</v>
      </c>
      <c r="AN140" s="148"/>
      <c r="AO140" s="148"/>
      <c r="AP140" s="144"/>
      <c r="AQ140" s="144" t="s">
        <v>354</v>
      </c>
      <c r="AR140" s="145"/>
      <c r="AS140" s="145"/>
      <c r="AT140" s="146"/>
      <c r="AU140" s="189" t="s">
        <v>379</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v>30</v>
      </c>
      <c r="AR141" s="192"/>
      <c r="AS141" s="126" t="s">
        <v>355</v>
      </c>
      <c r="AT141" s="127"/>
      <c r="AU141" s="193"/>
      <c r="AV141" s="193"/>
      <c r="AW141" s="126" t="s">
        <v>300</v>
      </c>
      <c r="AX141" s="188"/>
    </row>
    <row r="142" spans="1:50" ht="47.25" customHeight="1" x14ac:dyDescent="0.15">
      <c r="A142" s="182"/>
      <c r="B142" s="179"/>
      <c r="C142" s="173"/>
      <c r="D142" s="179"/>
      <c r="E142" s="173"/>
      <c r="F142" s="174"/>
      <c r="G142" s="97" t="s">
        <v>799</v>
      </c>
      <c r="H142" s="98"/>
      <c r="I142" s="98"/>
      <c r="J142" s="98"/>
      <c r="K142" s="98"/>
      <c r="L142" s="98"/>
      <c r="M142" s="98"/>
      <c r="N142" s="98"/>
      <c r="O142" s="98"/>
      <c r="P142" s="98"/>
      <c r="Q142" s="98"/>
      <c r="R142" s="98"/>
      <c r="S142" s="98"/>
      <c r="T142" s="98"/>
      <c r="U142" s="98"/>
      <c r="V142" s="98"/>
      <c r="W142" s="98"/>
      <c r="X142" s="99"/>
      <c r="Y142" s="194" t="s">
        <v>378</v>
      </c>
      <c r="Z142" s="195"/>
      <c r="AA142" s="196"/>
      <c r="AB142" s="197" t="s">
        <v>800</v>
      </c>
      <c r="AC142" s="198"/>
      <c r="AD142" s="198"/>
      <c r="AE142" s="199" t="s">
        <v>801</v>
      </c>
      <c r="AF142" s="200"/>
      <c r="AG142" s="200"/>
      <c r="AH142" s="200"/>
      <c r="AI142" s="199" t="s">
        <v>803</v>
      </c>
      <c r="AJ142" s="200"/>
      <c r="AK142" s="200"/>
      <c r="AL142" s="200"/>
      <c r="AM142" s="199">
        <v>60</v>
      </c>
      <c r="AN142" s="200"/>
      <c r="AO142" s="200"/>
      <c r="AP142" s="200"/>
      <c r="AQ142" s="199"/>
      <c r="AR142" s="200"/>
      <c r="AS142" s="200"/>
      <c r="AT142" s="200"/>
      <c r="AU142" s="199"/>
      <c r="AV142" s="200"/>
      <c r="AW142" s="200"/>
      <c r="AX142" s="201"/>
    </row>
    <row r="143" spans="1:50" ht="43.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800</v>
      </c>
      <c r="AC143" s="206"/>
      <c r="AD143" s="206"/>
      <c r="AE143" s="199" t="s">
        <v>802</v>
      </c>
      <c r="AF143" s="200"/>
      <c r="AG143" s="200"/>
      <c r="AH143" s="200"/>
      <c r="AI143" s="199" t="s">
        <v>803</v>
      </c>
      <c r="AJ143" s="200"/>
      <c r="AK143" s="200"/>
      <c r="AL143" s="200"/>
      <c r="AM143" s="199">
        <v>30</v>
      </c>
      <c r="AN143" s="200"/>
      <c r="AO143" s="200"/>
      <c r="AP143" s="200"/>
      <c r="AQ143" s="199">
        <v>30</v>
      </c>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459</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459</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463</v>
      </c>
      <c r="R152" s="123"/>
      <c r="S152" s="123"/>
      <c r="T152" s="123"/>
      <c r="U152" s="123"/>
      <c r="V152" s="123"/>
      <c r="W152" s="123"/>
      <c r="X152" s="123"/>
      <c r="Y152" s="123"/>
      <c r="Z152" s="123"/>
      <c r="AA152" s="123"/>
      <c r="AB152" s="122" t="s">
        <v>464</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18.5" customHeight="1" x14ac:dyDescent="0.15">
      <c r="A154" s="182"/>
      <c r="B154" s="179"/>
      <c r="C154" s="173"/>
      <c r="D154" s="179"/>
      <c r="E154" s="173"/>
      <c r="F154" s="174"/>
      <c r="G154" s="97" t="s">
        <v>771</v>
      </c>
      <c r="H154" s="98"/>
      <c r="I154" s="98"/>
      <c r="J154" s="98"/>
      <c r="K154" s="98"/>
      <c r="L154" s="98"/>
      <c r="M154" s="98"/>
      <c r="N154" s="98"/>
      <c r="O154" s="98"/>
      <c r="P154" s="99"/>
      <c r="Q154" s="118" t="s">
        <v>772</v>
      </c>
      <c r="R154" s="98"/>
      <c r="S154" s="98"/>
      <c r="T154" s="98"/>
      <c r="U154" s="98"/>
      <c r="V154" s="98"/>
      <c r="W154" s="98"/>
      <c r="X154" s="98"/>
      <c r="Y154" s="98"/>
      <c r="Z154" s="98"/>
      <c r="AA154" s="286"/>
      <c r="AB154" s="134"/>
      <c r="AC154" s="135"/>
      <c r="AD154" s="135"/>
      <c r="AE154" s="140" t="s">
        <v>805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36.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2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775</v>
      </c>
      <c r="AF157" s="98"/>
      <c r="AG157" s="98"/>
      <c r="AH157" s="98"/>
      <c r="AI157" s="98"/>
      <c r="AJ157" s="98"/>
      <c r="AK157" s="98"/>
      <c r="AL157" s="98"/>
      <c r="AM157" s="98"/>
      <c r="AN157" s="98"/>
      <c r="AO157" s="98"/>
      <c r="AP157" s="98"/>
      <c r="AQ157" s="98"/>
      <c r="AR157" s="98"/>
      <c r="AS157" s="98"/>
      <c r="AT157" s="98"/>
      <c r="AU157" s="98"/>
      <c r="AV157" s="98"/>
      <c r="AW157" s="98"/>
      <c r="AX157" s="119"/>
    </row>
    <row r="158" spans="1:50" ht="123.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x14ac:dyDescent="0.15">
      <c r="A159" s="182"/>
      <c r="B159" s="179"/>
      <c r="C159" s="173"/>
      <c r="D159" s="179"/>
      <c r="E159" s="173"/>
      <c r="F159" s="174"/>
      <c r="G159" s="150" t="s">
        <v>380</v>
      </c>
      <c r="H159" s="123"/>
      <c r="I159" s="123"/>
      <c r="J159" s="123"/>
      <c r="K159" s="123"/>
      <c r="L159" s="123"/>
      <c r="M159" s="123"/>
      <c r="N159" s="123"/>
      <c r="O159" s="123"/>
      <c r="P159" s="124"/>
      <c r="Q159" s="152" t="s">
        <v>463</v>
      </c>
      <c r="R159" s="123"/>
      <c r="S159" s="123"/>
      <c r="T159" s="123"/>
      <c r="U159" s="123"/>
      <c r="V159" s="123"/>
      <c r="W159" s="123"/>
      <c r="X159" s="123"/>
      <c r="Y159" s="123"/>
      <c r="Z159" s="123"/>
      <c r="AA159" s="123"/>
      <c r="AB159" s="122" t="s">
        <v>464</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60.75" customHeight="1" x14ac:dyDescent="0.15">
      <c r="A161" s="182"/>
      <c r="B161" s="179"/>
      <c r="C161" s="173"/>
      <c r="D161" s="179"/>
      <c r="E161" s="173"/>
      <c r="F161" s="174"/>
      <c r="G161" s="97" t="s">
        <v>773</v>
      </c>
      <c r="H161" s="98"/>
      <c r="I161" s="98"/>
      <c r="J161" s="98"/>
      <c r="K161" s="98"/>
      <c r="L161" s="98"/>
      <c r="M161" s="98"/>
      <c r="N161" s="98"/>
      <c r="O161" s="98"/>
      <c r="P161" s="99"/>
      <c r="Q161" s="118" t="s">
        <v>772</v>
      </c>
      <c r="R161" s="98"/>
      <c r="S161" s="98"/>
      <c r="T161" s="98"/>
      <c r="U161" s="98"/>
      <c r="V161" s="98"/>
      <c r="W161" s="98"/>
      <c r="X161" s="98"/>
      <c r="Y161" s="98"/>
      <c r="Z161" s="98"/>
      <c r="AA161" s="286"/>
      <c r="AB161" s="134"/>
      <c r="AC161" s="135"/>
      <c r="AD161" s="135"/>
      <c r="AE161" s="140" t="s">
        <v>776</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78"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114.75"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804</v>
      </c>
      <c r="AF164" s="98"/>
      <c r="AG164" s="98"/>
      <c r="AH164" s="98"/>
      <c r="AI164" s="98"/>
      <c r="AJ164" s="98"/>
      <c r="AK164" s="98"/>
      <c r="AL164" s="98"/>
      <c r="AM164" s="98"/>
      <c r="AN164" s="98"/>
      <c r="AO164" s="98"/>
      <c r="AP164" s="98"/>
      <c r="AQ164" s="98"/>
      <c r="AR164" s="98"/>
      <c r="AS164" s="98"/>
      <c r="AT164" s="98"/>
      <c r="AU164" s="98"/>
      <c r="AV164" s="98"/>
      <c r="AW164" s="98"/>
      <c r="AX164" s="119"/>
    </row>
    <row r="165" spans="1:50" ht="129.75"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463</v>
      </c>
      <c r="R166" s="123"/>
      <c r="S166" s="123"/>
      <c r="T166" s="123"/>
      <c r="U166" s="123"/>
      <c r="V166" s="123"/>
      <c r="W166" s="123"/>
      <c r="X166" s="123"/>
      <c r="Y166" s="123"/>
      <c r="Z166" s="123"/>
      <c r="AA166" s="123"/>
      <c r="AB166" s="122" t="s">
        <v>464</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463</v>
      </c>
      <c r="R173" s="123"/>
      <c r="S173" s="123"/>
      <c r="T173" s="123"/>
      <c r="U173" s="123"/>
      <c r="V173" s="123"/>
      <c r="W173" s="123"/>
      <c r="X173" s="123"/>
      <c r="Y173" s="123"/>
      <c r="Z173" s="123"/>
      <c r="AA173" s="123"/>
      <c r="AB173" s="122" t="s">
        <v>464</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463</v>
      </c>
      <c r="R180" s="123"/>
      <c r="S180" s="123"/>
      <c r="T180" s="123"/>
      <c r="U180" s="123"/>
      <c r="V180" s="123"/>
      <c r="W180" s="123"/>
      <c r="X180" s="123"/>
      <c r="Y180" s="123"/>
      <c r="Z180" s="123"/>
      <c r="AA180" s="123"/>
      <c r="AB180" s="122" t="s">
        <v>464</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419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774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459</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459</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459</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459</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459</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463</v>
      </c>
      <c r="R212" s="123"/>
      <c r="S212" s="123"/>
      <c r="T212" s="123"/>
      <c r="U212" s="123"/>
      <c r="V212" s="123"/>
      <c r="W212" s="123"/>
      <c r="X212" s="123"/>
      <c r="Y212" s="123"/>
      <c r="Z212" s="123"/>
      <c r="AA212" s="123"/>
      <c r="AB212" s="122" t="s">
        <v>464</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463</v>
      </c>
      <c r="R219" s="123"/>
      <c r="S219" s="123"/>
      <c r="T219" s="123"/>
      <c r="U219" s="123"/>
      <c r="V219" s="123"/>
      <c r="W219" s="123"/>
      <c r="X219" s="123"/>
      <c r="Y219" s="123"/>
      <c r="Z219" s="123"/>
      <c r="AA219" s="123"/>
      <c r="AB219" s="122" t="s">
        <v>464</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463</v>
      </c>
      <c r="R226" s="123"/>
      <c r="S226" s="123"/>
      <c r="T226" s="123"/>
      <c r="U226" s="123"/>
      <c r="V226" s="123"/>
      <c r="W226" s="123"/>
      <c r="X226" s="123"/>
      <c r="Y226" s="123"/>
      <c r="Z226" s="123"/>
      <c r="AA226" s="123"/>
      <c r="AB226" s="122" t="s">
        <v>464</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463</v>
      </c>
      <c r="R233" s="123"/>
      <c r="S233" s="123"/>
      <c r="T233" s="123"/>
      <c r="U233" s="123"/>
      <c r="V233" s="123"/>
      <c r="W233" s="123"/>
      <c r="X233" s="123"/>
      <c r="Y233" s="123"/>
      <c r="Z233" s="123"/>
      <c r="AA233" s="123"/>
      <c r="AB233" s="122" t="s">
        <v>464</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463</v>
      </c>
      <c r="R240" s="123"/>
      <c r="S240" s="123"/>
      <c r="T240" s="123"/>
      <c r="U240" s="123"/>
      <c r="V240" s="123"/>
      <c r="W240" s="123"/>
      <c r="X240" s="123"/>
      <c r="Y240" s="123"/>
      <c r="Z240" s="123"/>
      <c r="AA240" s="123"/>
      <c r="AB240" s="122" t="s">
        <v>464</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419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459</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459</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459</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459</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459</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463</v>
      </c>
      <c r="R272" s="123"/>
      <c r="S272" s="123"/>
      <c r="T272" s="123"/>
      <c r="U272" s="123"/>
      <c r="V272" s="123"/>
      <c r="W272" s="123"/>
      <c r="X272" s="123"/>
      <c r="Y272" s="123"/>
      <c r="Z272" s="123"/>
      <c r="AA272" s="123"/>
      <c r="AB272" s="122" t="s">
        <v>464</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463</v>
      </c>
      <c r="R279" s="123"/>
      <c r="S279" s="123"/>
      <c r="T279" s="123"/>
      <c r="U279" s="123"/>
      <c r="V279" s="123"/>
      <c r="W279" s="123"/>
      <c r="X279" s="123"/>
      <c r="Y279" s="123"/>
      <c r="Z279" s="123"/>
      <c r="AA279" s="123"/>
      <c r="AB279" s="122" t="s">
        <v>464</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463</v>
      </c>
      <c r="R286" s="123"/>
      <c r="S286" s="123"/>
      <c r="T286" s="123"/>
      <c r="U286" s="123"/>
      <c r="V286" s="123"/>
      <c r="W286" s="123"/>
      <c r="X286" s="123"/>
      <c r="Y286" s="123"/>
      <c r="Z286" s="123"/>
      <c r="AA286" s="123"/>
      <c r="AB286" s="122" t="s">
        <v>464</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463</v>
      </c>
      <c r="R293" s="123"/>
      <c r="S293" s="123"/>
      <c r="T293" s="123"/>
      <c r="U293" s="123"/>
      <c r="V293" s="123"/>
      <c r="W293" s="123"/>
      <c r="X293" s="123"/>
      <c r="Y293" s="123"/>
      <c r="Z293" s="123"/>
      <c r="AA293" s="123"/>
      <c r="AB293" s="122" t="s">
        <v>464</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463</v>
      </c>
      <c r="R300" s="123"/>
      <c r="S300" s="123"/>
      <c r="T300" s="123"/>
      <c r="U300" s="123"/>
      <c r="V300" s="123"/>
      <c r="W300" s="123"/>
      <c r="X300" s="123"/>
      <c r="Y300" s="123"/>
      <c r="Z300" s="123"/>
      <c r="AA300" s="123"/>
      <c r="AB300" s="122" t="s">
        <v>464</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419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459</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459</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459</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459</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459</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463</v>
      </c>
      <c r="R332" s="123"/>
      <c r="S332" s="123"/>
      <c r="T332" s="123"/>
      <c r="U332" s="123"/>
      <c r="V332" s="123"/>
      <c r="W332" s="123"/>
      <c r="X332" s="123"/>
      <c r="Y332" s="123"/>
      <c r="Z332" s="123"/>
      <c r="AA332" s="123"/>
      <c r="AB332" s="122" t="s">
        <v>464</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463</v>
      </c>
      <c r="R339" s="123"/>
      <c r="S339" s="123"/>
      <c r="T339" s="123"/>
      <c r="U339" s="123"/>
      <c r="V339" s="123"/>
      <c r="W339" s="123"/>
      <c r="X339" s="123"/>
      <c r="Y339" s="123"/>
      <c r="Z339" s="123"/>
      <c r="AA339" s="123"/>
      <c r="AB339" s="122" t="s">
        <v>464</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463</v>
      </c>
      <c r="R346" s="123"/>
      <c r="S346" s="123"/>
      <c r="T346" s="123"/>
      <c r="U346" s="123"/>
      <c r="V346" s="123"/>
      <c r="W346" s="123"/>
      <c r="X346" s="123"/>
      <c r="Y346" s="123"/>
      <c r="Z346" s="123"/>
      <c r="AA346" s="123"/>
      <c r="AB346" s="122" t="s">
        <v>464</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463</v>
      </c>
      <c r="R353" s="123"/>
      <c r="S353" s="123"/>
      <c r="T353" s="123"/>
      <c r="U353" s="123"/>
      <c r="V353" s="123"/>
      <c r="W353" s="123"/>
      <c r="X353" s="123"/>
      <c r="Y353" s="123"/>
      <c r="Z353" s="123"/>
      <c r="AA353" s="123"/>
      <c r="AB353" s="122" t="s">
        <v>464</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463</v>
      </c>
      <c r="R360" s="123"/>
      <c r="S360" s="123"/>
      <c r="T360" s="123"/>
      <c r="U360" s="123"/>
      <c r="V360" s="123"/>
      <c r="W360" s="123"/>
      <c r="X360" s="123"/>
      <c r="Y360" s="123"/>
      <c r="Z360" s="123"/>
      <c r="AA360" s="123"/>
      <c r="AB360" s="122" t="s">
        <v>464</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419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459</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459</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459</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459</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459</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463</v>
      </c>
      <c r="R392" s="123"/>
      <c r="S392" s="123"/>
      <c r="T392" s="123"/>
      <c r="U392" s="123"/>
      <c r="V392" s="123"/>
      <c r="W392" s="123"/>
      <c r="X392" s="123"/>
      <c r="Y392" s="123"/>
      <c r="Z392" s="123"/>
      <c r="AA392" s="123"/>
      <c r="AB392" s="122" t="s">
        <v>464</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463</v>
      </c>
      <c r="R399" s="123"/>
      <c r="S399" s="123"/>
      <c r="T399" s="123"/>
      <c r="U399" s="123"/>
      <c r="V399" s="123"/>
      <c r="W399" s="123"/>
      <c r="X399" s="123"/>
      <c r="Y399" s="123"/>
      <c r="Z399" s="123"/>
      <c r="AA399" s="123"/>
      <c r="AB399" s="122" t="s">
        <v>464</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463</v>
      </c>
      <c r="R406" s="123"/>
      <c r="S406" s="123"/>
      <c r="T406" s="123"/>
      <c r="U406" s="123"/>
      <c r="V406" s="123"/>
      <c r="W406" s="123"/>
      <c r="X406" s="123"/>
      <c r="Y406" s="123"/>
      <c r="Z406" s="123"/>
      <c r="AA406" s="123"/>
      <c r="AB406" s="122" t="s">
        <v>464</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463</v>
      </c>
      <c r="R413" s="123"/>
      <c r="S413" s="123"/>
      <c r="T413" s="123"/>
      <c r="U413" s="123"/>
      <c r="V413" s="123"/>
      <c r="W413" s="123"/>
      <c r="X413" s="123"/>
      <c r="Y413" s="123"/>
      <c r="Z413" s="123"/>
      <c r="AA413" s="123"/>
      <c r="AB413" s="122" t="s">
        <v>464</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463</v>
      </c>
      <c r="R420" s="123"/>
      <c r="S420" s="123"/>
      <c r="T420" s="123"/>
      <c r="U420" s="123"/>
      <c r="V420" s="123"/>
      <c r="W420" s="123"/>
      <c r="X420" s="123"/>
      <c r="Y420" s="123"/>
      <c r="Z420" s="123"/>
      <c r="AA420" s="123"/>
      <c r="AB420" s="122" t="s">
        <v>464</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419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51"/>
      <c r="E430" s="167" t="s">
        <v>387</v>
      </c>
      <c r="F430" s="168"/>
      <c r="G430" s="913" t="s">
        <v>383</v>
      </c>
      <c r="H430" s="116"/>
      <c r="I430" s="116"/>
      <c r="J430" s="914"/>
      <c r="K430" s="915"/>
      <c r="L430" s="915"/>
      <c r="M430" s="915"/>
      <c r="N430" s="915"/>
      <c r="O430" s="915"/>
      <c r="P430" s="915"/>
      <c r="Q430" s="915"/>
      <c r="R430" s="915"/>
      <c r="S430" s="915"/>
      <c r="T430" s="916"/>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7"/>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459</v>
      </c>
      <c r="AJ431" s="210"/>
      <c r="AK431" s="210"/>
      <c r="AL431" s="152"/>
      <c r="AM431" s="210" t="s">
        <v>519</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5"/>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459</v>
      </c>
      <c r="AJ436" s="210"/>
      <c r="AK436" s="210"/>
      <c r="AL436" s="152"/>
      <c r="AM436" s="210" t="s">
        <v>519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5"/>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459</v>
      </c>
      <c r="AJ441" s="210"/>
      <c r="AK441" s="210"/>
      <c r="AL441" s="152"/>
      <c r="AM441" s="210" t="s">
        <v>519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5"/>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459</v>
      </c>
      <c r="AJ446" s="210"/>
      <c r="AK446" s="210"/>
      <c r="AL446" s="152"/>
      <c r="AM446" s="210" t="s">
        <v>519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5"/>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459</v>
      </c>
      <c r="AJ451" s="210"/>
      <c r="AK451" s="210"/>
      <c r="AL451" s="152"/>
      <c r="AM451" s="210" t="s">
        <v>519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5"/>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459</v>
      </c>
      <c r="AJ456" s="210"/>
      <c r="AK456" s="210"/>
      <c r="AL456" s="152"/>
      <c r="AM456" s="210" t="s">
        <v>519</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5"/>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459</v>
      </c>
      <c r="AJ461" s="210"/>
      <c r="AK461" s="210"/>
      <c r="AL461" s="152"/>
      <c r="AM461" s="210" t="s">
        <v>519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5"/>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459</v>
      </c>
      <c r="AJ466" s="210"/>
      <c r="AK466" s="210"/>
      <c r="AL466" s="152"/>
      <c r="AM466" s="210" t="s">
        <v>519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5"/>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459</v>
      </c>
      <c r="AJ471" s="210"/>
      <c r="AK471" s="210"/>
      <c r="AL471" s="152"/>
      <c r="AM471" s="210" t="s">
        <v>519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5"/>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459</v>
      </c>
      <c r="AJ476" s="210"/>
      <c r="AK476" s="210"/>
      <c r="AL476" s="152"/>
      <c r="AM476" s="210" t="s">
        <v>519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5"/>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3" t="s">
        <v>383</v>
      </c>
      <c r="H484" s="116"/>
      <c r="I484" s="116"/>
      <c r="J484" s="914"/>
      <c r="K484" s="915"/>
      <c r="L484" s="915"/>
      <c r="M484" s="915"/>
      <c r="N484" s="915"/>
      <c r="O484" s="915"/>
      <c r="P484" s="915"/>
      <c r="Q484" s="915"/>
      <c r="R484" s="915"/>
      <c r="S484" s="915"/>
      <c r="T484" s="91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7"/>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459</v>
      </c>
      <c r="AJ485" s="210"/>
      <c r="AK485" s="210"/>
      <c r="AL485" s="152"/>
      <c r="AM485" s="210" t="s">
        <v>519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5"/>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459</v>
      </c>
      <c r="AJ490" s="210"/>
      <c r="AK490" s="210"/>
      <c r="AL490" s="152"/>
      <c r="AM490" s="210" t="s">
        <v>519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5"/>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459</v>
      </c>
      <c r="AJ495" s="210"/>
      <c r="AK495" s="210"/>
      <c r="AL495" s="152"/>
      <c r="AM495" s="210" t="s">
        <v>519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5"/>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459</v>
      </c>
      <c r="AJ500" s="210"/>
      <c r="AK500" s="210"/>
      <c r="AL500" s="152"/>
      <c r="AM500" s="210" t="s">
        <v>519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5"/>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459</v>
      </c>
      <c r="AJ505" s="210"/>
      <c r="AK505" s="210"/>
      <c r="AL505" s="152"/>
      <c r="AM505" s="210" t="s">
        <v>519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5"/>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459</v>
      </c>
      <c r="AJ510" s="210"/>
      <c r="AK510" s="210"/>
      <c r="AL510" s="152"/>
      <c r="AM510" s="210" t="s">
        <v>519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5"/>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459</v>
      </c>
      <c r="AJ515" s="210"/>
      <c r="AK515" s="210"/>
      <c r="AL515" s="152"/>
      <c r="AM515" s="210" t="s">
        <v>519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5"/>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459</v>
      </c>
      <c r="AJ520" s="210"/>
      <c r="AK520" s="210"/>
      <c r="AL520" s="152"/>
      <c r="AM520" s="210" t="s">
        <v>519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5"/>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459</v>
      </c>
      <c r="AJ525" s="210"/>
      <c r="AK525" s="210"/>
      <c r="AL525" s="152"/>
      <c r="AM525" s="210" t="s">
        <v>519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5"/>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459</v>
      </c>
      <c r="AJ530" s="210"/>
      <c r="AK530" s="210"/>
      <c r="AL530" s="152"/>
      <c r="AM530" s="210" t="s">
        <v>519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5"/>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3" t="s">
        <v>383</v>
      </c>
      <c r="H538" s="116"/>
      <c r="I538" s="116"/>
      <c r="J538" s="914"/>
      <c r="K538" s="915"/>
      <c r="L538" s="915"/>
      <c r="M538" s="915"/>
      <c r="N538" s="915"/>
      <c r="O538" s="915"/>
      <c r="P538" s="915"/>
      <c r="Q538" s="915"/>
      <c r="R538" s="915"/>
      <c r="S538" s="915"/>
      <c r="T538" s="91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7"/>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459</v>
      </c>
      <c r="AJ539" s="210"/>
      <c r="AK539" s="210"/>
      <c r="AL539" s="152"/>
      <c r="AM539" s="210" t="s">
        <v>519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5"/>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459</v>
      </c>
      <c r="AJ544" s="210"/>
      <c r="AK544" s="210"/>
      <c r="AL544" s="152"/>
      <c r="AM544" s="210" t="s">
        <v>519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5"/>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459</v>
      </c>
      <c r="AJ549" s="210"/>
      <c r="AK549" s="210"/>
      <c r="AL549" s="152"/>
      <c r="AM549" s="210" t="s">
        <v>519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5"/>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459</v>
      </c>
      <c r="AJ554" s="210"/>
      <c r="AK554" s="210"/>
      <c r="AL554" s="152"/>
      <c r="AM554" s="210" t="s">
        <v>519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5"/>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459</v>
      </c>
      <c r="AJ559" s="210"/>
      <c r="AK559" s="210"/>
      <c r="AL559" s="152"/>
      <c r="AM559" s="210" t="s">
        <v>519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5"/>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459</v>
      </c>
      <c r="AJ564" s="210"/>
      <c r="AK564" s="210"/>
      <c r="AL564" s="152"/>
      <c r="AM564" s="210" t="s">
        <v>519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5"/>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459</v>
      </c>
      <c r="AJ569" s="210"/>
      <c r="AK569" s="210"/>
      <c r="AL569" s="152"/>
      <c r="AM569" s="210" t="s">
        <v>519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5"/>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459</v>
      </c>
      <c r="AJ574" s="210"/>
      <c r="AK574" s="210"/>
      <c r="AL574" s="152"/>
      <c r="AM574" s="210" t="s">
        <v>519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5"/>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459</v>
      </c>
      <c r="AJ579" s="210"/>
      <c r="AK579" s="210"/>
      <c r="AL579" s="152"/>
      <c r="AM579" s="210" t="s">
        <v>519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5"/>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459</v>
      </c>
      <c r="AJ584" s="210"/>
      <c r="AK584" s="210"/>
      <c r="AL584" s="152"/>
      <c r="AM584" s="210" t="s">
        <v>519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5"/>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3" t="s">
        <v>383</v>
      </c>
      <c r="H592" s="116"/>
      <c r="I592" s="116"/>
      <c r="J592" s="914"/>
      <c r="K592" s="915"/>
      <c r="L592" s="915"/>
      <c r="M592" s="915"/>
      <c r="N592" s="915"/>
      <c r="O592" s="915"/>
      <c r="P592" s="915"/>
      <c r="Q592" s="915"/>
      <c r="R592" s="915"/>
      <c r="S592" s="915"/>
      <c r="T592" s="91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7"/>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459</v>
      </c>
      <c r="AJ593" s="210"/>
      <c r="AK593" s="210"/>
      <c r="AL593" s="152"/>
      <c r="AM593" s="210" t="s">
        <v>519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5"/>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459</v>
      </c>
      <c r="AJ598" s="210"/>
      <c r="AK598" s="210"/>
      <c r="AL598" s="152"/>
      <c r="AM598" s="210" t="s">
        <v>519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5"/>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459</v>
      </c>
      <c r="AJ603" s="210"/>
      <c r="AK603" s="210"/>
      <c r="AL603" s="152"/>
      <c r="AM603" s="210" t="s">
        <v>519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5"/>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459</v>
      </c>
      <c r="AJ608" s="210"/>
      <c r="AK608" s="210"/>
      <c r="AL608" s="152"/>
      <c r="AM608" s="210" t="s">
        <v>519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5"/>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459</v>
      </c>
      <c r="AJ613" s="210"/>
      <c r="AK613" s="210"/>
      <c r="AL613" s="152"/>
      <c r="AM613" s="210" t="s">
        <v>519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5"/>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459</v>
      </c>
      <c r="AJ618" s="210"/>
      <c r="AK618" s="210"/>
      <c r="AL618" s="152"/>
      <c r="AM618" s="210" t="s">
        <v>519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5"/>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459</v>
      </c>
      <c r="AJ623" s="210"/>
      <c r="AK623" s="210"/>
      <c r="AL623" s="152"/>
      <c r="AM623" s="210" t="s">
        <v>519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5"/>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459</v>
      </c>
      <c r="AJ628" s="210"/>
      <c r="AK628" s="210"/>
      <c r="AL628" s="152"/>
      <c r="AM628" s="210" t="s">
        <v>519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5"/>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459</v>
      </c>
      <c r="AJ633" s="210"/>
      <c r="AK633" s="210"/>
      <c r="AL633" s="152"/>
      <c r="AM633" s="210" t="s">
        <v>519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5"/>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459</v>
      </c>
      <c r="AJ638" s="210"/>
      <c r="AK638" s="210"/>
      <c r="AL638" s="152"/>
      <c r="AM638" s="210" t="s">
        <v>519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5"/>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3" t="s">
        <v>383</v>
      </c>
      <c r="H646" s="116"/>
      <c r="I646" s="116"/>
      <c r="J646" s="914"/>
      <c r="K646" s="915"/>
      <c r="L646" s="915"/>
      <c r="M646" s="915"/>
      <c r="N646" s="915"/>
      <c r="O646" s="915"/>
      <c r="P646" s="915"/>
      <c r="Q646" s="915"/>
      <c r="R646" s="915"/>
      <c r="S646" s="915"/>
      <c r="T646" s="91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7"/>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459</v>
      </c>
      <c r="AJ647" s="210"/>
      <c r="AK647" s="210"/>
      <c r="AL647" s="152"/>
      <c r="AM647" s="210" t="s">
        <v>519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5"/>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459</v>
      </c>
      <c r="AJ652" s="210"/>
      <c r="AK652" s="210"/>
      <c r="AL652" s="152"/>
      <c r="AM652" s="210" t="s">
        <v>519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5"/>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459</v>
      </c>
      <c r="AJ657" s="210"/>
      <c r="AK657" s="210"/>
      <c r="AL657" s="152"/>
      <c r="AM657" s="210" t="s">
        <v>519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5"/>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459</v>
      </c>
      <c r="AJ662" s="210"/>
      <c r="AK662" s="210"/>
      <c r="AL662" s="152"/>
      <c r="AM662" s="210" t="s">
        <v>519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5"/>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459</v>
      </c>
      <c r="AJ667" s="210"/>
      <c r="AK667" s="210"/>
      <c r="AL667" s="152"/>
      <c r="AM667" s="210" t="s">
        <v>519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5"/>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459</v>
      </c>
      <c r="AJ672" s="210"/>
      <c r="AK672" s="210"/>
      <c r="AL672" s="152"/>
      <c r="AM672" s="210" t="s">
        <v>519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5"/>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459</v>
      </c>
      <c r="AJ677" s="210"/>
      <c r="AK677" s="210"/>
      <c r="AL677" s="152"/>
      <c r="AM677" s="210" t="s">
        <v>519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5"/>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459</v>
      </c>
      <c r="AJ682" s="210"/>
      <c r="AK682" s="210"/>
      <c r="AL682" s="152"/>
      <c r="AM682" s="210" t="s">
        <v>519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5"/>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459</v>
      </c>
      <c r="AJ687" s="210"/>
      <c r="AK687" s="210"/>
      <c r="AL687" s="152"/>
      <c r="AM687" s="210" t="s">
        <v>519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5"/>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459</v>
      </c>
      <c r="AJ692" s="210"/>
      <c r="AK692" s="210"/>
      <c r="AL692" s="152"/>
      <c r="AM692" s="210" t="s">
        <v>519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5"/>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4" t="s">
        <v>31</v>
      </c>
      <c r="AH701" s="384"/>
      <c r="AI701" s="384"/>
      <c r="AJ701" s="384"/>
      <c r="AK701" s="384"/>
      <c r="AL701" s="384"/>
      <c r="AM701" s="384"/>
      <c r="AN701" s="384"/>
      <c r="AO701" s="384"/>
      <c r="AP701" s="384"/>
      <c r="AQ701" s="384"/>
      <c r="AR701" s="384"/>
      <c r="AS701" s="384"/>
      <c r="AT701" s="384"/>
      <c r="AU701" s="384"/>
      <c r="AV701" s="384"/>
      <c r="AW701" s="384"/>
      <c r="AX701" s="835"/>
    </row>
    <row r="702" spans="1:50" ht="36.75" customHeight="1" x14ac:dyDescent="0.15">
      <c r="A702" s="885" t="s">
        <v>259</v>
      </c>
      <c r="B702" s="886"/>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38" t="s">
        <v>719</v>
      </c>
      <c r="AE702" s="339"/>
      <c r="AF702" s="339"/>
      <c r="AG702" s="387" t="s">
        <v>780</v>
      </c>
      <c r="AH702" s="388"/>
      <c r="AI702" s="388"/>
      <c r="AJ702" s="388"/>
      <c r="AK702" s="388"/>
      <c r="AL702" s="388"/>
      <c r="AM702" s="388"/>
      <c r="AN702" s="388"/>
      <c r="AO702" s="388"/>
      <c r="AP702" s="388"/>
      <c r="AQ702" s="388"/>
      <c r="AR702" s="388"/>
      <c r="AS702" s="388"/>
      <c r="AT702" s="388"/>
      <c r="AU702" s="388"/>
      <c r="AV702" s="388"/>
      <c r="AW702" s="388"/>
      <c r="AX702" s="389"/>
    </row>
    <row r="703" spans="1:50" ht="51" customHeight="1" x14ac:dyDescent="0.15">
      <c r="A703" s="887"/>
      <c r="B703" s="888"/>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4"/>
      <c r="AD703" s="321" t="s">
        <v>719</v>
      </c>
      <c r="AE703" s="322"/>
      <c r="AF703" s="322"/>
      <c r="AG703" s="94" t="s">
        <v>781</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89"/>
      <c r="B704" s="890"/>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3" t="s">
        <v>719</v>
      </c>
      <c r="AE704" s="794"/>
      <c r="AF704" s="794"/>
      <c r="AG704" s="160" t="s">
        <v>782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3" t="s">
        <v>39</v>
      </c>
      <c r="B705" s="654"/>
      <c r="C705" s="831" t="s">
        <v>41</v>
      </c>
      <c r="D705" s="832"/>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3"/>
      <c r="AD705" s="728" t="s">
        <v>719</v>
      </c>
      <c r="AE705" s="729"/>
      <c r="AF705" s="729"/>
      <c r="AG705" s="118" t="s">
        <v>783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5"/>
      <c r="B706" s="656"/>
      <c r="C706" s="805"/>
      <c r="D706" s="806"/>
      <c r="E706" s="744" t="s">
        <v>512</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1" t="s">
        <v>778</v>
      </c>
      <c r="AE706" s="322"/>
      <c r="AF706" s="67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5"/>
      <c r="B707" s="656"/>
      <c r="C707" s="807"/>
      <c r="D707" s="808"/>
      <c r="E707" s="747" t="s">
        <v>441</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7" t="s">
        <v>778</v>
      </c>
      <c r="AE707" s="848"/>
      <c r="AF707" s="848"/>
      <c r="AG707" s="160"/>
      <c r="AH707" s="101"/>
      <c r="AI707" s="101"/>
      <c r="AJ707" s="101"/>
      <c r="AK707" s="101"/>
      <c r="AL707" s="101"/>
      <c r="AM707" s="101"/>
      <c r="AN707" s="101"/>
      <c r="AO707" s="101"/>
      <c r="AP707" s="101"/>
      <c r="AQ707" s="101"/>
      <c r="AR707" s="101"/>
      <c r="AS707" s="101"/>
      <c r="AT707" s="101"/>
      <c r="AU707" s="101"/>
      <c r="AV707" s="101"/>
      <c r="AW707" s="101"/>
      <c r="AX707" s="161"/>
    </row>
    <row r="708" spans="1:50" ht="40.5" customHeight="1" x14ac:dyDescent="0.15">
      <c r="A708" s="655"/>
      <c r="B708" s="65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2" t="s">
        <v>719</v>
      </c>
      <c r="AE708" s="613"/>
      <c r="AF708" s="613"/>
      <c r="AG708" s="753" t="s">
        <v>784</v>
      </c>
      <c r="AH708" s="754"/>
      <c r="AI708" s="754"/>
      <c r="AJ708" s="754"/>
      <c r="AK708" s="754"/>
      <c r="AL708" s="754"/>
      <c r="AM708" s="754"/>
      <c r="AN708" s="754"/>
      <c r="AO708" s="754"/>
      <c r="AP708" s="754"/>
      <c r="AQ708" s="754"/>
      <c r="AR708" s="754"/>
      <c r="AS708" s="754"/>
      <c r="AT708" s="754"/>
      <c r="AU708" s="754"/>
      <c r="AV708" s="754"/>
      <c r="AW708" s="754"/>
      <c r="AX708" s="755"/>
    </row>
    <row r="709" spans="1:50" ht="54" customHeight="1" x14ac:dyDescent="0.15">
      <c r="A709" s="655"/>
      <c r="B709" s="657"/>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719</v>
      </c>
      <c r="AE709" s="322"/>
      <c r="AF709" s="322"/>
      <c r="AG709" s="94" t="s">
        <v>785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5"/>
      <c r="B710" s="65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779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4.5" customHeight="1" x14ac:dyDescent="0.15">
      <c r="A711" s="655"/>
      <c r="B711" s="65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4"/>
      <c r="AD711" s="321" t="s">
        <v>719</v>
      </c>
      <c r="AE711" s="322"/>
      <c r="AF711" s="322"/>
      <c r="AG711" s="94" t="s">
        <v>786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5"/>
      <c r="B712" s="657"/>
      <c r="C712" s="393" t="s">
        <v>474</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4"/>
      <c r="AD712" s="793" t="s">
        <v>779</v>
      </c>
      <c r="AE712" s="794"/>
      <c r="AF712" s="794"/>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5"/>
      <c r="B713" s="657"/>
      <c r="C713" s="968" t="s">
        <v>475</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1" t="s">
        <v>779</v>
      </c>
      <c r="AE713" s="322"/>
      <c r="AF713" s="677"/>
      <c r="AG713" s="94"/>
      <c r="AH713" s="95"/>
      <c r="AI713" s="95"/>
      <c r="AJ713" s="95"/>
      <c r="AK713" s="95"/>
      <c r="AL713" s="95"/>
      <c r="AM713" s="95"/>
      <c r="AN713" s="95"/>
      <c r="AO713" s="95"/>
      <c r="AP713" s="95"/>
      <c r="AQ713" s="95"/>
      <c r="AR713" s="95"/>
      <c r="AS713" s="95"/>
      <c r="AT713" s="95"/>
      <c r="AU713" s="95"/>
      <c r="AV713" s="95"/>
      <c r="AW713" s="95"/>
      <c r="AX713" s="96"/>
    </row>
    <row r="714" spans="1:50" ht="35.25" customHeight="1" x14ac:dyDescent="0.15">
      <c r="A714" s="658"/>
      <c r="B714" s="659"/>
      <c r="C714" s="660" t="s">
        <v>448</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7" t="s">
        <v>719</v>
      </c>
      <c r="AE714" s="818"/>
      <c r="AF714" s="819"/>
      <c r="AG714" s="617" t="s">
        <v>787</v>
      </c>
      <c r="AH714" s="618"/>
      <c r="AI714" s="618"/>
      <c r="AJ714" s="618"/>
      <c r="AK714" s="618"/>
      <c r="AL714" s="618"/>
      <c r="AM714" s="618"/>
      <c r="AN714" s="618"/>
      <c r="AO714" s="618"/>
      <c r="AP714" s="618"/>
      <c r="AQ714" s="618"/>
      <c r="AR714" s="618"/>
      <c r="AS714" s="618"/>
      <c r="AT714" s="618"/>
      <c r="AU714" s="618"/>
      <c r="AV714" s="618"/>
      <c r="AW714" s="618"/>
      <c r="AX714" s="619"/>
    </row>
    <row r="715" spans="1:50" ht="36" customHeight="1" x14ac:dyDescent="0.15">
      <c r="A715" s="653" t="s">
        <v>40</v>
      </c>
      <c r="B715" s="795"/>
      <c r="C715" s="796" t="s">
        <v>449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2" t="s">
        <v>719</v>
      </c>
      <c r="AE715" s="613"/>
      <c r="AF715" s="670"/>
      <c r="AG715" s="753" t="s">
        <v>788</v>
      </c>
      <c r="AH715" s="754"/>
      <c r="AI715" s="754"/>
      <c r="AJ715" s="754"/>
      <c r="AK715" s="754"/>
      <c r="AL715" s="754"/>
      <c r="AM715" s="754"/>
      <c r="AN715" s="754"/>
      <c r="AO715" s="754"/>
      <c r="AP715" s="754"/>
      <c r="AQ715" s="754"/>
      <c r="AR715" s="754"/>
      <c r="AS715" s="754"/>
      <c r="AT715" s="754"/>
      <c r="AU715" s="754"/>
      <c r="AV715" s="754"/>
      <c r="AW715" s="754"/>
      <c r="AX715" s="755"/>
    </row>
    <row r="716" spans="1:50" ht="38.25" customHeight="1" x14ac:dyDescent="0.15">
      <c r="A716" s="655"/>
      <c r="B716" s="657"/>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9" t="s">
        <v>719</v>
      </c>
      <c r="AE716" s="640"/>
      <c r="AF716" s="640"/>
      <c r="AG716" s="94" t="s">
        <v>789</v>
      </c>
      <c r="AH716" s="95"/>
      <c r="AI716" s="95"/>
      <c r="AJ716" s="95"/>
      <c r="AK716" s="95"/>
      <c r="AL716" s="95"/>
      <c r="AM716" s="95"/>
      <c r="AN716" s="95"/>
      <c r="AO716" s="95"/>
      <c r="AP716" s="95"/>
      <c r="AQ716" s="95"/>
      <c r="AR716" s="95"/>
      <c r="AS716" s="95"/>
      <c r="AT716" s="95"/>
      <c r="AU716" s="95"/>
      <c r="AV716" s="95"/>
      <c r="AW716" s="95"/>
      <c r="AX716" s="96"/>
    </row>
    <row r="717" spans="1:50" ht="49.5" customHeight="1" x14ac:dyDescent="0.15">
      <c r="A717" s="655"/>
      <c r="B717" s="657"/>
      <c r="C717" s="393" t="s">
        <v>374</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719</v>
      </c>
      <c r="AE717" s="322"/>
      <c r="AF717" s="322"/>
      <c r="AG717" s="94" t="s">
        <v>790</v>
      </c>
      <c r="AH717" s="95"/>
      <c r="AI717" s="95"/>
      <c r="AJ717" s="95"/>
      <c r="AK717" s="95"/>
      <c r="AL717" s="95"/>
      <c r="AM717" s="95"/>
      <c r="AN717" s="95"/>
      <c r="AO717" s="95"/>
      <c r="AP717" s="95"/>
      <c r="AQ717" s="95"/>
      <c r="AR717" s="95"/>
      <c r="AS717" s="95"/>
      <c r="AT717" s="95"/>
      <c r="AU717" s="95"/>
      <c r="AV717" s="95"/>
      <c r="AW717" s="95"/>
      <c r="AX717" s="96"/>
    </row>
    <row r="718" spans="1:50" ht="29.25" customHeight="1" x14ac:dyDescent="0.15">
      <c r="A718" s="658"/>
      <c r="B718" s="65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719</v>
      </c>
      <c r="AE718" s="322"/>
      <c r="AF718" s="322"/>
      <c r="AG718" s="617" t="s">
        <v>791</v>
      </c>
      <c r="AH718" s="618"/>
      <c r="AI718" s="618"/>
      <c r="AJ718" s="618"/>
      <c r="AK718" s="618"/>
      <c r="AL718" s="618"/>
      <c r="AM718" s="618"/>
      <c r="AN718" s="618"/>
      <c r="AO718" s="618"/>
      <c r="AP718" s="618"/>
      <c r="AQ718" s="618"/>
      <c r="AR718" s="618"/>
      <c r="AS718" s="618"/>
      <c r="AT718" s="618"/>
      <c r="AU718" s="618"/>
      <c r="AV718" s="618"/>
      <c r="AW718" s="618"/>
      <c r="AX718" s="619"/>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2" t="s">
        <v>779</v>
      </c>
      <c r="AE719" s="613"/>
      <c r="AF719" s="61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5" t="s">
        <v>467</v>
      </c>
      <c r="D720" s="293"/>
      <c r="E720" s="293"/>
      <c r="F720" s="296"/>
      <c r="G720" s="292" t="s">
        <v>468</v>
      </c>
      <c r="H720" s="293"/>
      <c r="I720" s="293"/>
      <c r="J720" s="293"/>
      <c r="K720" s="293"/>
      <c r="L720" s="293"/>
      <c r="M720" s="293"/>
      <c r="N720" s="292" t="s">
        <v>471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9"/>
      <c r="B721" s="79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9"/>
      <c r="B722" s="790"/>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9"/>
      <c r="B723" s="790"/>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9"/>
      <c r="B724" s="790"/>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1"/>
      <c r="B725" s="792"/>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11" customHeight="1" x14ac:dyDescent="0.15">
      <c r="A726" s="653" t="s">
        <v>48</v>
      </c>
      <c r="B726" s="813"/>
      <c r="C726" s="825" t="s">
        <v>53</v>
      </c>
      <c r="D726" s="852"/>
      <c r="E726" s="852"/>
      <c r="F726" s="853"/>
      <c r="G726" s="579" t="s">
        <v>793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49.5" customHeight="1" thickBot="1" x14ac:dyDescent="0.2">
      <c r="A727" s="814"/>
      <c r="B727" s="815"/>
      <c r="C727" s="759" t="s">
        <v>57</v>
      </c>
      <c r="D727" s="760"/>
      <c r="E727" s="760"/>
      <c r="F727" s="761"/>
      <c r="G727" s="577" t="s">
        <v>792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3"/>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7"/>
      <c r="B733" s="688"/>
      <c r="C733" s="688"/>
      <c r="D733" s="688"/>
      <c r="E733" s="689"/>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312" customHeight="1" thickBot="1" x14ac:dyDescent="0.2">
      <c r="A735" s="801" t="s">
        <v>794</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3" t="s">
        <v>481</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2" t="s">
        <v>420</v>
      </c>
      <c r="B737" s="203"/>
      <c r="C737" s="203"/>
      <c r="D737" s="204"/>
      <c r="E737" s="1008"/>
      <c r="F737" s="1008"/>
      <c r="G737" s="1008"/>
      <c r="H737" s="1008"/>
      <c r="I737" s="1008"/>
      <c r="J737" s="1008"/>
      <c r="K737" s="1008"/>
      <c r="L737" s="1008"/>
      <c r="M737" s="1008"/>
      <c r="N737" s="361" t="s">
        <v>357</v>
      </c>
      <c r="O737" s="361"/>
      <c r="P737" s="361"/>
      <c r="Q737" s="361"/>
      <c r="R737" s="1008" t="s">
        <v>806</v>
      </c>
      <c r="S737" s="1008"/>
      <c r="T737" s="1008"/>
      <c r="U737" s="1008"/>
      <c r="V737" s="1008"/>
      <c r="W737" s="1008"/>
      <c r="X737" s="1008"/>
      <c r="Y737" s="1008"/>
      <c r="Z737" s="1008"/>
      <c r="AA737" s="361" t="s">
        <v>358</v>
      </c>
      <c r="AB737" s="361"/>
      <c r="AC737" s="361"/>
      <c r="AD737" s="361"/>
      <c r="AE737" s="1008" t="s">
        <v>807</v>
      </c>
      <c r="AF737" s="1008"/>
      <c r="AG737" s="1008"/>
      <c r="AH737" s="1008"/>
      <c r="AI737" s="1008"/>
      <c r="AJ737" s="1008"/>
      <c r="AK737" s="1008"/>
      <c r="AL737" s="1008"/>
      <c r="AM737" s="1008"/>
      <c r="AN737" s="361" t="s">
        <v>359</v>
      </c>
      <c r="AO737" s="361"/>
      <c r="AP737" s="361"/>
      <c r="AQ737" s="361"/>
      <c r="AR737" s="1009" t="s">
        <v>808</v>
      </c>
      <c r="AS737" s="1010"/>
      <c r="AT737" s="1010"/>
      <c r="AU737" s="1010"/>
      <c r="AV737" s="1010"/>
      <c r="AW737" s="1010"/>
      <c r="AX737" s="1011"/>
      <c r="AY737" s="89"/>
      <c r="AZ737" s="89"/>
    </row>
    <row r="738" spans="1:52" ht="24.75" customHeight="1" x14ac:dyDescent="0.15">
      <c r="A738" s="1012" t="s">
        <v>360</v>
      </c>
      <c r="B738" s="203"/>
      <c r="C738" s="203"/>
      <c r="D738" s="204"/>
      <c r="E738" s="1008" t="s">
        <v>809</v>
      </c>
      <c r="F738" s="1008"/>
      <c r="G738" s="1008"/>
      <c r="H738" s="1008"/>
      <c r="I738" s="1008"/>
      <c r="J738" s="1008"/>
      <c r="K738" s="1008"/>
      <c r="L738" s="1008"/>
      <c r="M738" s="1008"/>
      <c r="N738" s="361" t="s">
        <v>361</v>
      </c>
      <c r="O738" s="361"/>
      <c r="P738" s="361"/>
      <c r="Q738" s="361"/>
      <c r="R738" s="1008" t="s">
        <v>810</v>
      </c>
      <c r="S738" s="1008"/>
      <c r="T738" s="1008"/>
      <c r="U738" s="1008"/>
      <c r="V738" s="1008"/>
      <c r="W738" s="1008"/>
      <c r="X738" s="1008"/>
      <c r="Y738" s="1008"/>
      <c r="Z738" s="1008"/>
      <c r="AA738" s="361" t="s">
        <v>469</v>
      </c>
      <c r="AB738" s="361"/>
      <c r="AC738" s="361"/>
      <c r="AD738" s="361"/>
      <c r="AE738" s="1008" t="s">
        <v>811</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
      <c r="A739" s="1016" t="s">
        <v>526</v>
      </c>
      <c r="B739" s="1017"/>
      <c r="C739" s="1017"/>
      <c r="D739" s="1018"/>
      <c r="E739" s="1019" t="s">
        <v>713</v>
      </c>
      <c r="F739" s="1020"/>
      <c r="G739" s="1020"/>
      <c r="H739" s="91" t="str">
        <f>IF(E739="", "", "(")</f>
        <v>(</v>
      </c>
      <c r="I739" s="1003"/>
      <c r="J739" s="1003"/>
      <c r="K739" s="91" t="str">
        <f>IF(OR(I739="　", I739=""), "", "-")</f>
        <v/>
      </c>
      <c r="L739" s="1004">
        <v>97</v>
      </c>
      <c r="M739" s="1004"/>
      <c r="N739" s="92" t="str">
        <f>IF(O739="", "", "-")</f>
        <v/>
      </c>
      <c r="O739" s="93"/>
      <c r="P739" s="92" t="str">
        <f>IF(E739="", "", ")")</f>
        <v>)</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x14ac:dyDescent="0.15">
      <c r="A740" s="625" t="s">
        <v>515</v>
      </c>
      <c r="B740" s="626"/>
      <c r="C740" s="626"/>
      <c r="D740" s="626"/>
      <c r="E740" s="626"/>
      <c r="F740" s="62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5.2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64.7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50.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4.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2.2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61.2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54.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10.7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08.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1"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50"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80.7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16.2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7.2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8.2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517</v>
      </c>
      <c r="B779" s="642"/>
      <c r="C779" s="642"/>
      <c r="D779" s="642"/>
      <c r="E779" s="642"/>
      <c r="F779" s="643"/>
      <c r="G779" s="600" t="s">
        <v>813</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812</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4"/>
    </row>
    <row r="780" spans="1:50" ht="24.75" customHeight="1" x14ac:dyDescent="0.15">
      <c r="A780" s="644"/>
      <c r="B780" s="645"/>
      <c r="C780" s="645"/>
      <c r="D780" s="645"/>
      <c r="E780" s="645"/>
      <c r="F780" s="646"/>
      <c r="G780" s="825"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09"/>
      <c r="AC780" s="825"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15">
      <c r="A781" s="644"/>
      <c r="B781" s="645"/>
      <c r="C781" s="645"/>
      <c r="D781" s="645"/>
      <c r="E781" s="645"/>
      <c r="F781" s="646"/>
      <c r="G781" s="684" t="s">
        <v>860</v>
      </c>
      <c r="H781" s="685"/>
      <c r="I781" s="685"/>
      <c r="J781" s="685"/>
      <c r="K781" s="686"/>
      <c r="L781" s="678" t="s">
        <v>863</v>
      </c>
      <c r="M781" s="679"/>
      <c r="N781" s="679"/>
      <c r="O781" s="679"/>
      <c r="P781" s="679"/>
      <c r="Q781" s="679"/>
      <c r="R781" s="679"/>
      <c r="S781" s="679"/>
      <c r="T781" s="679"/>
      <c r="U781" s="679"/>
      <c r="V781" s="679"/>
      <c r="W781" s="679"/>
      <c r="X781" s="680"/>
      <c r="Y781" s="390">
        <v>2.1</v>
      </c>
      <c r="Z781" s="391"/>
      <c r="AA781" s="391"/>
      <c r="AB781" s="392"/>
      <c r="AC781" s="684" t="s">
        <v>861</v>
      </c>
      <c r="AD781" s="685"/>
      <c r="AE781" s="685"/>
      <c r="AF781" s="685"/>
      <c r="AG781" s="686"/>
      <c r="AH781" s="678" t="s">
        <v>864</v>
      </c>
      <c r="AI781" s="679"/>
      <c r="AJ781" s="679"/>
      <c r="AK781" s="679"/>
      <c r="AL781" s="679"/>
      <c r="AM781" s="679"/>
      <c r="AN781" s="679"/>
      <c r="AO781" s="679"/>
      <c r="AP781" s="679"/>
      <c r="AQ781" s="679"/>
      <c r="AR781" s="679"/>
      <c r="AS781" s="679"/>
      <c r="AT781" s="680"/>
      <c r="AU781" s="390">
        <v>2.6</v>
      </c>
      <c r="AV781" s="391"/>
      <c r="AW781" s="391"/>
      <c r="AX781" s="392"/>
    </row>
    <row r="782" spans="1:50" ht="24.75" customHeight="1" x14ac:dyDescent="0.15">
      <c r="A782" s="644"/>
      <c r="B782" s="645"/>
      <c r="C782" s="645"/>
      <c r="D782" s="645"/>
      <c r="E782" s="645"/>
      <c r="F782" s="646"/>
      <c r="G782" s="614"/>
      <c r="H782" s="637"/>
      <c r="I782" s="637"/>
      <c r="J782" s="637"/>
      <c r="K782" s="638"/>
      <c r="L782" s="603"/>
      <c r="M782" s="604"/>
      <c r="N782" s="604"/>
      <c r="O782" s="604"/>
      <c r="P782" s="604"/>
      <c r="Q782" s="604"/>
      <c r="R782" s="604"/>
      <c r="S782" s="604"/>
      <c r="T782" s="604"/>
      <c r="U782" s="604"/>
      <c r="V782" s="604"/>
      <c r="W782" s="604"/>
      <c r="X782" s="605"/>
      <c r="Y782" s="606"/>
      <c r="Z782" s="607"/>
      <c r="AA782" s="607"/>
      <c r="AB782" s="623"/>
      <c r="AC782" s="614"/>
      <c r="AD782" s="615"/>
      <c r="AE782" s="615"/>
      <c r="AF782" s="615"/>
      <c r="AG782" s="616"/>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44"/>
      <c r="B783" s="645"/>
      <c r="C783" s="645"/>
      <c r="D783" s="645"/>
      <c r="E783" s="645"/>
      <c r="F783" s="646"/>
      <c r="G783" s="614"/>
      <c r="H783" s="637"/>
      <c r="I783" s="637"/>
      <c r="J783" s="637"/>
      <c r="K783" s="638"/>
      <c r="L783" s="603"/>
      <c r="M783" s="604"/>
      <c r="N783" s="604"/>
      <c r="O783" s="604"/>
      <c r="P783" s="604"/>
      <c r="Q783" s="604"/>
      <c r="R783" s="604"/>
      <c r="S783" s="604"/>
      <c r="T783" s="604"/>
      <c r="U783" s="604"/>
      <c r="V783" s="604"/>
      <c r="W783" s="604"/>
      <c r="X783" s="605"/>
      <c r="Y783" s="606"/>
      <c r="Z783" s="607"/>
      <c r="AA783" s="607"/>
      <c r="AB783" s="623"/>
      <c r="AC783" s="614"/>
      <c r="AD783" s="615"/>
      <c r="AE783" s="615"/>
      <c r="AF783" s="615"/>
      <c r="AG783" s="616"/>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44"/>
      <c r="B784" s="645"/>
      <c r="C784" s="645"/>
      <c r="D784" s="645"/>
      <c r="E784" s="645"/>
      <c r="F784" s="646"/>
      <c r="G784" s="614"/>
      <c r="H784" s="637"/>
      <c r="I784" s="637"/>
      <c r="J784" s="637"/>
      <c r="K784" s="638"/>
      <c r="L784" s="603"/>
      <c r="M784" s="604"/>
      <c r="N784" s="604"/>
      <c r="O784" s="604"/>
      <c r="P784" s="604"/>
      <c r="Q784" s="604"/>
      <c r="R784" s="604"/>
      <c r="S784" s="604"/>
      <c r="T784" s="604"/>
      <c r="U784" s="604"/>
      <c r="V784" s="604"/>
      <c r="W784" s="604"/>
      <c r="X784" s="605"/>
      <c r="Y784" s="606"/>
      <c r="Z784" s="607"/>
      <c r="AA784" s="607"/>
      <c r="AB784" s="623"/>
      <c r="AC784" s="614"/>
      <c r="AD784" s="615"/>
      <c r="AE784" s="615"/>
      <c r="AF784" s="615"/>
      <c r="AG784" s="616"/>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44"/>
      <c r="B785" s="645"/>
      <c r="C785" s="645"/>
      <c r="D785" s="645"/>
      <c r="E785" s="645"/>
      <c r="F785" s="646"/>
      <c r="G785" s="614"/>
      <c r="H785" s="637"/>
      <c r="I785" s="637"/>
      <c r="J785" s="637"/>
      <c r="K785" s="638"/>
      <c r="L785" s="603"/>
      <c r="M785" s="604"/>
      <c r="N785" s="604"/>
      <c r="O785" s="604"/>
      <c r="P785" s="604"/>
      <c r="Q785" s="604"/>
      <c r="R785" s="604"/>
      <c r="S785" s="604"/>
      <c r="T785" s="604"/>
      <c r="U785" s="604"/>
      <c r="V785" s="604"/>
      <c r="W785" s="604"/>
      <c r="X785" s="605"/>
      <c r="Y785" s="606"/>
      <c r="Z785" s="607"/>
      <c r="AA785" s="607"/>
      <c r="AB785" s="623"/>
      <c r="AC785" s="614"/>
      <c r="AD785" s="615"/>
      <c r="AE785" s="615"/>
      <c r="AF785" s="615"/>
      <c r="AG785" s="616"/>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44"/>
      <c r="B786" s="645"/>
      <c r="C786" s="645"/>
      <c r="D786" s="645"/>
      <c r="E786" s="645"/>
      <c r="F786" s="646"/>
      <c r="G786" s="614"/>
      <c r="H786" s="637"/>
      <c r="I786" s="637"/>
      <c r="J786" s="637"/>
      <c r="K786" s="638"/>
      <c r="L786" s="603"/>
      <c r="M786" s="604"/>
      <c r="N786" s="604"/>
      <c r="O786" s="604"/>
      <c r="P786" s="604"/>
      <c r="Q786" s="604"/>
      <c r="R786" s="604"/>
      <c r="S786" s="604"/>
      <c r="T786" s="604"/>
      <c r="U786" s="604"/>
      <c r="V786" s="604"/>
      <c r="W786" s="604"/>
      <c r="X786" s="605"/>
      <c r="Y786" s="606"/>
      <c r="Z786" s="607"/>
      <c r="AA786" s="607"/>
      <c r="AB786" s="623"/>
      <c r="AC786" s="614"/>
      <c r="AD786" s="615"/>
      <c r="AE786" s="615"/>
      <c r="AF786" s="615"/>
      <c r="AG786" s="616"/>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44"/>
      <c r="B787" s="645"/>
      <c r="C787" s="645"/>
      <c r="D787" s="645"/>
      <c r="E787" s="645"/>
      <c r="F787" s="646"/>
      <c r="G787" s="614"/>
      <c r="H787" s="637"/>
      <c r="I787" s="637"/>
      <c r="J787" s="637"/>
      <c r="K787" s="638"/>
      <c r="L787" s="603"/>
      <c r="M787" s="604"/>
      <c r="N787" s="604"/>
      <c r="O787" s="604"/>
      <c r="P787" s="604"/>
      <c r="Q787" s="604"/>
      <c r="R787" s="604"/>
      <c r="S787" s="604"/>
      <c r="T787" s="604"/>
      <c r="U787" s="604"/>
      <c r="V787" s="604"/>
      <c r="W787" s="604"/>
      <c r="X787" s="605"/>
      <c r="Y787" s="606"/>
      <c r="Z787" s="607"/>
      <c r="AA787" s="607"/>
      <c r="AB787" s="623"/>
      <c r="AC787" s="614"/>
      <c r="AD787" s="615"/>
      <c r="AE787" s="615"/>
      <c r="AF787" s="615"/>
      <c r="AG787" s="616"/>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44"/>
      <c r="B788" s="645"/>
      <c r="C788" s="645"/>
      <c r="D788" s="645"/>
      <c r="E788" s="645"/>
      <c r="F788" s="646"/>
      <c r="G788" s="614"/>
      <c r="H788" s="637"/>
      <c r="I788" s="637"/>
      <c r="J788" s="637"/>
      <c r="K788" s="638"/>
      <c r="L788" s="603"/>
      <c r="M788" s="604"/>
      <c r="N788" s="604"/>
      <c r="O788" s="604"/>
      <c r="P788" s="604"/>
      <c r="Q788" s="604"/>
      <c r="R788" s="604"/>
      <c r="S788" s="604"/>
      <c r="T788" s="604"/>
      <c r="U788" s="604"/>
      <c r="V788" s="604"/>
      <c r="W788" s="604"/>
      <c r="X788" s="605"/>
      <c r="Y788" s="606"/>
      <c r="Z788" s="607"/>
      <c r="AA788" s="607"/>
      <c r="AB788" s="623"/>
      <c r="AC788" s="614"/>
      <c r="AD788" s="615"/>
      <c r="AE788" s="615"/>
      <c r="AF788" s="615"/>
      <c r="AG788" s="616"/>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44"/>
      <c r="B789" s="645"/>
      <c r="C789" s="645"/>
      <c r="D789" s="645"/>
      <c r="E789" s="645"/>
      <c r="F789" s="646"/>
      <c r="G789" s="614"/>
      <c r="H789" s="637"/>
      <c r="I789" s="637"/>
      <c r="J789" s="637"/>
      <c r="K789" s="638"/>
      <c r="L789" s="603"/>
      <c r="M789" s="604"/>
      <c r="N789" s="604"/>
      <c r="O789" s="604"/>
      <c r="P789" s="604"/>
      <c r="Q789" s="604"/>
      <c r="R789" s="604"/>
      <c r="S789" s="604"/>
      <c r="T789" s="604"/>
      <c r="U789" s="604"/>
      <c r="V789" s="604"/>
      <c r="W789" s="604"/>
      <c r="X789" s="605"/>
      <c r="Y789" s="606"/>
      <c r="Z789" s="607"/>
      <c r="AA789" s="607"/>
      <c r="AB789" s="623"/>
      <c r="AC789" s="614"/>
      <c r="AD789" s="615"/>
      <c r="AE789" s="615"/>
      <c r="AF789" s="615"/>
      <c r="AG789" s="616"/>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44"/>
      <c r="B790" s="645"/>
      <c r="C790" s="645"/>
      <c r="D790" s="645"/>
      <c r="E790" s="645"/>
      <c r="F790" s="646"/>
      <c r="G790" s="614"/>
      <c r="H790" s="637"/>
      <c r="I790" s="637"/>
      <c r="J790" s="637"/>
      <c r="K790" s="638"/>
      <c r="L790" s="603"/>
      <c r="M790" s="604"/>
      <c r="N790" s="604"/>
      <c r="O790" s="604"/>
      <c r="P790" s="604"/>
      <c r="Q790" s="604"/>
      <c r="R790" s="604"/>
      <c r="S790" s="604"/>
      <c r="T790" s="604"/>
      <c r="U790" s="604"/>
      <c r="V790" s="604"/>
      <c r="W790" s="604"/>
      <c r="X790" s="605"/>
      <c r="Y790" s="606"/>
      <c r="Z790" s="607"/>
      <c r="AA790" s="607"/>
      <c r="AB790" s="623"/>
      <c r="AC790" s="849"/>
      <c r="AD790" s="850"/>
      <c r="AE790" s="850"/>
      <c r="AF790" s="850"/>
      <c r="AG790" s="851"/>
      <c r="AH790" s="603"/>
      <c r="AI790" s="604"/>
      <c r="AJ790" s="604"/>
      <c r="AK790" s="604"/>
      <c r="AL790" s="604"/>
      <c r="AM790" s="604"/>
      <c r="AN790" s="604"/>
      <c r="AO790" s="604"/>
      <c r="AP790" s="604"/>
      <c r="AQ790" s="604"/>
      <c r="AR790" s="604"/>
      <c r="AS790" s="604"/>
      <c r="AT790" s="605"/>
      <c r="AU790" s="609"/>
      <c r="AV790" s="610"/>
      <c r="AW790" s="610"/>
      <c r="AX790" s="611"/>
    </row>
    <row r="791" spans="1:50" ht="24.75" customHeight="1" thickBot="1" x14ac:dyDescent="0.2">
      <c r="A791" s="644"/>
      <c r="B791" s="645"/>
      <c r="C791" s="645"/>
      <c r="D791" s="645"/>
      <c r="E791" s="645"/>
      <c r="F791" s="646"/>
      <c r="G791" s="838" t="s">
        <v>20</v>
      </c>
      <c r="H791" s="839"/>
      <c r="I791" s="839"/>
      <c r="J791" s="839"/>
      <c r="K791" s="839"/>
      <c r="L791" s="840"/>
      <c r="M791" s="841"/>
      <c r="N791" s="841"/>
      <c r="O791" s="841"/>
      <c r="P791" s="841"/>
      <c r="Q791" s="841"/>
      <c r="R791" s="841"/>
      <c r="S791" s="841"/>
      <c r="T791" s="841"/>
      <c r="U791" s="841"/>
      <c r="V791" s="841"/>
      <c r="W791" s="841"/>
      <c r="X791" s="842"/>
      <c r="Y791" s="843">
        <f>SUM(Y781:AB790)</f>
        <v>2.1</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2.6</v>
      </c>
      <c r="AV791" s="844"/>
      <c r="AW791" s="844"/>
      <c r="AX791" s="846"/>
    </row>
    <row r="792" spans="1:50" ht="24.75" customHeight="1" x14ac:dyDescent="0.15">
      <c r="A792" s="644"/>
      <c r="B792" s="645"/>
      <c r="C792" s="645"/>
      <c r="D792" s="645"/>
      <c r="E792" s="645"/>
      <c r="F792" s="646"/>
      <c r="G792" s="600" t="s">
        <v>859</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443</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4"/>
    </row>
    <row r="793" spans="1:50" ht="24.75" customHeight="1" x14ac:dyDescent="0.15">
      <c r="A793" s="644"/>
      <c r="B793" s="645"/>
      <c r="C793" s="645"/>
      <c r="D793" s="645"/>
      <c r="E793" s="645"/>
      <c r="F793" s="646"/>
      <c r="G793" s="825"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09"/>
      <c r="AC793" s="825"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x14ac:dyDescent="0.15">
      <c r="A794" s="644"/>
      <c r="B794" s="645"/>
      <c r="C794" s="645"/>
      <c r="D794" s="645"/>
      <c r="E794" s="645"/>
      <c r="F794" s="646"/>
      <c r="G794" s="684" t="s">
        <v>860</v>
      </c>
      <c r="H794" s="685"/>
      <c r="I794" s="685"/>
      <c r="J794" s="685"/>
      <c r="K794" s="686"/>
      <c r="L794" s="678" t="s">
        <v>862</v>
      </c>
      <c r="M794" s="679"/>
      <c r="N794" s="679"/>
      <c r="O794" s="679"/>
      <c r="P794" s="679"/>
      <c r="Q794" s="679"/>
      <c r="R794" s="679"/>
      <c r="S794" s="679"/>
      <c r="T794" s="679"/>
      <c r="U794" s="679"/>
      <c r="V794" s="679"/>
      <c r="W794" s="679"/>
      <c r="X794" s="680"/>
      <c r="Y794" s="390">
        <v>0.5</v>
      </c>
      <c r="Z794" s="391"/>
      <c r="AA794" s="391"/>
      <c r="AB794" s="392"/>
      <c r="AC794" s="684"/>
      <c r="AD794" s="685"/>
      <c r="AE794" s="685"/>
      <c r="AF794" s="685"/>
      <c r="AG794" s="686"/>
      <c r="AH794" s="678"/>
      <c r="AI794" s="679"/>
      <c r="AJ794" s="679"/>
      <c r="AK794" s="679"/>
      <c r="AL794" s="679"/>
      <c r="AM794" s="679"/>
      <c r="AN794" s="679"/>
      <c r="AO794" s="679"/>
      <c r="AP794" s="679"/>
      <c r="AQ794" s="679"/>
      <c r="AR794" s="679"/>
      <c r="AS794" s="679"/>
      <c r="AT794" s="680"/>
      <c r="AU794" s="390"/>
      <c r="AV794" s="391"/>
      <c r="AW794" s="391"/>
      <c r="AX794" s="666"/>
    </row>
    <row r="795" spans="1:50" ht="24.75" customHeight="1" x14ac:dyDescent="0.15">
      <c r="A795" s="644"/>
      <c r="B795" s="645"/>
      <c r="C795" s="645"/>
      <c r="D795" s="645"/>
      <c r="E795" s="645"/>
      <c r="F795" s="646"/>
      <c r="G795" s="614"/>
      <c r="H795" s="637"/>
      <c r="I795" s="637"/>
      <c r="J795" s="637"/>
      <c r="K795" s="638"/>
      <c r="L795" s="603"/>
      <c r="M795" s="604"/>
      <c r="N795" s="604"/>
      <c r="O795" s="604"/>
      <c r="P795" s="604"/>
      <c r="Q795" s="604"/>
      <c r="R795" s="604"/>
      <c r="S795" s="604"/>
      <c r="T795" s="604"/>
      <c r="U795" s="604"/>
      <c r="V795" s="604"/>
      <c r="W795" s="604"/>
      <c r="X795" s="605"/>
      <c r="Y795" s="606"/>
      <c r="Z795" s="607"/>
      <c r="AA795" s="607"/>
      <c r="AB795" s="623"/>
      <c r="AC795" s="614"/>
      <c r="AD795" s="637"/>
      <c r="AE795" s="637"/>
      <c r="AF795" s="637"/>
      <c r="AG795" s="638"/>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x14ac:dyDescent="0.15">
      <c r="A796" s="644"/>
      <c r="B796" s="645"/>
      <c r="C796" s="645"/>
      <c r="D796" s="645"/>
      <c r="E796" s="645"/>
      <c r="F796" s="646"/>
      <c r="G796" s="614"/>
      <c r="H796" s="637"/>
      <c r="I796" s="637"/>
      <c r="J796" s="637"/>
      <c r="K796" s="638"/>
      <c r="L796" s="603"/>
      <c r="M796" s="604"/>
      <c r="N796" s="604"/>
      <c r="O796" s="604"/>
      <c r="P796" s="604"/>
      <c r="Q796" s="604"/>
      <c r="R796" s="604"/>
      <c r="S796" s="604"/>
      <c r="T796" s="604"/>
      <c r="U796" s="604"/>
      <c r="V796" s="604"/>
      <c r="W796" s="604"/>
      <c r="X796" s="605"/>
      <c r="Y796" s="606"/>
      <c r="Z796" s="607"/>
      <c r="AA796" s="607"/>
      <c r="AB796" s="623"/>
      <c r="AC796" s="614"/>
      <c r="AD796" s="637"/>
      <c r="AE796" s="637"/>
      <c r="AF796" s="637"/>
      <c r="AG796" s="638"/>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15">
      <c r="A797" s="644"/>
      <c r="B797" s="645"/>
      <c r="C797" s="645"/>
      <c r="D797" s="645"/>
      <c r="E797" s="645"/>
      <c r="F797" s="646"/>
      <c r="G797" s="614"/>
      <c r="H797" s="637"/>
      <c r="I797" s="637"/>
      <c r="J797" s="637"/>
      <c r="K797" s="638"/>
      <c r="L797" s="603"/>
      <c r="M797" s="604"/>
      <c r="N797" s="604"/>
      <c r="O797" s="604"/>
      <c r="P797" s="604"/>
      <c r="Q797" s="604"/>
      <c r="R797" s="604"/>
      <c r="S797" s="604"/>
      <c r="T797" s="604"/>
      <c r="U797" s="604"/>
      <c r="V797" s="604"/>
      <c r="W797" s="604"/>
      <c r="X797" s="605"/>
      <c r="Y797" s="606"/>
      <c r="Z797" s="607"/>
      <c r="AA797" s="607"/>
      <c r="AB797" s="623"/>
      <c r="AC797" s="614"/>
      <c r="AD797" s="637"/>
      <c r="AE797" s="637"/>
      <c r="AF797" s="637"/>
      <c r="AG797" s="638"/>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15">
      <c r="A798" s="644"/>
      <c r="B798" s="645"/>
      <c r="C798" s="645"/>
      <c r="D798" s="645"/>
      <c r="E798" s="645"/>
      <c r="F798" s="646"/>
      <c r="G798" s="614"/>
      <c r="H798" s="637"/>
      <c r="I798" s="637"/>
      <c r="J798" s="637"/>
      <c r="K798" s="638"/>
      <c r="L798" s="603"/>
      <c r="M798" s="604"/>
      <c r="N798" s="604"/>
      <c r="O798" s="604"/>
      <c r="P798" s="604"/>
      <c r="Q798" s="604"/>
      <c r="R798" s="604"/>
      <c r="S798" s="604"/>
      <c r="T798" s="604"/>
      <c r="U798" s="604"/>
      <c r="V798" s="604"/>
      <c r="W798" s="604"/>
      <c r="X798" s="605"/>
      <c r="Y798" s="606"/>
      <c r="Z798" s="607"/>
      <c r="AA798" s="607"/>
      <c r="AB798" s="623"/>
      <c r="AC798" s="614"/>
      <c r="AD798" s="637"/>
      <c r="AE798" s="637"/>
      <c r="AF798" s="637"/>
      <c r="AG798" s="638"/>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15">
      <c r="A799" s="644"/>
      <c r="B799" s="645"/>
      <c r="C799" s="645"/>
      <c r="D799" s="645"/>
      <c r="E799" s="645"/>
      <c r="F799" s="646"/>
      <c r="G799" s="614"/>
      <c r="H799" s="637"/>
      <c r="I799" s="637"/>
      <c r="J799" s="637"/>
      <c r="K799" s="638"/>
      <c r="L799" s="603"/>
      <c r="M799" s="604"/>
      <c r="N799" s="604"/>
      <c r="O799" s="604"/>
      <c r="P799" s="604"/>
      <c r="Q799" s="604"/>
      <c r="R799" s="604"/>
      <c r="S799" s="604"/>
      <c r="T799" s="604"/>
      <c r="U799" s="604"/>
      <c r="V799" s="604"/>
      <c r="W799" s="604"/>
      <c r="X799" s="605"/>
      <c r="Y799" s="606"/>
      <c r="Z799" s="607"/>
      <c r="AA799" s="607"/>
      <c r="AB799" s="623"/>
      <c r="AC799" s="614"/>
      <c r="AD799" s="637"/>
      <c r="AE799" s="637"/>
      <c r="AF799" s="637"/>
      <c r="AG799" s="638"/>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15">
      <c r="A800" s="644"/>
      <c r="B800" s="645"/>
      <c r="C800" s="645"/>
      <c r="D800" s="645"/>
      <c r="E800" s="645"/>
      <c r="F800" s="646"/>
      <c r="G800" s="614"/>
      <c r="H800" s="637"/>
      <c r="I800" s="637"/>
      <c r="J800" s="637"/>
      <c r="K800" s="638"/>
      <c r="L800" s="603"/>
      <c r="M800" s="604"/>
      <c r="N800" s="604"/>
      <c r="O800" s="604"/>
      <c r="P800" s="604"/>
      <c r="Q800" s="604"/>
      <c r="R800" s="604"/>
      <c r="S800" s="604"/>
      <c r="T800" s="604"/>
      <c r="U800" s="604"/>
      <c r="V800" s="604"/>
      <c r="W800" s="604"/>
      <c r="X800" s="605"/>
      <c r="Y800" s="606"/>
      <c r="Z800" s="607"/>
      <c r="AA800" s="607"/>
      <c r="AB800" s="623"/>
      <c r="AC800" s="614"/>
      <c r="AD800" s="637"/>
      <c r="AE800" s="637"/>
      <c r="AF800" s="637"/>
      <c r="AG800" s="638"/>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15">
      <c r="A801" s="644"/>
      <c r="B801" s="645"/>
      <c r="C801" s="645"/>
      <c r="D801" s="645"/>
      <c r="E801" s="645"/>
      <c r="F801" s="646"/>
      <c r="G801" s="614"/>
      <c r="H801" s="637"/>
      <c r="I801" s="637"/>
      <c r="J801" s="637"/>
      <c r="K801" s="638"/>
      <c r="L801" s="603"/>
      <c r="M801" s="604"/>
      <c r="N801" s="604"/>
      <c r="O801" s="604"/>
      <c r="P801" s="604"/>
      <c r="Q801" s="604"/>
      <c r="R801" s="604"/>
      <c r="S801" s="604"/>
      <c r="T801" s="604"/>
      <c r="U801" s="604"/>
      <c r="V801" s="604"/>
      <c r="W801" s="604"/>
      <c r="X801" s="605"/>
      <c r="Y801" s="606"/>
      <c r="Z801" s="607"/>
      <c r="AA801" s="607"/>
      <c r="AB801" s="623"/>
      <c r="AC801" s="614"/>
      <c r="AD801" s="637"/>
      <c r="AE801" s="637"/>
      <c r="AF801" s="637"/>
      <c r="AG801" s="638"/>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15">
      <c r="A802" s="644"/>
      <c r="B802" s="645"/>
      <c r="C802" s="645"/>
      <c r="D802" s="645"/>
      <c r="E802" s="645"/>
      <c r="F802" s="646"/>
      <c r="G802" s="614"/>
      <c r="H802" s="637"/>
      <c r="I802" s="637"/>
      <c r="J802" s="637"/>
      <c r="K802" s="638"/>
      <c r="L802" s="603"/>
      <c r="M802" s="604"/>
      <c r="N802" s="604"/>
      <c r="O802" s="604"/>
      <c r="P802" s="604"/>
      <c r="Q802" s="604"/>
      <c r="R802" s="604"/>
      <c r="S802" s="604"/>
      <c r="T802" s="604"/>
      <c r="U802" s="604"/>
      <c r="V802" s="604"/>
      <c r="W802" s="604"/>
      <c r="X802" s="605"/>
      <c r="Y802" s="606"/>
      <c r="Z802" s="607"/>
      <c r="AA802" s="607"/>
      <c r="AB802" s="623"/>
      <c r="AC802" s="614"/>
      <c r="AD802" s="637"/>
      <c r="AE802" s="637"/>
      <c r="AF802" s="637"/>
      <c r="AG802" s="638"/>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44"/>
      <c r="B803" s="645"/>
      <c r="C803" s="645"/>
      <c r="D803" s="645"/>
      <c r="E803" s="645"/>
      <c r="F803" s="646"/>
      <c r="G803" s="614"/>
      <c r="H803" s="637"/>
      <c r="I803" s="637"/>
      <c r="J803" s="637"/>
      <c r="K803" s="638"/>
      <c r="L803" s="603"/>
      <c r="M803" s="604"/>
      <c r="N803" s="604"/>
      <c r="O803" s="604"/>
      <c r="P803" s="604"/>
      <c r="Q803" s="604"/>
      <c r="R803" s="604"/>
      <c r="S803" s="604"/>
      <c r="T803" s="604"/>
      <c r="U803" s="604"/>
      <c r="V803" s="604"/>
      <c r="W803" s="604"/>
      <c r="X803" s="605"/>
      <c r="Y803" s="606"/>
      <c r="Z803" s="607"/>
      <c r="AA803" s="607"/>
      <c r="AB803" s="623"/>
      <c r="AC803" s="614"/>
      <c r="AD803" s="637"/>
      <c r="AE803" s="637"/>
      <c r="AF803" s="637"/>
      <c r="AG803" s="638"/>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
      <c r="A804" s="644"/>
      <c r="B804" s="645"/>
      <c r="C804" s="645"/>
      <c r="D804" s="645"/>
      <c r="E804" s="645"/>
      <c r="F804" s="646"/>
      <c r="G804" s="838" t="s">
        <v>20</v>
      </c>
      <c r="H804" s="839"/>
      <c r="I804" s="839"/>
      <c r="J804" s="839"/>
      <c r="K804" s="839"/>
      <c r="L804" s="840"/>
      <c r="M804" s="841"/>
      <c r="N804" s="841"/>
      <c r="O804" s="841"/>
      <c r="P804" s="841"/>
      <c r="Q804" s="841"/>
      <c r="R804" s="841"/>
      <c r="S804" s="841"/>
      <c r="T804" s="841"/>
      <c r="U804" s="841"/>
      <c r="V804" s="841"/>
      <c r="W804" s="841"/>
      <c r="X804" s="842"/>
      <c r="Y804" s="843">
        <f>SUM(Y794:AB803)</f>
        <v>0.5</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customHeight="1" x14ac:dyDescent="0.15">
      <c r="A805" s="644"/>
      <c r="B805" s="645"/>
      <c r="C805" s="645"/>
      <c r="D805" s="645"/>
      <c r="E805" s="645"/>
      <c r="F805" s="646"/>
      <c r="G805" s="600" t="s">
        <v>444</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533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4"/>
    </row>
    <row r="806" spans="1:50" ht="24.75" customHeight="1" x14ac:dyDescent="0.15">
      <c r="A806" s="644"/>
      <c r="B806" s="645"/>
      <c r="C806" s="645"/>
      <c r="D806" s="645"/>
      <c r="E806" s="645"/>
      <c r="F806" s="646"/>
      <c r="G806" s="825"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09"/>
      <c r="AC806" s="825"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customHeight="1" x14ac:dyDescent="0.15">
      <c r="A807" s="644"/>
      <c r="B807" s="645"/>
      <c r="C807" s="645"/>
      <c r="D807" s="645"/>
      <c r="E807" s="645"/>
      <c r="F807" s="646"/>
      <c r="G807" s="684"/>
      <c r="H807" s="685"/>
      <c r="I807" s="685"/>
      <c r="J807" s="685"/>
      <c r="K807" s="686"/>
      <c r="L807" s="678"/>
      <c r="M807" s="679"/>
      <c r="N807" s="679"/>
      <c r="O807" s="679"/>
      <c r="P807" s="679"/>
      <c r="Q807" s="679"/>
      <c r="R807" s="679"/>
      <c r="S807" s="679"/>
      <c r="T807" s="679"/>
      <c r="U807" s="679"/>
      <c r="V807" s="679"/>
      <c r="W807" s="679"/>
      <c r="X807" s="680"/>
      <c r="Y807" s="390"/>
      <c r="Z807" s="391"/>
      <c r="AA807" s="391"/>
      <c r="AB807" s="392"/>
      <c r="AC807" s="684" t="s">
        <v>534</v>
      </c>
      <c r="AD807" s="685"/>
      <c r="AE807" s="685"/>
      <c r="AF807" s="685"/>
      <c r="AG807" s="686"/>
      <c r="AH807" s="678" t="s">
        <v>535</v>
      </c>
      <c r="AI807" s="679"/>
      <c r="AJ807" s="679"/>
      <c r="AK807" s="679"/>
      <c r="AL807" s="679"/>
      <c r="AM807" s="679"/>
      <c r="AN807" s="679"/>
      <c r="AO807" s="679"/>
      <c r="AP807" s="679"/>
      <c r="AQ807" s="679"/>
      <c r="AR807" s="679"/>
      <c r="AS807" s="679"/>
      <c r="AT807" s="680"/>
      <c r="AU807" s="390">
        <v>1.1000000000000001</v>
      </c>
      <c r="AV807" s="391"/>
      <c r="AW807" s="391"/>
      <c r="AX807" s="666"/>
    </row>
    <row r="808" spans="1:50" ht="24.75" customHeight="1" x14ac:dyDescent="0.15">
      <c r="A808" s="644"/>
      <c r="B808" s="645"/>
      <c r="C808" s="645"/>
      <c r="D808" s="645"/>
      <c r="E808" s="645"/>
      <c r="F808" s="646"/>
      <c r="G808" s="614"/>
      <c r="H808" s="637"/>
      <c r="I808" s="637"/>
      <c r="J808" s="637"/>
      <c r="K808" s="638"/>
      <c r="L808" s="603"/>
      <c r="M808" s="604"/>
      <c r="N808" s="604"/>
      <c r="O808" s="604"/>
      <c r="P808" s="604"/>
      <c r="Q808" s="604"/>
      <c r="R808" s="604"/>
      <c r="S808" s="604"/>
      <c r="T808" s="604"/>
      <c r="U808" s="604"/>
      <c r="V808" s="604"/>
      <c r="W808" s="604"/>
      <c r="X808" s="605"/>
      <c r="Y808" s="606"/>
      <c r="Z808" s="607"/>
      <c r="AA808" s="607"/>
      <c r="AB808" s="623"/>
      <c r="AC808" s="614"/>
      <c r="AD808" s="637"/>
      <c r="AE808" s="637"/>
      <c r="AF808" s="637"/>
      <c r="AG808" s="638"/>
      <c r="AH808" s="603"/>
      <c r="AI808" s="604"/>
      <c r="AJ808" s="604"/>
      <c r="AK808" s="604"/>
      <c r="AL808" s="604"/>
      <c r="AM808" s="604"/>
      <c r="AN808" s="604"/>
      <c r="AO808" s="604"/>
      <c r="AP808" s="604"/>
      <c r="AQ808" s="604"/>
      <c r="AR808" s="604"/>
      <c r="AS808" s="604"/>
      <c r="AT808" s="605"/>
      <c r="AU808" s="606"/>
      <c r="AV808" s="607"/>
      <c r="AW808" s="607"/>
      <c r="AX808" s="608"/>
    </row>
    <row r="809" spans="1:50" ht="24.75" customHeight="1" x14ac:dyDescent="0.15">
      <c r="A809" s="644"/>
      <c r="B809" s="645"/>
      <c r="C809" s="645"/>
      <c r="D809" s="645"/>
      <c r="E809" s="645"/>
      <c r="F809" s="646"/>
      <c r="G809" s="614"/>
      <c r="H809" s="637"/>
      <c r="I809" s="637"/>
      <c r="J809" s="637"/>
      <c r="K809" s="638"/>
      <c r="L809" s="603"/>
      <c r="M809" s="604"/>
      <c r="N809" s="604"/>
      <c r="O809" s="604"/>
      <c r="P809" s="604"/>
      <c r="Q809" s="604"/>
      <c r="R809" s="604"/>
      <c r="S809" s="604"/>
      <c r="T809" s="604"/>
      <c r="U809" s="604"/>
      <c r="V809" s="604"/>
      <c r="W809" s="604"/>
      <c r="X809" s="605"/>
      <c r="Y809" s="606"/>
      <c r="Z809" s="607"/>
      <c r="AA809" s="607"/>
      <c r="AB809" s="623"/>
      <c r="AC809" s="614"/>
      <c r="AD809" s="637"/>
      <c r="AE809" s="637"/>
      <c r="AF809" s="637"/>
      <c r="AG809" s="638"/>
      <c r="AH809" s="603"/>
      <c r="AI809" s="604"/>
      <c r="AJ809" s="604"/>
      <c r="AK809" s="604"/>
      <c r="AL809" s="604"/>
      <c r="AM809" s="604"/>
      <c r="AN809" s="604"/>
      <c r="AO809" s="604"/>
      <c r="AP809" s="604"/>
      <c r="AQ809" s="604"/>
      <c r="AR809" s="604"/>
      <c r="AS809" s="604"/>
      <c r="AT809" s="605"/>
      <c r="AU809" s="606"/>
      <c r="AV809" s="607"/>
      <c r="AW809" s="607"/>
      <c r="AX809" s="608"/>
    </row>
    <row r="810" spans="1:50" ht="24.75" customHeight="1" x14ac:dyDescent="0.15">
      <c r="A810" s="644"/>
      <c r="B810" s="645"/>
      <c r="C810" s="645"/>
      <c r="D810" s="645"/>
      <c r="E810" s="645"/>
      <c r="F810" s="646"/>
      <c r="G810" s="614"/>
      <c r="H810" s="637"/>
      <c r="I810" s="637"/>
      <c r="J810" s="637"/>
      <c r="K810" s="638"/>
      <c r="L810" s="603"/>
      <c r="M810" s="604"/>
      <c r="N810" s="604"/>
      <c r="O810" s="604"/>
      <c r="P810" s="604"/>
      <c r="Q810" s="604"/>
      <c r="R810" s="604"/>
      <c r="S810" s="604"/>
      <c r="T810" s="604"/>
      <c r="U810" s="604"/>
      <c r="V810" s="604"/>
      <c r="W810" s="604"/>
      <c r="X810" s="605"/>
      <c r="Y810" s="606"/>
      <c r="Z810" s="607"/>
      <c r="AA810" s="607"/>
      <c r="AB810" s="623"/>
      <c r="AC810" s="614"/>
      <c r="AD810" s="637"/>
      <c r="AE810" s="637"/>
      <c r="AF810" s="637"/>
      <c r="AG810" s="638"/>
      <c r="AH810" s="603"/>
      <c r="AI810" s="604"/>
      <c r="AJ810" s="604"/>
      <c r="AK810" s="604"/>
      <c r="AL810" s="604"/>
      <c r="AM810" s="604"/>
      <c r="AN810" s="604"/>
      <c r="AO810" s="604"/>
      <c r="AP810" s="604"/>
      <c r="AQ810" s="604"/>
      <c r="AR810" s="604"/>
      <c r="AS810" s="604"/>
      <c r="AT810" s="605"/>
      <c r="AU810" s="606"/>
      <c r="AV810" s="607"/>
      <c r="AW810" s="607"/>
      <c r="AX810" s="608"/>
    </row>
    <row r="811" spans="1:50" ht="24.75" customHeight="1" x14ac:dyDescent="0.15">
      <c r="A811" s="644"/>
      <c r="B811" s="645"/>
      <c r="C811" s="645"/>
      <c r="D811" s="645"/>
      <c r="E811" s="645"/>
      <c r="F811" s="646"/>
      <c r="G811" s="614"/>
      <c r="H811" s="637"/>
      <c r="I811" s="637"/>
      <c r="J811" s="637"/>
      <c r="K811" s="638"/>
      <c r="L811" s="603"/>
      <c r="M811" s="604"/>
      <c r="N811" s="604"/>
      <c r="O811" s="604"/>
      <c r="P811" s="604"/>
      <c r="Q811" s="604"/>
      <c r="R811" s="604"/>
      <c r="S811" s="604"/>
      <c r="T811" s="604"/>
      <c r="U811" s="604"/>
      <c r="V811" s="604"/>
      <c r="W811" s="604"/>
      <c r="X811" s="605"/>
      <c r="Y811" s="606"/>
      <c r="Z811" s="607"/>
      <c r="AA811" s="607"/>
      <c r="AB811" s="623"/>
      <c r="AC811" s="614"/>
      <c r="AD811" s="637"/>
      <c r="AE811" s="637"/>
      <c r="AF811" s="637"/>
      <c r="AG811" s="638"/>
      <c r="AH811" s="603"/>
      <c r="AI811" s="604"/>
      <c r="AJ811" s="604"/>
      <c r="AK811" s="604"/>
      <c r="AL811" s="604"/>
      <c r="AM811" s="604"/>
      <c r="AN811" s="604"/>
      <c r="AO811" s="604"/>
      <c r="AP811" s="604"/>
      <c r="AQ811" s="604"/>
      <c r="AR811" s="604"/>
      <c r="AS811" s="604"/>
      <c r="AT811" s="605"/>
      <c r="AU811" s="606"/>
      <c r="AV811" s="607"/>
      <c r="AW811" s="607"/>
      <c r="AX811" s="608"/>
    </row>
    <row r="812" spans="1:50" ht="24.75" customHeight="1" x14ac:dyDescent="0.15">
      <c r="A812" s="644"/>
      <c r="B812" s="645"/>
      <c r="C812" s="645"/>
      <c r="D812" s="645"/>
      <c r="E812" s="645"/>
      <c r="F812" s="646"/>
      <c r="G812" s="614"/>
      <c r="H812" s="637"/>
      <c r="I812" s="637"/>
      <c r="J812" s="637"/>
      <c r="K812" s="638"/>
      <c r="L812" s="603"/>
      <c r="M812" s="604"/>
      <c r="N812" s="604"/>
      <c r="O812" s="604"/>
      <c r="P812" s="604"/>
      <c r="Q812" s="604"/>
      <c r="R812" s="604"/>
      <c r="S812" s="604"/>
      <c r="T812" s="604"/>
      <c r="U812" s="604"/>
      <c r="V812" s="604"/>
      <c r="W812" s="604"/>
      <c r="X812" s="605"/>
      <c r="Y812" s="606"/>
      <c r="Z812" s="607"/>
      <c r="AA812" s="607"/>
      <c r="AB812" s="623"/>
      <c r="AC812" s="614"/>
      <c r="AD812" s="637"/>
      <c r="AE812" s="637"/>
      <c r="AF812" s="637"/>
      <c r="AG812" s="638"/>
      <c r="AH812" s="603"/>
      <c r="AI812" s="604"/>
      <c r="AJ812" s="604"/>
      <c r="AK812" s="604"/>
      <c r="AL812" s="604"/>
      <c r="AM812" s="604"/>
      <c r="AN812" s="604"/>
      <c r="AO812" s="604"/>
      <c r="AP812" s="604"/>
      <c r="AQ812" s="604"/>
      <c r="AR812" s="604"/>
      <c r="AS812" s="604"/>
      <c r="AT812" s="605"/>
      <c r="AU812" s="606"/>
      <c r="AV812" s="607"/>
      <c r="AW812" s="607"/>
      <c r="AX812" s="608"/>
    </row>
    <row r="813" spans="1:50" ht="24.75" customHeight="1" x14ac:dyDescent="0.15">
      <c r="A813" s="644"/>
      <c r="B813" s="645"/>
      <c r="C813" s="645"/>
      <c r="D813" s="645"/>
      <c r="E813" s="645"/>
      <c r="F813" s="646"/>
      <c r="G813" s="614"/>
      <c r="H813" s="637"/>
      <c r="I813" s="637"/>
      <c r="J813" s="637"/>
      <c r="K813" s="638"/>
      <c r="L813" s="603"/>
      <c r="M813" s="604"/>
      <c r="N813" s="604"/>
      <c r="O813" s="604"/>
      <c r="P813" s="604"/>
      <c r="Q813" s="604"/>
      <c r="R813" s="604"/>
      <c r="S813" s="604"/>
      <c r="T813" s="604"/>
      <c r="U813" s="604"/>
      <c r="V813" s="604"/>
      <c r="W813" s="604"/>
      <c r="X813" s="605"/>
      <c r="Y813" s="606"/>
      <c r="Z813" s="607"/>
      <c r="AA813" s="607"/>
      <c r="AB813" s="623"/>
      <c r="AC813" s="614"/>
      <c r="AD813" s="637"/>
      <c r="AE813" s="637"/>
      <c r="AF813" s="637"/>
      <c r="AG813" s="638"/>
      <c r="AH813" s="603"/>
      <c r="AI813" s="604"/>
      <c r="AJ813" s="604"/>
      <c r="AK813" s="604"/>
      <c r="AL813" s="604"/>
      <c r="AM813" s="604"/>
      <c r="AN813" s="604"/>
      <c r="AO813" s="604"/>
      <c r="AP813" s="604"/>
      <c r="AQ813" s="604"/>
      <c r="AR813" s="604"/>
      <c r="AS813" s="604"/>
      <c r="AT813" s="605"/>
      <c r="AU813" s="606"/>
      <c r="AV813" s="607"/>
      <c r="AW813" s="607"/>
      <c r="AX813" s="608"/>
    </row>
    <row r="814" spans="1:50" ht="24.75" customHeight="1" x14ac:dyDescent="0.15">
      <c r="A814" s="644"/>
      <c r="B814" s="645"/>
      <c r="C814" s="645"/>
      <c r="D814" s="645"/>
      <c r="E814" s="645"/>
      <c r="F814" s="646"/>
      <c r="G814" s="614"/>
      <c r="H814" s="637"/>
      <c r="I814" s="637"/>
      <c r="J814" s="637"/>
      <c r="K814" s="638"/>
      <c r="L814" s="603"/>
      <c r="M814" s="604"/>
      <c r="N814" s="604"/>
      <c r="O814" s="604"/>
      <c r="P814" s="604"/>
      <c r="Q814" s="604"/>
      <c r="R814" s="604"/>
      <c r="S814" s="604"/>
      <c r="T814" s="604"/>
      <c r="U814" s="604"/>
      <c r="V814" s="604"/>
      <c r="W814" s="604"/>
      <c r="X814" s="605"/>
      <c r="Y814" s="606"/>
      <c r="Z814" s="607"/>
      <c r="AA814" s="607"/>
      <c r="AB814" s="623"/>
      <c r="AC814" s="614"/>
      <c r="AD814" s="637"/>
      <c r="AE814" s="637"/>
      <c r="AF814" s="637"/>
      <c r="AG814" s="638"/>
      <c r="AH814" s="603"/>
      <c r="AI814" s="604"/>
      <c r="AJ814" s="604"/>
      <c r="AK814" s="604"/>
      <c r="AL814" s="604"/>
      <c r="AM814" s="604"/>
      <c r="AN814" s="604"/>
      <c r="AO814" s="604"/>
      <c r="AP814" s="604"/>
      <c r="AQ814" s="604"/>
      <c r="AR814" s="604"/>
      <c r="AS814" s="604"/>
      <c r="AT814" s="605"/>
      <c r="AU814" s="606"/>
      <c r="AV814" s="607"/>
      <c r="AW814" s="607"/>
      <c r="AX814" s="608"/>
    </row>
    <row r="815" spans="1:50" ht="24.75" customHeight="1" x14ac:dyDescent="0.15">
      <c r="A815" s="644"/>
      <c r="B815" s="645"/>
      <c r="C815" s="645"/>
      <c r="D815" s="645"/>
      <c r="E815" s="645"/>
      <c r="F815" s="646"/>
      <c r="G815" s="614"/>
      <c r="H815" s="637"/>
      <c r="I815" s="637"/>
      <c r="J815" s="637"/>
      <c r="K815" s="638"/>
      <c r="L815" s="603"/>
      <c r="M815" s="604"/>
      <c r="N815" s="604"/>
      <c r="O815" s="604"/>
      <c r="P815" s="604"/>
      <c r="Q815" s="604"/>
      <c r="R815" s="604"/>
      <c r="S815" s="604"/>
      <c r="T815" s="604"/>
      <c r="U815" s="604"/>
      <c r="V815" s="604"/>
      <c r="W815" s="604"/>
      <c r="X815" s="605"/>
      <c r="Y815" s="606"/>
      <c r="Z815" s="607"/>
      <c r="AA815" s="607"/>
      <c r="AB815" s="623"/>
      <c r="AC815" s="614"/>
      <c r="AD815" s="637"/>
      <c r="AE815" s="637"/>
      <c r="AF815" s="637"/>
      <c r="AG815" s="638"/>
      <c r="AH815" s="603"/>
      <c r="AI815" s="604"/>
      <c r="AJ815" s="604"/>
      <c r="AK815" s="604"/>
      <c r="AL815" s="604"/>
      <c r="AM815" s="604"/>
      <c r="AN815" s="604"/>
      <c r="AO815" s="604"/>
      <c r="AP815" s="604"/>
      <c r="AQ815" s="604"/>
      <c r="AR815" s="604"/>
      <c r="AS815" s="604"/>
      <c r="AT815" s="605"/>
      <c r="AU815" s="606"/>
      <c r="AV815" s="607"/>
      <c r="AW815" s="607"/>
      <c r="AX815" s="608"/>
    </row>
    <row r="816" spans="1:50" ht="24.75" customHeight="1" x14ac:dyDescent="0.15">
      <c r="A816" s="644"/>
      <c r="B816" s="645"/>
      <c r="C816" s="645"/>
      <c r="D816" s="645"/>
      <c r="E816" s="645"/>
      <c r="F816" s="646"/>
      <c r="G816" s="614"/>
      <c r="H816" s="637"/>
      <c r="I816" s="637"/>
      <c r="J816" s="637"/>
      <c r="K816" s="638"/>
      <c r="L816" s="603"/>
      <c r="M816" s="604"/>
      <c r="N816" s="604"/>
      <c r="O816" s="604"/>
      <c r="P816" s="604"/>
      <c r="Q816" s="604"/>
      <c r="R816" s="604"/>
      <c r="S816" s="604"/>
      <c r="T816" s="604"/>
      <c r="U816" s="604"/>
      <c r="V816" s="604"/>
      <c r="W816" s="604"/>
      <c r="X816" s="605"/>
      <c r="Y816" s="606"/>
      <c r="Z816" s="607"/>
      <c r="AA816" s="607"/>
      <c r="AB816" s="623"/>
      <c r="AC816" s="614"/>
      <c r="AD816" s="637"/>
      <c r="AE816" s="637"/>
      <c r="AF816" s="637"/>
      <c r="AG816" s="638"/>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thickBot="1" x14ac:dyDescent="0.2">
      <c r="A817" s="644"/>
      <c r="B817" s="645"/>
      <c r="C817" s="645"/>
      <c r="D817" s="645"/>
      <c r="E817" s="645"/>
      <c r="F817" s="646"/>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1.1000000000000001</v>
      </c>
      <c r="AV817" s="844"/>
      <c r="AW817" s="844"/>
      <c r="AX817" s="846"/>
    </row>
    <row r="818" spans="1:50" ht="24.75" customHeight="1" x14ac:dyDescent="0.15">
      <c r="A818" s="644"/>
      <c r="B818" s="645"/>
      <c r="C818" s="645"/>
      <c r="D818" s="645"/>
      <c r="E818" s="645"/>
      <c r="F818" s="646"/>
      <c r="G818" s="600" t="s">
        <v>536</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848</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4"/>
    </row>
    <row r="819" spans="1:50" ht="24.75" customHeight="1" x14ac:dyDescent="0.15">
      <c r="A819" s="644"/>
      <c r="B819" s="645"/>
      <c r="C819" s="645"/>
      <c r="D819" s="645"/>
      <c r="E819" s="645"/>
      <c r="F819" s="646"/>
      <c r="G819" s="825"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09"/>
      <c r="AC819" s="825"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customHeight="1" x14ac:dyDescent="0.15">
      <c r="A820" s="644"/>
      <c r="B820" s="645"/>
      <c r="C820" s="645"/>
      <c r="D820" s="645"/>
      <c r="E820" s="645"/>
      <c r="F820" s="646"/>
      <c r="G820" s="684" t="s">
        <v>537</v>
      </c>
      <c r="H820" s="685"/>
      <c r="I820" s="685"/>
      <c r="J820" s="685"/>
      <c r="K820" s="686"/>
      <c r="L820" s="678" t="s">
        <v>538</v>
      </c>
      <c r="M820" s="679"/>
      <c r="N820" s="679"/>
      <c r="O820" s="679"/>
      <c r="P820" s="679"/>
      <c r="Q820" s="679"/>
      <c r="R820" s="679"/>
      <c r="S820" s="679"/>
      <c r="T820" s="679"/>
      <c r="U820" s="679"/>
      <c r="V820" s="679"/>
      <c r="W820" s="679"/>
      <c r="X820" s="680"/>
      <c r="Y820" s="390">
        <v>37.299999999999997</v>
      </c>
      <c r="Z820" s="391"/>
      <c r="AA820" s="391"/>
      <c r="AB820" s="392"/>
      <c r="AC820" s="684" t="s">
        <v>861</v>
      </c>
      <c r="AD820" s="685"/>
      <c r="AE820" s="685"/>
      <c r="AF820" s="685"/>
      <c r="AG820" s="686"/>
      <c r="AH820" s="678" t="s">
        <v>865</v>
      </c>
      <c r="AI820" s="679"/>
      <c r="AJ820" s="679"/>
      <c r="AK820" s="679"/>
      <c r="AL820" s="679"/>
      <c r="AM820" s="679"/>
      <c r="AN820" s="679"/>
      <c r="AO820" s="679"/>
      <c r="AP820" s="679"/>
      <c r="AQ820" s="679"/>
      <c r="AR820" s="679"/>
      <c r="AS820" s="679"/>
      <c r="AT820" s="680"/>
      <c r="AU820" s="390">
        <v>4.7</v>
      </c>
      <c r="AV820" s="391"/>
      <c r="AW820" s="391"/>
      <c r="AX820" s="666"/>
    </row>
    <row r="821" spans="1:50" ht="24.75" customHeight="1" x14ac:dyDescent="0.15">
      <c r="A821" s="644"/>
      <c r="B821" s="645"/>
      <c r="C821" s="645"/>
      <c r="D821" s="645"/>
      <c r="E821" s="645"/>
      <c r="F821" s="646"/>
      <c r="G821" s="614"/>
      <c r="H821" s="637"/>
      <c r="I821" s="637"/>
      <c r="J821" s="637"/>
      <c r="K821" s="638"/>
      <c r="L821" s="603"/>
      <c r="M821" s="604"/>
      <c r="N821" s="604"/>
      <c r="O821" s="604"/>
      <c r="P821" s="604"/>
      <c r="Q821" s="604"/>
      <c r="R821" s="604"/>
      <c r="S821" s="604"/>
      <c r="T821" s="604"/>
      <c r="U821" s="604"/>
      <c r="V821" s="604"/>
      <c r="W821" s="604"/>
      <c r="X821" s="605"/>
      <c r="Y821" s="606"/>
      <c r="Z821" s="607"/>
      <c r="AA821" s="607"/>
      <c r="AB821" s="623"/>
      <c r="AC821" s="614" t="s">
        <v>861</v>
      </c>
      <c r="AD821" s="637"/>
      <c r="AE821" s="637"/>
      <c r="AF821" s="637"/>
      <c r="AG821" s="638"/>
      <c r="AH821" s="603" t="s">
        <v>866</v>
      </c>
      <c r="AI821" s="604"/>
      <c r="AJ821" s="604"/>
      <c r="AK821" s="604"/>
      <c r="AL821" s="604"/>
      <c r="AM821" s="604"/>
      <c r="AN821" s="604"/>
      <c r="AO821" s="604"/>
      <c r="AP821" s="604"/>
      <c r="AQ821" s="604"/>
      <c r="AR821" s="604"/>
      <c r="AS821" s="604"/>
      <c r="AT821" s="605"/>
      <c r="AU821" s="606">
        <v>1</v>
      </c>
      <c r="AV821" s="607"/>
      <c r="AW821" s="607"/>
      <c r="AX821" s="608"/>
    </row>
    <row r="822" spans="1:50" ht="24.75" customHeight="1" x14ac:dyDescent="0.15">
      <c r="A822" s="644"/>
      <c r="B822" s="645"/>
      <c r="C822" s="645"/>
      <c r="D822" s="645"/>
      <c r="E822" s="645"/>
      <c r="F822" s="646"/>
      <c r="G822" s="614"/>
      <c r="H822" s="637"/>
      <c r="I822" s="637"/>
      <c r="J822" s="637"/>
      <c r="K822" s="638"/>
      <c r="L822" s="603"/>
      <c r="M822" s="604"/>
      <c r="N822" s="604"/>
      <c r="O822" s="604"/>
      <c r="P822" s="604"/>
      <c r="Q822" s="604"/>
      <c r="R822" s="604"/>
      <c r="S822" s="604"/>
      <c r="T822" s="604"/>
      <c r="U822" s="604"/>
      <c r="V822" s="604"/>
      <c r="W822" s="604"/>
      <c r="X822" s="605"/>
      <c r="Y822" s="606"/>
      <c r="Z822" s="607"/>
      <c r="AA822" s="607"/>
      <c r="AB822" s="623"/>
      <c r="AC822" s="614"/>
      <c r="AD822" s="637"/>
      <c r="AE822" s="637"/>
      <c r="AF822" s="637"/>
      <c r="AG822" s="638"/>
      <c r="AH822" s="603"/>
      <c r="AI822" s="604"/>
      <c r="AJ822" s="604"/>
      <c r="AK822" s="604"/>
      <c r="AL822" s="604"/>
      <c r="AM822" s="604"/>
      <c r="AN822" s="604"/>
      <c r="AO822" s="604"/>
      <c r="AP822" s="604"/>
      <c r="AQ822" s="604"/>
      <c r="AR822" s="604"/>
      <c r="AS822" s="604"/>
      <c r="AT822" s="605"/>
      <c r="AU822" s="606"/>
      <c r="AV822" s="607"/>
      <c r="AW822" s="607"/>
      <c r="AX822" s="608"/>
    </row>
    <row r="823" spans="1:50" ht="24.75" customHeight="1" x14ac:dyDescent="0.15">
      <c r="A823" s="644"/>
      <c r="B823" s="645"/>
      <c r="C823" s="645"/>
      <c r="D823" s="645"/>
      <c r="E823" s="645"/>
      <c r="F823" s="646"/>
      <c r="G823" s="614"/>
      <c r="H823" s="637"/>
      <c r="I823" s="637"/>
      <c r="J823" s="637"/>
      <c r="K823" s="638"/>
      <c r="L823" s="603"/>
      <c r="M823" s="604"/>
      <c r="N823" s="604"/>
      <c r="O823" s="604"/>
      <c r="P823" s="604"/>
      <c r="Q823" s="604"/>
      <c r="R823" s="604"/>
      <c r="S823" s="604"/>
      <c r="T823" s="604"/>
      <c r="U823" s="604"/>
      <c r="V823" s="604"/>
      <c r="W823" s="604"/>
      <c r="X823" s="605"/>
      <c r="Y823" s="606"/>
      <c r="Z823" s="607"/>
      <c r="AA823" s="607"/>
      <c r="AB823" s="623"/>
      <c r="AC823" s="614"/>
      <c r="AD823" s="637"/>
      <c r="AE823" s="637"/>
      <c r="AF823" s="637"/>
      <c r="AG823" s="638"/>
      <c r="AH823" s="603"/>
      <c r="AI823" s="604"/>
      <c r="AJ823" s="604"/>
      <c r="AK823" s="604"/>
      <c r="AL823" s="604"/>
      <c r="AM823" s="604"/>
      <c r="AN823" s="604"/>
      <c r="AO823" s="604"/>
      <c r="AP823" s="604"/>
      <c r="AQ823" s="604"/>
      <c r="AR823" s="604"/>
      <c r="AS823" s="604"/>
      <c r="AT823" s="605"/>
      <c r="AU823" s="606"/>
      <c r="AV823" s="607"/>
      <c r="AW823" s="607"/>
      <c r="AX823" s="608"/>
    </row>
    <row r="824" spans="1:50" ht="24.75" customHeight="1" x14ac:dyDescent="0.15">
      <c r="A824" s="644"/>
      <c r="B824" s="645"/>
      <c r="C824" s="645"/>
      <c r="D824" s="645"/>
      <c r="E824" s="645"/>
      <c r="F824" s="646"/>
      <c r="G824" s="614"/>
      <c r="H824" s="637"/>
      <c r="I824" s="637"/>
      <c r="J824" s="637"/>
      <c r="K824" s="638"/>
      <c r="L824" s="603"/>
      <c r="M824" s="604"/>
      <c r="N824" s="604"/>
      <c r="O824" s="604"/>
      <c r="P824" s="604"/>
      <c r="Q824" s="604"/>
      <c r="R824" s="604"/>
      <c r="S824" s="604"/>
      <c r="T824" s="604"/>
      <c r="U824" s="604"/>
      <c r="V824" s="604"/>
      <c r="W824" s="604"/>
      <c r="X824" s="605"/>
      <c r="Y824" s="606"/>
      <c r="Z824" s="607"/>
      <c r="AA824" s="607"/>
      <c r="AB824" s="623"/>
      <c r="AC824" s="614"/>
      <c r="AD824" s="637"/>
      <c r="AE824" s="637"/>
      <c r="AF824" s="637"/>
      <c r="AG824" s="638"/>
      <c r="AH824" s="603"/>
      <c r="AI824" s="604"/>
      <c r="AJ824" s="604"/>
      <c r="AK824" s="604"/>
      <c r="AL824" s="604"/>
      <c r="AM824" s="604"/>
      <c r="AN824" s="604"/>
      <c r="AO824" s="604"/>
      <c r="AP824" s="604"/>
      <c r="AQ824" s="604"/>
      <c r="AR824" s="604"/>
      <c r="AS824" s="604"/>
      <c r="AT824" s="605"/>
      <c r="AU824" s="606"/>
      <c r="AV824" s="607"/>
      <c r="AW824" s="607"/>
      <c r="AX824" s="608"/>
    </row>
    <row r="825" spans="1:50" ht="24.75" customHeight="1" x14ac:dyDescent="0.15">
      <c r="A825" s="644"/>
      <c r="B825" s="645"/>
      <c r="C825" s="645"/>
      <c r="D825" s="645"/>
      <c r="E825" s="645"/>
      <c r="F825" s="646"/>
      <c r="G825" s="614"/>
      <c r="H825" s="637"/>
      <c r="I825" s="637"/>
      <c r="J825" s="637"/>
      <c r="K825" s="638"/>
      <c r="L825" s="603"/>
      <c r="M825" s="604"/>
      <c r="N825" s="604"/>
      <c r="O825" s="604"/>
      <c r="P825" s="604"/>
      <c r="Q825" s="604"/>
      <c r="R825" s="604"/>
      <c r="S825" s="604"/>
      <c r="T825" s="604"/>
      <c r="U825" s="604"/>
      <c r="V825" s="604"/>
      <c r="W825" s="604"/>
      <c r="X825" s="605"/>
      <c r="Y825" s="606"/>
      <c r="Z825" s="607"/>
      <c r="AA825" s="607"/>
      <c r="AB825" s="623"/>
      <c r="AC825" s="614"/>
      <c r="AD825" s="637"/>
      <c r="AE825" s="637"/>
      <c r="AF825" s="637"/>
      <c r="AG825" s="638"/>
      <c r="AH825" s="603"/>
      <c r="AI825" s="604"/>
      <c r="AJ825" s="604"/>
      <c r="AK825" s="604"/>
      <c r="AL825" s="604"/>
      <c r="AM825" s="604"/>
      <c r="AN825" s="604"/>
      <c r="AO825" s="604"/>
      <c r="AP825" s="604"/>
      <c r="AQ825" s="604"/>
      <c r="AR825" s="604"/>
      <c r="AS825" s="604"/>
      <c r="AT825" s="605"/>
      <c r="AU825" s="606"/>
      <c r="AV825" s="607"/>
      <c r="AW825" s="607"/>
      <c r="AX825" s="608"/>
    </row>
    <row r="826" spans="1:50" ht="24.75" customHeight="1" x14ac:dyDescent="0.15">
      <c r="A826" s="644"/>
      <c r="B826" s="645"/>
      <c r="C826" s="645"/>
      <c r="D826" s="645"/>
      <c r="E826" s="645"/>
      <c r="F826" s="646"/>
      <c r="G826" s="614"/>
      <c r="H826" s="637"/>
      <c r="I826" s="637"/>
      <c r="J826" s="637"/>
      <c r="K826" s="638"/>
      <c r="L826" s="603"/>
      <c r="M826" s="604"/>
      <c r="N826" s="604"/>
      <c r="O826" s="604"/>
      <c r="P826" s="604"/>
      <c r="Q826" s="604"/>
      <c r="R826" s="604"/>
      <c r="S826" s="604"/>
      <c r="T826" s="604"/>
      <c r="U826" s="604"/>
      <c r="V826" s="604"/>
      <c r="W826" s="604"/>
      <c r="X826" s="605"/>
      <c r="Y826" s="606"/>
      <c r="Z826" s="607"/>
      <c r="AA826" s="607"/>
      <c r="AB826" s="623"/>
      <c r="AC826" s="614"/>
      <c r="AD826" s="637"/>
      <c r="AE826" s="637"/>
      <c r="AF826" s="637"/>
      <c r="AG826" s="638"/>
      <c r="AH826" s="603"/>
      <c r="AI826" s="604"/>
      <c r="AJ826" s="604"/>
      <c r="AK826" s="604"/>
      <c r="AL826" s="604"/>
      <c r="AM826" s="604"/>
      <c r="AN826" s="604"/>
      <c r="AO826" s="604"/>
      <c r="AP826" s="604"/>
      <c r="AQ826" s="604"/>
      <c r="AR826" s="604"/>
      <c r="AS826" s="604"/>
      <c r="AT826" s="605"/>
      <c r="AU826" s="606"/>
      <c r="AV826" s="607"/>
      <c r="AW826" s="607"/>
      <c r="AX826" s="608"/>
    </row>
    <row r="827" spans="1:50" ht="24.75" customHeight="1" x14ac:dyDescent="0.15">
      <c r="A827" s="644"/>
      <c r="B827" s="645"/>
      <c r="C827" s="645"/>
      <c r="D827" s="645"/>
      <c r="E827" s="645"/>
      <c r="F827" s="646"/>
      <c r="G827" s="614"/>
      <c r="H827" s="637"/>
      <c r="I827" s="637"/>
      <c r="J827" s="637"/>
      <c r="K827" s="638"/>
      <c r="L827" s="603"/>
      <c r="M827" s="604"/>
      <c r="N827" s="604"/>
      <c r="O827" s="604"/>
      <c r="P827" s="604"/>
      <c r="Q827" s="604"/>
      <c r="R827" s="604"/>
      <c r="S827" s="604"/>
      <c r="T827" s="604"/>
      <c r="U827" s="604"/>
      <c r="V827" s="604"/>
      <c r="W827" s="604"/>
      <c r="X827" s="605"/>
      <c r="Y827" s="606"/>
      <c r="Z827" s="607"/>
      <c r="AA827" s="607"/>
      <c r="AB827" s="623"/>
      <c r="AC827" s="614"/>
      <c r="AD827" s="637"/>
      <c r="AE827" s="637"/>
      <c r="AF827" s="637"/>
      <c r="AG827" s="638"/>
      <c r="AH827" s="603"/>
      <c r="AI827" s="604"/>
      <c r="AJ827" s="604"/>
      <c r="AK827" s="604"/>
      <c r="AL827" s="604"/>
      <c r="AM827" s="604"/>
      <c r="AN827" s="604"/>
      <c r="AO827" s="604"/>
      <c r="AP827" s="604"/>
      <c r="AQ827" s="604"/>
      <c r="AR827" s="604"/>
      <c r="AS827" s="604"/>
      <c r="AT827" s="605"/>
      <c r="AU827" s="606"/>
      <c r="AV827" s="607"/>
      <c r="AW827" s="607"/>
      <c r="AX827" s="608"/>
    </row>
    <row r="828" spans="1:50" ht="24.75" customHeight="1" x14ac:dyDescent="0.15">
      <c r="A828" s="644"/>
      <c r="B828" s="645"/>
      <c r="C828" s="645"/>
      <c r="D828" s="645"/>
      <c r="E828" s="645"/>
      <c r="F828" s="646"/>
      <c r="G828" s="614"/>
      <c r="H828" s="637"/>
      <c r="I828" s="637"/>
      <c r="J828" s="637"/>
      <c r="K828" s="638"/>
      <c r="L828" s="603"/>
      <c r="M828" s="604"/>
      <c r="N828" s="604"/>
      <c r="O828" s="604"/>
      <c r="P828" s="604"/>
      <c r="Q828" s="604"/>
      <c r="R828" s="604"/>
      <c r="S828" s="604"/>
      <c r="T828" s="604"/>
      <c r="U828" s="604"/>
      <c r="V828" s="604"/>
      <c r="W828" s="604"/>
      <c r="X828" s="605"/>
      <c r="Y828" s="606"/>
      <c r="Z828" s="607"/>
      <c r="AA828" s="607"/>
      <c r="AB828" s="623"/>
      <c r="AC828" s="614"/>
      <c r="AD828" s="637"/>
      <c r="AE828" s="637"/>
      <c r="AF828" s="637"/>
      <c r="AG828" s="638"/>
      <c r="AH828" s="603"/>
      <c r="AI828" s="604"/>
      <c r="AJ828" s="604"/>
      <c r="AK828" s="604"/>
      <c r="AL828" s="604"/>
      <c r="AM828" s="604"/>
      <c r="AN828" s="604"/>
      <c r="AO828" s="604"/>
      <c r="AP828" s="604"/>
      <c r="AQ828" s="604"/>
      <c r="AR828" s="604"/>
      <c r="AS828" s="604"/>
      <c r="AT828" s="605"/>
      <c r="AU828" s="606"/>
      <c r="AV828" s="607"/>
      <c r="AW828" s="607"/>
      <c r="AX828" s="608"/>
    </row>
    <row r="829" spans="1:50" ht="24.75" customHeight="1" x14ac:dyDescent="0.15">
      <c r="A829" s="644"/>
      <c r="B829" s="645"/>
      <c r="C829" s="645"/>
      <c r="D829" s="645"/>
      <c r="E829" s="645"/>
      <c r="F829" s="646"/>
      <c r="G829" s="614"/>
      <c r="H829" s="637"/>
      <c r="I829" s="637"/>
      <c r="J829" s="637"/>
      <c r="K829" s="638"/>
      <c r="L829" s="603"/>
      <c r="M829" s="604"/>
      <c r="N829" s="604"/>
      <c r="O829" s="604"/>
      <c r="P829" s="604"/>
      <c r="Q829" s="604"/>
      <c r="R829" s="604"/>
      <c r="S829" s="604"/>
      <c r="T829" s="604"/>
      <c r="U829" s="604"/>
      <c r="V829" s="604"/>
      <c r="W829" s="604"/>
      <c r="X829" s="605"/>
      <c r="Y829" s="606"/>
      <c r="Z829" s="607"/>
      <c r="AA829" s="607"/>
      <c r="AB829" s="623"/>
      <c r="AC829" s="614"/>
      <c r="AD829" s="637"/>
      <c r="AE829" s="637"/>
      <c r="AF829" s="637"/>
      <c r="AG829" s="638"/>
      <c r="AH829" s="603"/>
      <c r="AI829" s="604"/>
      <c r="AJ829" s="604"/>
      <c r="AK829" s="604"/>
      <c r="AL829" s="604"/>
      <c r="AM829" s="604"/>
      <c r="AN829" s="604"/>
      <c r="AO829" s="604"/>
      <c r="AP829" s="604"/>
      <c r="AQ829" s="604"/>
      <c r="AR829" s="604"/>
      <c r="AS829" s="604"/>
      <c r="AT829" s="605"/>
      <c r="AU829" s="606"/>
      <c r="AV829" s="607"/>
      <c r="AW829" s="607"/>
      <c r="AX829" s="608"/>
    </row>
    <row r="830" spans="1:50" ht="24.75" customHeight="1" x14ac:dyDescent="0.15">
      <c r="A830" s="644"/>
      <c r="B830" s="645"/>
      <c r="C830" s="645"/>
      <c r="D830" s="645"/>
      <c r="E830" s="645"/>
      <c r="F830" s="646"/>
      <c r="G830" s="838" t="s">
        <v>20</v>
      </c>
      <c r="H830" s="839"/>
      <c r="I830" s="839"/>
      <c r="J830" s="839"/>
      <c r="K830" s="839"/>
      <c r="L830" s="840"/>
      <c r="M830" s="841"/>
      <c r="N830" s="841"/>
      <c r="O830" s="841"/>
      <c r="P830" s="841"/>
      <c r="Q830" s="841"/>
      <c r="R830" s="841"/>
      <c r="S830" s="841"/>
      <c r="T830" s="841"/>
      <c r="U830" s="841"/>
      <c r="V830" s="841"/>
      <c r="W830" s="841"/>
      <c r="X830" s="842"/>
      <c r="Y830" s="843">
        <f>SUM(Y820:AB829)</f>
        <v>37.299999999999997</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5.7</v>
      </c>
      <c r="AV830" s="844"/>
      <c r="AW830" s="844"/>
      <c r="AX830" s="846"/>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73" t="s">
        <v>472</v>
      </c>
      <c r="AM831" s="274"/>
      <c r="AN831" s="274"/>
      <c r="AO831" s="82" t="s">
        <v>777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421</v>
      </c>
      <c r="K836" s="361"/>
      <c r="L836" s="361"/>
      <c r="M836" s="361"/>
      <c r="N836" s="361"/>
      <c r="O836" s="361"/>
      <c r="P836" s="362" t="s">
        <v>375</v>
      </c>
      <c r="Q836" s="362"/>
      <c r="R836" s="362"/>
      <c r="S836" s="362"/>
      <c r="T836" s="362"/>
      <c r="U836" s="362"/>
      <c r="V836" s="362"/>
      <c r="W836" s="362"/>
      <c r="X836" s="362"/>
      <c r="Y836" s="363" t="s">
        <v>418</v>
      </c>
      <c r="Z836" s="364"/>
      <c r="AA836" s="364"/>
      <c r="AB836" s="364"/>
      <c r="AC836" s="142" t="s">
        <v>466</v>
      </c>
      <c r="AD836" s="142"/>
      <c r="AE836" s="142"/>
      <c r="AF836" s="142"/>
      <c r="AG836" s="142"/>
      <c r="AH836" s="363" t="s">
        <v>498</v>
      </c>
      <c r="AI836" s="360"/>
      <c r="AJ836" s="360"/>
      <c r="AK836" s="360"/>
      <c r="AL836" s="360" t="s">
        <v>21</v>
      </c>
      <c r="AM836" s="360"/>
      <c r="AN836" s="360"/>
      <c r="AO836" s="365"/>
      <c r="AP836" s="366" t="s">
        <v>422</v>
      </c>
      <c r="AQ836" s="366"/>
      <c r="AR836" s="366"/>
      <c r="AS836" s="366"/>
      <c r="AT836" s="366"/>
      <c r="AU836" s="366"/>
      <c r="AV836" s="366"/>
      <c r="AW836" s="366"/>
      <c r="AX836" s="366"/>
    </row>
    <row r="837" spans="1:50" ht="54" customHeight="1" x14ac:dyDescent="0.15">
      <c r="A837" s="377">
        <v>1</v>
      </c>
      <c r="B837" s="377">
        <v>1</v>
      </c>
      <c r="C837" s="378" t="s">
        <v>814</v>
      </c>
      <c r="D837" s="371" t="s">
        <v>814</v>
      </c>
      <c r="E837" s="371" t="s">
        <v>814</v>
      </c>
      <c r="F837" s="371" t="s">
        <v>814</v>
      </c>
      <c r="G837" s="371" t="s">
        <v>814</v>
      </c>
      <c r="H837" s="371" t="s">
        <v>814</v>
      </c>
      <c r="I837" s="372" t="s">
        <v>814</v>
      </c>
      <c r="J837" s="341" t="s">
        <v>867</v>
      </c>
      <c r="K837" s="342"/>
      <c r="L837" s="342"/>
      <c r="M837" s="342"/>
      <c r="N837" s="342"/>
      <c r="O837" s="342"/>
      <c r="P837" s="921" t="s">
        <v>870</v>
      </c>
      <c r="Q837" s="922" t="s">
        <v>870</v>
      </c>
      <c r="R837" s="922" t="s">
        <v>870</v>
      </c>
      <c r="S837" s="922" t="s">
        <v>870</v>
      </c>
      <c r="T837" s="922" t="s">
        <v>870</v>
      </c>
      <c r="U837" s="922" t="s">
        <v>870</v>
      </c>
      <c r="V837" s="922" t="s">
        <v>870</v>
      </c>
      <c r="W837" s="922" t="s">
        <v>870</v>
      </c>
      <c r="X837" s="923" t="s">
        <v>870</v>
      </c>
      <c r="Y837" s="344">
        <v>2.1</v>
      </c>
      <c r="Z837" s="345"/>
      <c r="AA837" s="345"/>
      <c r="AB837" s="346"/>
      <c r="AC837" s="354" t="s">
        <v>510</v>
      </c>
      <c r="AD837" s="355"/>
      <c r="AE837" s="355"/>
      <c r="AF837" s="355"/>
      <c r="AG837" s="355"/>
      <c r="AH837" s="356" t="s">
        <v>453</v>
      </c>
      <c r="AI837" s="357"/>
      <c r="AJ837" s="357"/>
      <c r="AK837" s="357"/>
      <c r="AL837" s="350" t="s">
        <v>453</v>
      </c>
      <c r="AM837" s="351"/>
      <c r="AN837" s="351"/>
      <c r="AO837" s="352"/>
      <c r="AP837" s="353"/>
      <c r="AQ837" s="353"/>
      <c r="AR837" s="353"/>
      <c r="AS837" s="353"/>
      <c r="AT837" s="353"/>
      <c r="AU837" s="353"/>
      <c r="AV837" s="353"/>
      <c r="AW837" s="353"/>
      <c r="AX837" s="353"/>
    </row>
    <row r="838" spans="1:50" ht="51.75" customHeight="1" x14ac:dyDescent="0.15">
      <c r="A838" s="377">
        <v>2</v>
      </c>
      <c r="B838" s="377">
        <v>1</v>
      </c>
      <c r="C838" s="378" t="s">
        <v>815</v>
      </c>
      <c r="D838" s="371" t="s">
        <v>815</v>
      </c>
      <c r="E838" s="371" t="s">
        <v>815</v>
      </c>
      <c r="F838" s="371" t="s">
        <v>815</v>
      </c>
      <c r="G838" s="371" t="s">
        <v>815</v>
      </c>
      <c r="H838" s="371" t="s">
        <v>815</v>
      </c>
      <c r="I838" s="372" t="s">
        <v>815</v>
      </c>
      <c r="J838" s="341" t="s">
        <v>867</v>
      </c>
      <c r="K838" s="342"/>
      <c r="L838" s="342"/>
      <c r="M838" s="342"/>
      <c r="N838" s="342"/>
      <c r="O838" s="342"/>
      <c r="P838" s="921" t="s">
        <v>871</v>
      </c>
      <c r="Q838" s="922" t="s">
        <v>871</v>
      </c>
      <c r="R838" s="922" t="s">
        <v>871</v>
      </c>
      <c r="S838" s="922" t="s">
        <v>871</v>
      </c>
      <c r="T838" s="922" t="s">
        <v>871</v>
      </c>
      <c r="U838" s="922" t="s">
        <v>871</v>
      </c>
      <c r="V838" s="922" t="s">
        <v>871</v>
      </c>
      <c r="W838" s="922" t="s">
        <v>871</v>
      </c>
      <c r="X838" s="923" t="s">
        <v>871</v>
      </c>
      <c r="Y838" s="344">
        <v>1.1000000000000001</v>
      </c>
      <c r="Z838" s="345"/>
      <c r="AA838" s="345"/>
      <c r="AB838" s="346"/>
      <c r="AC838" s="354" t="s">
        <v>510</v>
      </c>
      <c r="AD838" s="355"/>
      <c r="AE838" s="355"/>
      <c r="AF838" s="355"/>
      <c r="AG838" s="355"/>
      <c r="AH838" s="356" t="s">
        <v>453</v>
      </c>
      <c r="AI838" s="357"/>
      <c r="AJ838" s="357"/>
      <c r="AK838" s="357"/>
      <c r="AL838" s="350" t="s">
        <v>453</v>
      </c>
      <c r="AM838" s="351"/>
      <c r="AN838" s="351"/>
      <c r="AO838" s="352"/>
      <c r="AP838" s="353"/>
      <c r="AQ838" s="353"/>
      <c r="AR838" s="353"/>
      <c r="AS838" s="353"/>
      <c r="AT838" s="353"/>
      <c r="AU838" s="353"/>
      <c r="AV838" s="353"/>
      <c r="AW838" s="353"/>
      <c r="AX838" s="353"/>
    </row>
    <row r="839" spans="1:50" ht="65.25" customHeight="1" x14ac:dyDescent="0.15">
      <c r="A839" s="377">
        <v>3</v>
      </c>
      <c r="B839" s="377">
        <v>1</v>
      </c>
      <c r="C839" s="370" t="s">
        <v>816</v>
      </c>
      <c r="D839" s="373" t="s">
        <v>816</v>
      </c>
      <c r="E839" s="373" t="s">
        <v>816</v>
      </c>
      <c r="F839" s="373" t="s">
        <v>816</v>
      </c>
      <c r="G839" s="373" t="s">
        <v>816</v>
      </c>
      <c r="H839" s="373" t="s">
        <v>816</v>
      </c>
      <c r="I839" s="374" t="s">
        <v>816</v>
      </c>
      <c r="J839" s="341" t="s">
        <v>867</v>
      </c>
      <c r="K839" s="342"/>
      <c r="L839" s="342"/>
      <c r="M839" s="342"/>
      <c r="N839" s="342"/>
      <c r="O839" s="342"/>
      <c r="P839" s="924" t="s">
        <v>872</v>
      </c>
      <c r="Q839" s="925" t="s">
        <v>872</v>
      </c>
      <c r="R839" s="925" t="s">
        <v>872</v>
      </c>
      <c r="S839" s="925" t="s">
        <v>872</v>
      </c>
      <c r="T839" s="925" t="s">
        <v>872</v>
      </c>
      <c r="U839" s="925" t="s">
        <v>872</v>
      </c>
      <c r="V839" s="925" t="s">
        <v>872</v>
      </c>
      <c r="W839" s="925" t="s">
        <v>872</v>
      </c>
      <c r="X839" s="926" t="s">
        <v>872</v>
      </c>
      <c r="Y839" s="344">
        <v>1</v>
      </c>
      <c r="Z839" s="345"/>
      <c r="AA839" s="345"/>
      <c r="AB839" s="346"/>
      <c r="AC839" s="354" t="s">
        <v>510</v>
      </c>
      <c r="AD839" s="355"/>
      <c r="AE839" s="355"/>
      <c r="AF839" s="355"/>
      <c r="AG839" s="355"/>
      <c r="AH839" s="356" t="s">
        <v>453</v>
      </c>
      <c r="AI839" s="357"/>
      <c r="AJ839" s="357"/>
      <c r="AK839" s="357"/>
      <c r="AL839" s="350" t="s">
        <v>453</v>
      </c>
      <c r="AM839" s="351"/>
      <c r="AN839" s="351"/>
      <c r="AO839" s="352"/>
      <c r="AP839" s="353"/>
      <c r="AQ839" s="353"/>
      <c r="AR839" s="353"/>
      <c r="AS839" s="353"/>
      <c r="AT839" s="353"/>
      <c r="AU839" s="353"/>
      <c r="AV839" s="353"/>
      <c r="AW839" s="353"/>
      <c r="AX839" s="353"/>
    </row>
    <row r="840" spans="1:50" ht="52.5" customHeight="1" x14ac:dyDescent="0.15">
      <c r="A840" s="377">
        <v>4</v>
      </c>
      <c r="B840" s="377">
        <v>1</v>
      </c>
      <c r="C840" s="370" t="s">
        <v>817</v>
      </c>
      <c r="D840" s="373" t="s">
        <v>817</v>
      </c>
      <c r="E840" s="373" t="s">
        <v>817</v>
      </c>
      <c r="F840" s="373" t="s">
        <v>817</v>
      </c>
      <c r="G840" s="373" t="s">
        <v>817</v>
      </c>
      <c r="H840" s="373" t="s">
        <v>817</v>
      </c>
      <c r="I840" s="374" t="s">
        <v>817</v>
      </c>
      <c r="J840" s="341" t="s">
        <v>867</v>
      </c>
      <c r="K840" s="342"/>
      <c r="L840" s="342"/>
      <c r="M840" s="342"/>
      <c r="N840" s="342"/>
      <c r="O840" s="342"/>
      <c r="P840" s="924" t="s">
        <v>873</v>
      </c>
      <c r="Q840" s="925" t="s">
        <v>873</v>
      </c>
      <c r="R840" s="925" t="s">
        <v>873</v>
      </c>
      <c r="S840" s="925" t="s">
        <v>873</v>
      </c>
      <c r="T840" s="925" t="s">
        <v>873</v>
      </c>
      <c r="U840" s="925" t="s">
        <v>873</v>
      </c>
      <c r="V840" s="925" t="s">
        <v>873</v>
      </c>
      <c r="W840" s="925" t="s">
        <v>873</v>
      </c>
      <c r="X840" s="926" t="s">
        <v>873</v>
      </c>
      <c r="Y840" s="344">
        <v>0.7</v>
      </c>
      <c r="Z840" s="345"/>
      <c r="AA840" s="345"/>
      <c r="AB840" s="346"/>
      <c r="AC840" s="354" t="s">
        <v>510</v>
      </c>
      <c r="AD840" s="355"/>
      <c r="AE840" s="355"/>
      <c r="AF840" s="355"/>
      <c r="AG840" s="355"/>
      <c r="AH840" s="356" t="s">
        <v>453</v>
      </c>
      <c r="AI840" s="357"/>
      <c r="AJ840" s="357"/>
      <c r="AK840" s="357"/>
      <c r="AL840" s="350" t="s">
        <v>453</v>
      </c>
      <c r="AM840" s="351"/>
      <c r="AN840" s="351"/>
      <c r="AO840" s="352"/>
      <c r="AP840" s="353"/>
      <c r="AQ840" s="353"/>
      <c r="AR840" s="353"/>
      <c r="AS840" s="353"/>
      <c r="AT840" s="353"/>
      <c r="AU840" s="353"/>
      <c r="AV840" s="353"/>
      <c r="AW840" s="353"/>
      <c r="AX840" s="353"/>
    </row>
    <row r="841" spans="1:50" ht="78" customHeight="1" x14ac:dyDescent="0.15">
      <c r="A841" s="377">
        <v>5</v>
      </c>
      <c r="B841" s="377">
        <v>1</v>
      </c>
      <c r="C841" s="378" t="s">
        <v>818</v>
      </c>
      <c r="D841" s="371" t="s">
        <v>818</v>
      </c>
      <c r="E841" s="371" t="s">
        <v>818</v>
      </c>
      <c r="F841" s="371" t="s">
        <v>818</v>
      </c>
      <c r="G841" s="371" t="s">
        <v>818</v>
      </c>
      <c r="H841" s="371" t="s">
        <v>818</v>
      </c>
      <c r="I841" s="372" t="s">
        <v>818</v>
      </c>
      <c r="J841" s="341" t="s">
        <v>867</v>
      </c>
      <c r="K841" s="342"/>
      <c r="L841" s="342"/>
      <c r="M841" s="342"/>
      <c r="N841" s="342"/>
      <c r="O841" s="342"/>
      <c r="P841" s="921" t="s">
        <v>868</v>
      </c>
      <c r="Q841" s="922" t="s">
        <v>868</v>
      </c>
      <c r="R841" s="922" t="s">
        <v>868</v>
      </c>
      <c r="S841" s="922" t="s">
        <v>868</v>
      </c>
      <c r="T841" s="922" t="s">
        <v>868</v>
      </c>
      <c r="U841" s="922" t="s">
        <v>868</v>
      </c>
      <c r="V841" s="922" t="s">
        <v>868</v>
      </c>
      <c r="W841" s="922" t="s">
        <v>868</v>
      </c>
      <c r="X841" s="923" t="s">
        <v>868</v>
      </c>
      <c r="Y841" s="344">
        <v>0.5</v>
      </c>
      <c r="Z841" s="345"/>
      <c r="AA841" s="345"/>
      <c r="AB841" s="346"/>
      <c r="AC841" s="354" t="s">
        <v>510</v>
      </c>
      <c r="AD841" s="355"/>
      <c r="AE841" s="355"/>
      <c r="AF841" s="355"/>
      <c r="AG841" s="355"/>
      <c r="AH841" s="356" t="s">
        <v>453</v>
      </c>
      <c r="AI841" s="357"/>
      <c r="AJ841" s="357"/>
      <c r="AK841" s="357"/>
      <c r="AL841" s="350" t="s">
        <v>453</v>
      </c>
      <c r="AM841" s="351"/>
      <c r="AN841" s="351"/>
      <c r="AO841" s="352"/>
      <c r="AP841" s="353"/>
      <c r="AQ841" s="353"/>
      <c r="AR841" s="353"/>
      <c r="AS841" s="353"/>
      <c r="AT841" s="353"/>
      <c r="AU841" s="353"/>
      <c r="AV841" s="353"/>
      <c r="AW841" s="353"/>
      <c r="AX841" s="353"/>
    </row>
    <row r="842" spans="1:50" ht="59.25" customHeight="1" x14ac:dyDescent="0.15">
      <c r="A842" s="377">
        <v>6</v>
      </c>
      <c r="B842" s="377">
        <v>1</v>
      </c>
      <c r="C842" s="378" t="s">
        <v>819</v>
      </c>
      <c r="D842" s="371" t="s">
        <v>819</v>
      </c>
      <c r="E842" s="371" t="s">
        <v>819</v>
      </c>
      <c r="F842" s="371" t="s">
        <v>819</v>
      </c>
      <c r="G842" s="371" t="s">
        <v>819</v>
      </c>
      <c r="H842" s="371" t="s">
        <v>819</v>
      </c>
      <c r="I842" s="372" t="s">
        <v>819</v>
      </c>
      <c r="J842" s="341" t="s">
        <v>867</v>
      </c>
      <c r="K842" s="342"/>
      <c r="L842" s="342"/>
      <c r="M842" s="342"/>
      <c r="N842" s="342"/>
      <c r="O842" s="342"/>
      <c r="P842" s="921" t="s">
        <v>874</v>
      </c>
      <c r="Q842" s="922" t="s">
        <v>874</v>
      </c>
      <c r="R842" s="922" t="s">
        <v>874</v>
      </c>
      <c r="S842" s="922" t="s">
        <v>874</v>
      </c>
      <c r="T842" s="922" t="s">
        <v>874</v>
      </c>
      <c r="U842" s="922" t="s">
        <v>874</v>
      </c>
      <c r="V842" s="922" t="s">
        <v>874</v>
      </c>
      <c r="W842" s="922" t="s">
        <v>874</v>
      </c>
      <c r="X842" s="923" t="s">
        <v>874</v>
      </c>
      <c r="Y842" s="344">
        <v>0.4</v>
      </c>
      <c r="Z842" s="345"/>
      <c r="AA842" s="345"/>
      <c r="AB842" s="346"/>
      <c r="AC842" s="354" t="s">
        <v>510</v>
      </c>
      <c r="AD842" s="355"/>
      <c r="AE842" s="355"/>
      <c r="AF842" s="355"/>
      <c r="AG842" s="355"/>
      <c r="AH842" s="356" t="s">
        <v>453</v>
      </c>
      <c r="AI842" s="357"/>
      <c r="AJ842" s="357"/>
      <c r="AK842" s="357"/>
      <c r="AL842" s="350" t="s">
        <v>453</v>
      </c>
      <c r="AM842" s="351"/>
      <c r="AN842" s="351"/>
      <c r="AO842" s="352"/>
      <c r="AP842" s="353"/>
      <c r="AQ842" s="353"/>
      <c r="AR842" s="353"/>
      <c r="AS842" s="353"/>
      <c r="AT842" s="353"/>
      <c r="AU842" s="353"/>
      <c r="AV842" s="353"/>
      <c r="AW842" s="353"/>
      <c r="AX842" s="353"/>
    </row>
    <row r="843" spans="1:50" ht="59.25" customHeight="1" x14ac:dyDescent="0.15">
      <c r="A843" s="377">
        <v>7</v>
      </c>
      <c r="B843" s="377">
        <v>1</v>
      </c>
      <c r="C843" s="378" t="s">
        <v>820</v>
      </c>
      <c r="D843" s="371" t="s">
        <v>820</v>
      </c>
      <c r="E843" s="371" t="s">
        <v>820</v>
      </c>
      <c r="F843" s="371" t="s">
        <v>820</v>
      </c>
      <c r="G843" s="371" t="s">
        <v>820</v>
      </c>
      <c r="H843" s="371" t="s">
        <v>820</v>
      </c>
      <c r="I843" s="372" t="s">
        <v>820</v>
      </c>
      <c r="J843" s="341" t="s">
        <v>867</v>
      </c>
      <c r="K843" s="342"/>
      <c r="L843" s="342"/>
      <c r="M843" s="342"/>
      <c r="N843" s="342"/>
      <c r="O843" s="342"/>
      <c r="P843" s="921" t="s">
        <v>875</v>
      </c>
      <c r="Q843" s="922" t="s">
        <v>875</v>
      </c>
      <c r="R843" s="922" t="s">
        <v>875</v>
      </c>
      <c r="S843" s="922" t="s">
        <v>875</v>
      </c>
      <c r="T843" s="922" t="s">
        <v>875</v>
      </c>
      <c r="U843" s="922" t="s">
        <v>875</v>
      </c>
      <c r="V843" s="922" t="s">
        <v>875</v>
      </c>
      <c r="W843" s="922" t="s">
        <v>875</v>
      </c>
      <c r="X843" s="923" t="s">
        <v>875</v>
      </c>
      <c r="Y843" s="344">
        <v>0.3</v>
      </c>
      <c r="Z843" s="345"/>
      <c r="AA843" s="345"/>
      <c r="AB843" s="346"/>
      <c r="AC843" s="354" t="s">
        <v>510</v>
      </c>
      <c r="AD843" s="355"/>
      <c r="AE843" s="355"/>
      <c r="AF843" s="355"/>
      <c r="AG843" s="355"/>
      <c r="AH843" s="356" t="s">
        <v>453</v>
      </c>
      <c r="AI843" s="357"/>
      <c r="AJ843" s="357"/>
      <c r="AK843" s="357"/>
      <c r="AL843" s="350" t="s">
        <v>453</v>
      </c>
      <c r="AM843" s="351"/>
      <c r="AN843" s="351"/>
      <c r="AO843" s="352"/>
      <c r="AP843" s="353"/>
      <c r="AQ843" s="353"/>
      <c r="AR843" s="353"/>
      <c r="AS843" s="353"/>
      <c r="AT843" s="353"/>
      <c r="AU843" s="353"/>
      <c r="AV843" s="353"/>
      <c r="AW843" s="353"/>
      <c r="AX843" s="353"/>
    </row>
    <row r="844" spans="1:50" ht="66.75" customHeight="1" x14ac:dyDescent="0.15">
      <c r="A844" s="377">
        <v>8</v>
      </c>
      <c r="B844" s="377">
        <v>1</v>
      </c>
      <c r="C844" s="378" t="s">
        <v>821</v>
      </c>
      <c r="D844" s="371" t="s">
        <v>821</v>
      </c>
      <c r="E844" s="371" t="s">
        <v>821</v>
      </c>
      <c r="F844" s="371" t="s">
        <v>821</v>
      </c>
      <c r="G844" s="371" t="s">
        <v>821</v>
      </c>
      <c r="H844" s="371" t="s">
        <v>821</v>
      </c>
      <c r="I844" s="372" t="s">
        <v>821</v>
      </c>
      <c r="J844" s="341" t="s">
        <v>867</v>
      </c>
      <c r="K844" s="342"/>
      <c r="L844" s="342"/>
      <c r="M844" s="342"/>
      <c r="N844" s="342"/>
      <c r="O844" s="342"/>
      <c r="P844" s="921" t="s">
        <v>876</v>
      </c>
      <c r="Q844" s="922" t="s">
        <v>876</v>
      </c>
      <c r="R844" s="922" t="s">
        <v>876</v>
      </c>
      <c r="S844" s="922" t="s">
        <v>876</v>
      </c>
      <c r="T844" s="922" t="s">
        <v>876</v>
      </c>
      <c r="U844" s="922" t="s">
        <v>876</v>
      </c>
      <c r="V844" s="922" t="s">
        <v>876</v>
      </c>
      <c r="W844" s="922" t="s">
        <v>876</v>
      </c>
      <c r="X844" s="923" t="s">
        <v>876</v>
      </c>
      <c r="Y844" s="344">
        <v>0.3</v>
      </c>
      <c r="Z844" s="345"/>
      <c r="AA844" s="345"/>
      <c r="AB844" s="346"/>
      <c r="AC844" s="354" t="s">
        <v>510</v>
      </c>
      <c r="AD844" s="355"/>
      <c r="AE844" s="355"/>
      <c r="AF844" s="355"/>
      <c r="AG844" s="355"/>
      <c r="AH844" s="356" t="s">
        <v>453</v>
      </c>
      <c r="AI844" s="357"/>
      <c r="AJ844" s="357"/>
      <c r="AK844" s="357"/>
      <c r="AL844" s="350" t="s">
        <v>453</v>
      </c>
      <c r="AM844" s="351"/>
      <c r="AN844" s="351"/>
      <c r="AO844" s="352"/>
      <c r="AP844" s="353"/>
      <c r="AQ844" s="353"/>
      <c r="AR844" s="353"/>
      <c r="AS844" s="353"/>
      <c r="AT844" s="353"/>
      <c r="AU844" s="353"/>
      <c r="AV844" s="353"/>
      <c r="AW844" s="353"/>
      <c r="AX844" s="353"/>
    </row>
    <row r="845" spans="1:50" ht="47.25" customHeight="1" x14ac:dyDescent="0.15">
      <c r="A845" s="377">
        <v>9</v>
      </c>
      <c r="B845" s="377">
        <v>1</v>
      </c>
      <c r="C845" s="378" t="s">
        <v>822</v>
      </c>
      <c r="D845" s="371" t="s">
        <v>822</v>
      </c>
      <c r="E845" s="371" t="s">
        <v>822</v>
      </c>
      <c r="F845" s="371" t="s">
        <v>822</v>
      </c>
      <c r="G845" s="371" t="s">
        <v>822</v>
      </c>
      <c r="H845" s="371" t="s">
        <v>822</v>
      </c>
      <c r="I845" s="372" t="s">
        <v>822</v>
      </c>
      <c r="J845" s="341" t="s">
        <v>867</v>
      </c>
      <c r="K845" s="342"/>
      <c r="L845" s="342"/>
      <c r="M845" s="342"/>
      <c r="N845" s="342"/>
      <c r="O845" s="342"/>
      <c r="P845" s="921" t="s">
        <v>877</v>
      </c>
      <c r="Q845" s="922" t="s">
        <v>877</v>
      </c>
      <c r="R845" s="922" t="s">
        <v>877</v>
      </c>
      <c r="S845" s="922" t="s">
        <v>877</v>
      </c>
      <c r="T845" s="922" t="s">
        <v>877</v>
      </c>
      <c r="U845" s="922" t="s">
        <v>877</v>
      </c>
      <c r="V845" s="922" t="s">
        <v>877</v>
      </c>
      <c r="W845" s="922" t="s">
        <v>877</v>
      </c>
      <c r="X845" s="923" t="s">
        <v>877</v>
      </c>
      <c r="Y845" s="344">
        <v>0.3</v>
      </c>
      <c r="Z845" s="345"/>
      <c r="AA845" s="345"/>
      <c r="AB845" s="346"/>
      <c r="AC845" s="354" t="s">
        <v>510</v>
      </c>
      <c r="AD845" s="355"/>
      <c r="AE845" s="355"/>
      <c r="AF845" s="355"/>
      <c r="AG845" s="355"/>
      <c r="AH845" s="356" t="s">
        <v>453</v>
      </c>
      <c r="AI845" s="357"/>
      <c r="AJ845" s="357"/>
      <c r="AK845" s="357"/>
      <c r="AL845" s="350" t="s">
        <v>453</v>
      </c>
      <c r="AM845" s="351"/>
      <c r="AN845" s="351"/>
      <c r="AO845" s="352"/>
      <c r="AP845" s="353"/>
      <c r="AQ845" s="353"/>
      <c r="AR845" s="353"/>
      <c r="AS845" s="353"/>
      <c r="AT845" s="353"/>
      <c r="AU845" s="353"/>
      <c r="AV845" s="353"/>
      <c r="AW845" s="353"/>
      <c r="AX845" s="353"/>
    </row>
    <row r="846" spans="1:50" ht="62.25" customHeight="1" x14ac:dyDescent="0.15">
      <c r="A846" s="377">
        <v>10</v>
      </c>
      <c r="B846" s="377">
        <v>1</v>
      </c>
      <c r="C846" s="378" t="s">
        <v>823</v>
      </c>
      <c r="D846" s="371" t="s">
        <v>823</v>
      </c>
      <c r="E846" s="371" t="s">
        <v>823</v>
      </c>
      <c r="F846" s="371" t="s">
        <v>823</v>
      </c>
      <c r="G846" s="371" t="s">
        <v>823</v>
      </c>
      <c r="H846" s="371" t="s">
        <v>823</v>
      </c>
      <c r="I846" s="372" t="s">
        <v>823</v>
      </c>
      <c r="J846" s="341" t="s">
        <v>867</v>
      </c>
      <c r="K846" s="342"/>
      <c r="L846" s="342"/>
      <c r="M846" s="342"/>
      <c r="N846" s="342"/>
      <c r="O846" s="342"/>
      <c r="P846" s="921" t="s">
        <v>878</v>
      </c>
      <c r="Q846" s="922" t="s">
        <v>878</v>
      </c>
      <c r="R846" s="922" t="s">
        <v>878</v>
      </c>
      <c r="S846" s="922" t="s">
        <v>878</v>
      </c>
      <c r="T846" s="922" t="s">
        <v>878</v>
      </c>
      <c r="U846" s="922" t="s">
        <v>878</v>
      </c>
      <c r="V846" s="922" t="s">
        <v>878</v>
      </c>
      <c r="W846" s="922" t="s">
        <v>878</v>
      </c>
      <c r="X846" s="923" t="s">
        <v>878</v>
      </c>
      <c r="Y846" s="344">
        <v>0.3</v>
      </c>
      <c r="Z846" s="345"/>
      <c r="AA846" s="345"/>
      <c r="AB846" s="346"/>
      <c r="AC846" s="354" t="s">
        <v>510</v>
      </c>
      <c r="AD846" s="355"/>
      <c r="AE846" s="355"/>
      <c r="AF846" s="355"/>
      <c r="AG846" s="355"/>
      <c r="AH846" s="356" t="s">
        <v>453</v>
      </c>
      <c r="AI846" s="357"/>
      <c r="AJ846" s="357"/>
      <c r="AK846" s="357"/>
      <c r="AL846" s="350" t="s">
        <v>453</v>
      </c>
      <c r="AM846" s="351"/>
      <c r="AN846" s="351"/>
      <c r="AO846" s="352"/>
      <c r="AP846" s="353"/>
      <c r="AQ846" s="353"/>
      <c r="AR846" s="353"/>
      <c r="AS846" s="353"/>
      <c r="AT846" s="353"/>
      <c r="AU846" s="353"/>
      <c r="AV846" s="353"/>
      <c r="AW846" s="353"/>
      <c r="AX846" s="353"/>
    </row>
    <row r="847" spans="1:50" ht="62.25" customHeight="1" x14ac:dyDescent="0.15">
      <c r="A847" s="377">
        <v>11</v>
      </c>
      <c r="B847" s="377">
        <v>1</v>
      </c>
      <c r="C847" s="378" t="s">
        <v>821</v>
      </c>
      <c r="D847" s="371" t="s">
        <v>821</v>
      </c>
      <c r="E847" s="371" t="s">
        <v>821</v>
      </c>
      <c r="F847" s="371" t="s">
        <v>821</v>
      </c>
      <c r="G847" s="371" t="s">
        <v>821</v>
      </c>
      <c r="H847" s="371" t="s">
        <v>821</v>
      </c>
      <c r="I847" s="372" t="s">
        <v>821</v>
      </c>
      <c r="J847" s="341" t="s">
        <v>867</v>
      </c>
      <c r="K847" s="342"/>
      <c r="L847" s="342"/>
      <c r="M847" s="342"/>
      <c r="N847" s="342"/>
      <c r="O847" s="342"/>
      <c r="P847" s="921" t="s">
        <v>869</v>
      </c>
      <c r="Q847" s="922" t="s">
        <v>869</v>
      </c>
      <c r="R847" s="922" t="s">
        <v>869</v>
      </c>
      <c r="S847" s="922" t="s">
        <v>869</v>
      </c>
      <c r="T847" s="922" t="s">
        <v>869</v>
      </c>
      <c r="U847" s="922" t="s">
        <v>869</v>
      </c>
      <c r="V847" s="922" t="s">
        <v>869</v>
      </c>
      <c r="W847" s="922" t="s">
        <v>869</v>
      </c>
      <c r="X847" s="923" t="s">
        <v>869</v>
      </c>
      <c r="Y847" s="344">
        <v>0.3</v>
      </c>
      <c r="Z847" s="345"/>
      <c r="AA847" s="345"/>
      <c r="AB847" s="346"/>
      <c r="AC847" s="354" t="s">
        <v>510</v>
      </c>
      <c r="AD847" s="355"/>
      <c r="AE847" s="355"/>
      <c r="AF847" s="355"/>
      <c r="AG847" s="355"/>
      <c r="AH847" s="356" t="s">
        <v>453</v>
      </c>
      <c r="AI847" s="357"/>
      <c r="AJ847" s="357"/>
      <c r="AK847" s="357"/>
      <c r="AL847" s="350" t="s">
        <v>453</v>
      </c>
      <c r="AM847" s="351"/>
      <c r="AN847" s="351"/>
      <c r="AO847" s="352"/>
      <c r="AP847" s="353"/>
      <c r="AQ847" s="353"/>
      <c r="AR847" s="353"/>
      <c r="AS847" s="353"/>
      <c r="AT847" s="353"/>
      <c r="AU847" s="353"/>
      <c r="AV847" s="353"/>
      <c r="AW847" s="353"/>
      <c r="AX847" s="353"/>
    </row>
    <row r="848" spans="1:50" ht="30" hidden="1"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421</v>
      </c>
      <c r="K869" s="361"/>
      <c r="L869" s="361"/>
      <c r="M869" s="361"/>
      <c r="N869" s="361"/>
      <c r="O869" s="361"/>
      <c r="P869" s="362" t="s">
        <v>375</v>
      </c>
      <c r="Q869" s="362"/>
      <c r="R869" s="362"/>
      <c r="S869" s="362"/>
      <c r="T869" s="362"/>
      <c r="U869" s="362"/>
      <c r="V869" s="362"/>
      <c r="W869" s="362"/>
      <c r="X869" s="362"/>
      <c r="Y869" s="363" t="s">
        <v>418</v>
      </c>
      <c r="Z869" s="364"/>
      <c r="AA869" s="364"/>
      <c r="AB869" s="364"/>
      <c r="AC869" s="142" t="s">
        <v>466</v>
      </c>
      <c r="AD869" s="142"/>
      <c r="AE869" s="142"/>
      <c r="AF869" s="142"/>
      <c r="AG869" s="142"/>
      <c r="AH869" s="363" t="s">
        <v>498</v>
      </c>
      <c r="AI869" s="360"/>
      <c r="AJ869" s="360"/>
      <c r="AK869" s="360"/>
      <c r="AL869" s="360" t="s">
        <v>21</v>
      </c>
      <c r="AM869" s="360"/>
      <c r="AN869" s="360"/>
      <c r="AO869" s="365"/>
      <c r="AP869" s="366" t="s">
        <v>422</v>
      </c>
      <c r="AQ869" s="366"/>
      <c r="AR869" s="366"/>
      <c r="AS869" s="366"/>
      <c r="AT869" s="366"/>
      <c r="AU869" s="366"/>
      <c r="AV869" s="366"/>
      <c r="AW869" s="366"/>
      <c r="AX869" s="366"/>
    </row>
    <row r="870" spans="1:50" ht="52.5" customHeight="1" x14ac:dyDescent="0.15">
      <c r="A870" s="377">
        <v>1</v>
      </c>
      <c r="B870" s="377">
        <v>1</v>
      </c>
      <c r="C870" s="340" t="s">
        <v>834</v>
      </c>
      <c r="D870" s="340" t="s">
        <v>834</v>
      </c>
      <c r="E870" s="340" t="s">
        <v>834</v>
      </c>
      <c r="F870" s="340" t="s">
        <v>834</v>
      </c>
      <c r="G870" s="340" t="s">
        <v>834</v>
      </c>
      <c r="H870" s="340" t="s">
        <v>834</v>
      </c>
      <c r="I870" s="340" t="s">
        <v>834</v>
      </c>
      <c r="J870" s="341" t="s">
        <v>867</v>
      </c>
      <c r="K870" s="342"/>
      <c r="L870" s="342"/>
      <c r="M870" s="342"/>
      <c r="N870" s="342"/>
      <c r="O870" s="342"/>
      <c r="P870" s="343" t="s">
        <v>879</v>
      </c>
      <c r="Q870" s="343" t="s">
        <v>879</v>
      </c>
      <c r="R870" s="343" t="s">
        <v>879</v>
      </c>
      <c r="S870" s="343" t="s">
        <v>879</v>
      </c>
      <c r="T870" s="343" t="s">
        <v>879</v>
      </c>
      <c r="U870" s="343" t="s">
        <v>879</v>
      </c>
      <c r="V870" s="343" t="s">
        <v>879</v>
      </c>
      <c r="W870" s="343" t="s">
        <v>879</v>
      </c>
      <c r="X870" s="343" t="s">
        <v>879</v>
      </c>
      <c r="Y870" s="344">
        <v>2.6</v>
      </c>
      <c r="Z870" s="345"/>
      <c r="AA870" s="345"/>
      <c r="AB870" s="346"/>
      <c r="AC870" s="354" t="s">
        <v>510</v>
      </c>
      <c r="AD870" s="355"/>
      <c r="AE870" s="355"/>
      <c r="AF870" s="355"/>
      <c r="AG870" s="355"/>
      <c r="AH870" s="356" t="s">
        <v>453</v>
      </c>
      <c r="AI870" s="357"/>
      <c r="AJ870" s="357"/>
      <c r="AK870" s="357"/>
      <c r="AL870" s="350" t="s">
        <v>453</v>
      </c>
      <c r="AM870" s="351"/>
      <c r="AN870" s="351"/>
      <c r="AO870" s="352"/>
      <c r="AP870" s="353"/>
      <c r="AQ870" s="353"/>
      <c r="AR870" s="353"/>
      <c r="AS870" s="353"/>
      <c r="AT870" s="353"/>
      <c r="AU870" s="353"/>
      <c r="AV870" s="353"/>
      <c r="AW870" s="353"/>
      <c r="AX870" s="353"/>
    </row>
    <row r="871" spans="1:50" ht="55.5" customHeight="1" x14ac:dyDescent="0.15">
      <c r="A871" s="377">
        <v>2</v>
      </c>
      <c r="B871" s="377">
        <v>1</v>
      </c>
      <c r="C871" s="340" t="s">
        <v>835</v>
      </c>
      <c r="D871" s="340" t="s">
        <v>835</v>
      </c>
      <c r="E871" s="340" t="s">
        <v>835</v>
      </c>
      <c r="F871" s="340" t="s">
        <v>835</v>
      </c>
      <c r="G871" s="340" t="s">
        <v>835</v>
      </c>
      <c r="H871" s="340" t="s">
        <v>835</v>
      </c>
      <c r="I871" s="340" t="s">
        <v>835</v>
      </c>
      <c r="J871" s="341" t="s">
        <v>867</v>
      </c>
      <c r="K871" s="342"/>
      <c r="L871" s="342"/>
      <c r="M871" s="342"/>
      <c r="N871" s="342"/>
      <c r="O871" s="342"/>
      <c r="P871" s="343" t="s">
        <v>880</v>
      </c>
      <c r="Q871" s="343" t="s">
        <v>880</v>
      </c>
      <c r="R871" s="343" t="s">
        <v>880</v>
      </c>
      <c r="S871" s="343" t="s">
        <v>880</v>
      </c>
      <c r="T871" s="343" t="s">
        <v>880</v>
      </c>
      <c r="U871" s="343" t="s">
        <v>880</v>
      </c>
      <c r="V871" s="343" t="s">
        <v>880</v>
      </c>
      <c r="W871" s="343" t="s">
        <v>880</v>
      </c>
      <c r="X871" s="343" t="s">
        <v>880</v>
      </c>
      <c r="Y871" s="344">
        <v>1.3</v>
      </c>
      <c r="Z871" s="345"/>
      <c r="AA871" s="345"/>
      <c r="AB871" s="346"/>
      <c r="AC871" s="354" t="s">
        <v>510</v>
      </c>
      <c r="AD871" s="355"/>
      <c r="AE871" s="355"/>
      <c r="AF871" s="355"/>
      <c r="AG871" s="355"/>
      <c r="AH871" s="356" t="s">
        <v>453</v>
      </c>
      <c r="AI871" s="357"/>
      <c r="AJ871" s="357"/>
      <c r="AK871" s="357"/>
      <c r="AL871" s="350" t="s">
        <v>453</v>
      </c>
      <c r="AM871" s="351"/>
      <c r="AN871" s="351"/>
      <c r="AO871" s="352"/>
      <c r="AP871" s="353"/>
      <c r="AQ871" s="353"/>
      <c r="AR871" s="353"/>
      <c r="AS871" s="353"/>
      <c r="AT871" s="353"/>
      <c r="AU871" s="353"/>
      <c r="AV871" s="353"/>
      <c r="AW871" s="353"/>
      <c r="AX871" s="353"/>
    </row>
    <row r="872" spans="1:50" ht="45" customHeight="1" x14ac:dyDescent="0.15">
      <c r="A872" s="377">
        <v>3</v>
      </c>
      <c r="B872" s="377">
        <v>1</v>
      </c>
      <c r="C872" s="358" t="s">
        <v>836</v>
      </c>
      <c r="D872" s="340" t="s">
        <v>836</v>
      </c>
      <c r="E872" s="340" t="s">
        <v>836</v>
      </c>
      <c r="F872" s="340" t="s">
        <v>836</v>
      </c>
      <c r="G872" s="340" t="s">
        <v>836</v>
      </c>
      <c r="H872" s="340" t="s">
        <v>836</v>
      </c>
      <c r="I872" s="340" t="s">
        <v>836</v>
      </c>
      <c r="J872" s="341" t="s">
        <v>867</v>
      </c>
      <c r="K872" s="342"/>
      <c r="L872" s="342"/>
      <c r="M872" s="342"/>
      <c r="N872" s="342"/>
      <c r="O872" s="342"/>
      <c r="P872" s="359" t="s">
        <v>881</v>
      </c>
      <c r="Q872" s="343" t="s">
        <v>881</v>
      </c>
      <c r="R872" s="343" t="s">
        <v>881</v>
      </c>
      <c r="S872" s="343" t="s">
        <v>881</v>
      </c>
      <c r="T872" s="343" t="s">
        <v>881</v>
      </c>
      <c r="U872" s="343" t="s">
        <v>881</v>
      </c>
      <c r="V872" s="343" t="s">
        <v>881</v>
      </c>
      <c r="W872" s="343" t="s">
        <v>881</v>
      </c>
      <c r="X872" s="343" t="s">
        <v>881</v>
      </c>
      <c r="Y872" s="344">
        <v>1.2</v>
      </c>
      <c r="Z872" s="345"/>
      <c r="AA872" s="345"/>
      <c r="AB872" s="346"/>
      <c r="AC872" s="354" t="s">
        <v>510</v>
      </c>
      <c r="AD872" s="355"/>
      <c r="AE872" s="355"/>
      <c r="AF872" s="355"/>
      <c r="AG872" s="355"/>
      <c r="AH872" s="356" t="s">
        <v>453</v>
      </c>
      <c r="AI872" s="357"/>
      <c r="AJ872" s="357"/>
      <c r="AK872" s="357"/>
      <c r="AL872" s="350" t="s">
        <v>453</v>
      </c>
      <c r="AM872" s="351"/>
      <c r="AN872" s="351"/>
      <c r="AO872" s="352"/>
      <c r="AP872" s="353"/>
      <c r="AQ872" s="353"/>
      <c r="AR872" s="353"/>
      <c r="AS872" s="353"/>
      <c r="AT872" s="353"/>
      <c r="AU872" s="353"/>
      <c r="AV872" s="353"/>
      <c r="AW872" s="353"/>
      <c r="AX872" s="353"/>
    </row>
    <row r="873" spans="1:50" ht="53.25" customHeight="1" x14ac:dyDescent="0.15">
      <c r="A873" s="377">
        <v>4</v>
      </c>
      <c r="B873" s="377">
        <v>1</v>
      </c>
      <c r="C873" s="358" t="s">
        <v>837</v>
      </c>
      <c r="D873" s="340" t="s">
        <v>837</v>
      </c>
      <c r="E873" s="340" t="s">
        <v>837</v>
      </c>
      <c r="F873" s="340" t="s">
        <v>837</v>
      </c>
      <c r="G873" s="340" t="s">
        <v>837</v>
      </c>
      <c r="H873" s="340" t="s">
        <v>837</v>
      </c>
      <c r="I873" s="340" t="s">
        <v>837</v>
      </c>
      <c r="J873" s="341" t="s">
        <v>867</v>
      </c>
      <c r="K873" s="342"/>
      <c r="L873" s="342"/>
      <c r="M873" s="342"/>
      <c r="N873" s="342"/>
      <c r="O873" s="342"/>
      <c r="P873" s="359" t="s">
        <v>882</v>
      </c>
      <c r="Q873" s="343" t="s">
        <v>882</v>
      </c>
      <c r="R873" s="343" t="s">
        <v>882</v>
      </c>
      <c r="S873" s="343" t="s">
        <v>882</v>
      </c>
      <c r="T873" s="343" t="s">
        <v>882</v>
      </c>
      <c r="U873" s="343" t="s">
        <v>882</v>
      </c>
      <c r="V873" s="343" t="s">
        <v>882</v>
      </c>
      <c r="W873" s="343" t="s">
        <v>882</v>
      </c>
      <c r="X873" s="343" t="s">
        <v>882</v>
      </c>
      <c r="Y873" s="344">
        <v>1.2</v>
      </c>
      <c r="Z873" s="345"/>
      <c r="AA873" s="345"/>
      <c r="AB873" s="346"/>
      <c r="AC873" s="354" t="s">
        <v>510</v>
      </c>
      <c r="AD873" s="355"/>
      <c r="AE873" s="355"/>
      <c r="AF873" s="355"/>
      <c r="AG873" s="355"/>
      <c r="AH873" s="356" t="s">
        <v>453</v>
      </c>
      <c r="AI873" s="357"/>
      <c r="AJ873" s="357"/>
      <c r="AK873" s="357"/>
      <c r="AL873" s="350" t="s">
        <v>453</v>
      </c>
      <c r="AM873" s="351"/>
      <c r="AN873" s="351"/>
      <c r="AO873" s="352"/>
      <c r="AP873" s="353"/>
      <c r="AQ873" s="353"/>
      <c r="AR873" s="353"/>
      <c r="AS873" s="353"/>
      <c r="AT873" s="353"/>
      <c r="AU873" s="353"/>
      <c r="AV873" s="353"/>
      <c r="AW873" s="353"/>
      <c r="AX873" s="353"/>
    </row>
    <row r="874" spans="1:50" ht="53.25" customHeight="1" x14ac:dyDescent="0.15">
      <c r="A874" s="377">
        <v>5</v>
      </c>
      <c r="B874" s="377">
        <v>1</v>
      </c>
      <c r="C874" s="340" t="s">
        <v>838</v>
      </c>
      <c r="D874" s="340" t="s">
        <v>838</v>
      </c>
      <c r="E874" s="340" t="s">
        <v>838</v>
      </c>
      <c r="F874" s="340" t="s">
        <v>838</v>
      </c>
      <c r="G874" s="340" t="s">
        <v>838</v>
      </c>
      <c r="H874" s="340" t="s">
        <v>838</v>
      </c>
      <c r="I874" s="340" t="s">
        <v>838</v>
      </c>
      <c r="J874" s="341" t="s">
        <v>867</v>
      </c>
      <c r="K874" s="342"/>
      <c r="L874" s="342"/>
      <c r="M874" s="342"/>
      <c r="N874" s="342"/>
      <c r="O874" s="342"/>
      <c r="P874" s="343" t="s">
        <v>875</v>
      </c>
      <c r="Q874" s="343" t="s">
        <v>875</v>
      </c>
      <c r="R874" s="343" t="s">
        <v>875</v>
      </c>
      <c r="S874" s="343" t="s">
        <v>875</v>
      </c>
      <c r="T874" s="343" t="s">
        <v>875</v>
      </c>
      <c r="U874" s="343" t="s">
        <v>875</v>
      </c>
      <c r="V874" s="343" t="s">
        <v>875</v>
      </c>
      <c r="W874" s="343" t="s">
        <v>875</v>
      </c>
      <c r="X874" s="343" t="s">
        <v>875</v>
      </c>
      <c r="Y874" s="344">
        <v>1.2</v>
      </c>
      <c r="Z874" s="345"/>
      <c r="AA874" s="345"/>
      <c r="AB874" s="346"/>
      <c r="AC874" s="354" t="s">
        <v>510</v>
      </c>
      <c r="AD874" s="355"/>
      <c r="AE874" s="355"/>
      <c r="AF874" s="355"/>
      <c r="AG874" s="355"/>
      <c r="AH874" s="356" t="s">
        <v>453</v>
      </c>
      <c r="AI874" s="357"/>
      <c r="AJ874" s="357"/>
      <c r="AK874" s="357"/>
      <c r="AL874" s="350" t="s">
        <v>453</v>
      </c>
      <c r="AM874" s="351"/>
      <c r="AN874" s="351"/>
      <c r="AO874" s="352"/>
      <c r="AP874" s="353"/>
      <c r="AQ874" s="353"/>
      <c r="AR874" s="353"/>
      <c r="AS874" s="353"/>
      <c r="AT874" s="353"/>
      <c r="AU874" s="353"/>
      <c r="AV874" s="353"/>
      <c r="AW874" s="353"/>
      <c r="AX874" s="353"/>
    </row>
    <row r="875" spans="1:50" ht="51.75" customHeight="1" x14ac:dyDescent="0.15">
      <c r="A875" s="377">
        <v>6</v>
      </c>
      <c r="B875" s="377">
        <v>1</v>
      </c>
      <c r="C875" s="340" t="s">
        <v>839</v>
      </c>
      <c r="D875" s="340" t="s">
        <v>839</v>
      </c>
      <c r="E875" s="340" t="s">
        <v>839</v>
      </c>
      <c r="F875" s="340" t="s">
        <v>839</v>
      </c>
      <c r="G875" s="340" t="s">
        <v>839</v>
      </c>
      <c r="H875" s="340" t="s">
        <v>839</v>
      </c>
      <c r="I875" s="340" t="s">
        <v>839</v>
      </c>
      <c r="J875" s="341" t="s">
        <v>867</v>
      </c>
      <c r="K875" s="342"/>
      <c r="L875" s="342"/>
      <c r="M875" s="342"/>
      <c r="N875" s="342"/>
      <c r="O875" s="342"/>
      <c r="P875" s="343" t="s">
        <v>883</v>
      </c>
      <c r="Q875" s="343" t="s">
        <v>883</v>
      </c>
      <c r="R875" s="343" t="s">
        <v>883</v>
      </c>
      <c r="S875" s="343" t="s">
        <v>883</v>
      </c>
      <c r="T875" s="343" t="s">
        <v>883</v>
      </c>
      <c r="U875" s="343" t="s">
        <v>883</v>
      </c>
      <c r="V875" s="343" t="s">
        <v>883</v>
      </c>
      <c r="W875" s="343" t="s">
        <v>883</v>
      </c>
      <c r="X875" s="343" t="s">
        <v>883</v>
      </c>
      <c r="Y875" s="344">
        <v>1.1000000000000001</v>
      </c>
      <c r="Z875" s="345"/>
      <c r="AA875" s="345"/>
      <c r="AB875" s="346"/>
      <c r="AC875" s="354" t="s">
        <v>510</v>
      </c>
      <c r="AD875" s="355"/>
      <c r="AE875" s="355"/>
      <c r="AF875" s="355"/>
      <c r="AG875" s="355"/>
      <c r="AH875" s="356" t="s">
        <v>453</v>
      </c>
      <c r="AI875" s="357"/>
      <c r="AJ875" s="357"/>
      <c r="AK875" s="357"/>
      <c r="AL875" s="350" t="s">
        <v>453</v>
      </c>
      <c r="AM875" s="351"/>
      <c r="AN875" s="351"/>
      <c r="AO875" s="352"/>
      <c r="AP875" s="353"/>
      <c r="AQ875" s="353"/>
      <c r="AR875" s="353"/>
      <c r="AS875" s="353"/>
      <c r="AT875" s="353"/>
      <c r="AU875" s="353"/>
      <c r="AV875" s="353"/>
      <c r="AW875" s="353"/>
      <c r="AX875" s="353"/>
    </row>
    <row r="876" spans="1:50" ht="96.75" customHeight="1" x14ac:dyDescent="0.15">
      <c r="A876" s="377">
        <v>7</v>
      </c>
      <c r="B876" s="377">
        <v>1</v>
      </c>
      <c r="C876" s="340" t="s">
        <v>840</v>
      </c>
      <c r="D876" s="340" t="s">
        <v>840</v>
      </c>
      <c r="E876" s="340" t="s">
        <v>840</v>
      </c>
      <c r="F876" s="340" t="s">
        <v>840</v>
      </c>
      <c r="G876" s="340" t="s">
        <v>840</v>
      </c>
      <c r="H876" s="340" t="s">
        <v>840</v>
      </c>
      <c r="I876" s="340" t="s">
        <v>840</v>
      </c>
      <c r="J876" s="341" t="s">
        <v>867</v>
      </c>
      <c r="K876" s="342"/>
      <c r="L876" s="342"/>
      <c r="M876" s="342"/>
      <c r="N876" s="342"/>
      <c r="O876" s="342"/>
      <c r="P876" s="343" t="s">
        <v>883</v>
      </c>
      <c r="Q876" s="343" t="s">
        <v>883</v>
      </c>
      <c r="R876" s="343" t="s">
        <v>883</v>
      </c>
      <c r="S876" s="343" t="s">
        <v>883</v>
      </c>
      <c r="T876" s="343" t="s">
        <v>883</v>
      </c>
      <c r="U876" s="343" t="s">
        <v>883</v>
      </c>
      <c r="V876" s="343" t="s">
        <v>883</v>
      </c>
      <c r="W876" s="343" t="s">
        <v>883</v>
      </c>
      <c r="X876" s="343" t="s">
        <v>883</v>
      </c>
      <c r="Y876" s="344">
        <v>0.7</v>
      </c>
      <c r="Z876" s="345"/>
      <c r="AA876" s="345"/>
      <c r="AB876" s="346"/>
      <c r="AC876" s="354" t="s">
        <v>510</v>
      </c>
      <c r="AD876" s="355"/>
      <c r="AE876" s="355"/>
      <c r="AF876" s="355"/>
      <c r="AG876" s="355"/>
      <c r="AH876" s="356" t="s">
        <v>453</v>
      </c>
      <c r="AI876" s="357"/>
      <c r="AJ876" s="357"/>
      <c r="AK876" s="357"/>
      <c r="AL876" s="350" t="s">
        <v>453</v>
      </c>
      <c r="AM876" s="351"/>
      <c r="AN876" s="351"/>
      <c r="AO876" s="352"/>
      <c r="AP876" s="353"/>
      <c r="AQ876" s="353"/>
      <c r="AR876" s="353"/>
      <c r="AS876" s="353"/>
      <c r="AT876" s="353"/>
      <c r="AU876" s="353"/>
      <c r="AV876" s="353"/>
      <c r="AW876" s="353"/>
      <c r="AX876" s="353"/>
    </row>
    <row r="877" spans="1:50" ht="45.75" customHeight="1" x14ac:dyDescent="0.15">
      <c r="A877" s="377">
        <v>8</v>
      </c>
      <c r="B877" s="377">
        <v>1</v>
      </c>
      <c r="C877" s="340" t="s">
        <v>841</v>
      </c>
      <c r="D877" s="340" t="s">
        <v>841</v>
      </c>
      <c r="E877" s="340" t="s">
        <v>841</v>
      </c>
      <c r="F877" s="340" t="s">
        <v>841</v>
      </c>
      <c r="G877" s="340" t="s">
        <v>841</v>
      </c>
      <c r="H877" s="340" t="s">
        <v>841</v>
      </c>
      <c r="I877" s="340" t="s">
        <v>841</v>
      </c>
      <c r="J877" s="341" t="s">
        <v>867</v>
      </c>
      <c r="K877" s="342"/>
      <c r="L877" s="342"/>
      <c r="M877" s="342"/>
      <c r="N877" s="342"/>
      <c r="O877" s="342"/>
      <c r="P877" s="343" t="s">
        <v>884</v>
      </c>
      <c r="Q877" s="343" t="s">
        <v>884</v>
      </c>
      <c r="R877" s="343" t="s">
        <v>884</v>
      </c>
      <c r="S877" s="343" t="s">
        <v>884</v>
      </c>
      <c r="T877" s="343" t="s">
        <v>884</v>
      </c>
      <c r="U877" s="343" t="s">
        <v>884</v>
      </c>
      <c r="V877" s="343" t="s">
        <v>884</v>
      </c>
      <c r="W877" s="343" t="s">
        <v>884</v>
      </c>
      <c r="X877" s="343" t="s">
        <v>884</v>
      </c>
      <c r="Y877" s="344">
        <v>0.5</v>
      </c>
      <c r="Z877" s="345"/>
      <c r="AA877" s="345"/>
      <c r="AB877" s="346"/>
      <c r="AC877" s="354" t="s">
        <v>510</v>
      </c>
      <c r="AD877" s="355"/>
      <c r="AE877" s="355"/>
      <c r="AF877" s="355"/>
      <c r="AG877" s="355"/>
      <c r="AH877" s="356" t="s">
        <v>453</v>
      </c>
      <c r="AI877" s="357"/>
      <c r="AJ877" s="357"/>
      <c r="AK877" s="357"/>
      <c r="AL877" s="350" t="s">
        <v>453</v>
      </c>
      <c r="AM877" s="351"/>
      <c r="AN877" s="351"/>
      <c r="AO877" s="352"/>
      <c r="AP877" s="353"/>
      <c r="AQ877" s="353"/>
      <c r="AR877" s="353"/>
      <c r="AS877" s="353"/>
      <c r="AT877" s="353"/>
      <c r="AU877" s="353"/>
      <c r="AV877" s="353"/>
      <c r="AW877" s="353"/>
      <c r="AX877" s="353"/>
    </row>
    <row r="878" spans="1:50" ht="44.25" customHeight="1" x14ac:dyDescent="0.15">
      <c r="A878" s="377">
        <v>9</v>
      </c>
      <c r="B878" s="377">
        <v>1</v>
      </c>
      <c r="C878" s="340" t="s">
        <v>842</v>
      </c>
      <c r="D878" s="340" t="s">
        <v>842</v>
      </c>
      <c r="E878" s="340" t="s">
        <v>842</v>
      </c>
      <c r="F878" s="340" t="s">
        <v>842</v>
      </c>
      <c r="G878" s="340" t="s">
        <v>842</v>
      </c>
      <c r="H878" s="340" t="s">
        <v>842</v>
      </c>
      <c r="I878" s="340" t="s">
        <v>842</v>
      </c>
      <c r="J878" s="341" t="s">
        <v>867</v>
      </c>
      <c r="K878" s="342"/>
      <c r="L878" s="342"/>
      <c r="M878" s="342"/>
      <c r="N878" s="342"/>
      <c r="O878" s="342"/>
      <c r="P878" s="343" t="s">
        <v>885</v>
      </c>
      <c r="Q878" s="343" t="s">
        <v>885</v>
      </c>
      <c r="R878" s="343" t="s">
        <v>885</v>
      </c>
      <c r="S878" s="343" t="s">
        <v>885</v>
      </c>
      <c r="T878" s="343" t="s">
        <v>885</v>
      </c>
      <c r="U878" s="343" t="s">
        <v>885</v>
      </c>
      <c r="V878" s="343" t="s">
        <v>885</v>
      </c>
      <c r="W878" s="343" t="s">
        <v>885</v>
      </c>
      <c r="X878" s="343" t="s">
        <v>885</v>
      </c>
      <c r="Y878" s="344">
        <v>0.5</v>
      </c>
      <c r="Z878" s="345"/>
      <c r="AA878" s="345"/>
      <c r="AB878" s="346"/>
      <c r="AC878" s="354" t="s">
        <v>510</v>
      </c>
      <c r="AD878" s="355"/>
      <c r="AE878" s="355"/>
      <c r="AF878" s="355"/>
      <c r="AG878" s="355"/>
      <c r="AH878" s="356" t="s">
        <v>453</v>
      </c>
      <c r="AI878" s="357"/>
      <c r="AJ878" s="357"/>
      <c r="AK878" s="357"/>
      <c r="AL878" s="350" t="s">
        <v>453</v>
      </c>
      <c r="AM878" s="351"/>
      <c r="AN878" s="351"/>
      <c r="AO878" s="352"/>
      <c r="AP878" s="353"/>
      <c r="AQ878" s="353"/>
      <c r="AR878" s="353"/>
      <c r="AS878" s="353"/>
      <c r="AT878" s="353"/>
      <c r="AU878" s="353"/>
      <c r="AV878" s="353"/>
      <c r="AW878" s="353"/>
      <c r="AX878" s="353"/>
    </row>
    <row r="879" spans="1:50" ht="69" customHeight="1" x14ac:dyDescent="0.15">
      <c r="A879" s="377">
        <v>10</v>
      </c>
      <c r="B879" s="377">
        <v>1</v>
      </c>
      <c r="C879" s="340" t="s">
        <v>843</v>
      </c>
      <c r="D879" s="340" t="s">
        <v>843</v>
      </c>
      <c r="E879" s="340" t="s">
        <v>843</v>
      </c>
      <c r="F879" s="340" t="s">
        <v>843</v>
      </c>
      <c r="G879" s="340" t="s">
        <v>843</v>
      </c>
      <c r="H879" s="340" t="s">
        <v>843</v>
      </c>
      <c r="I879" s="340" t="s">
        <v>843</v>
      </c>
      <c r="J879" s="341" t="s">
        <v>867</v>
      </c>
      <c r="K879" s="342"/>
      <c r="L879" s="342"/>
      <c r="M879" s="342"/>
      <c r="N879" s="342"/>
      <c r="O879" s="342"/>
      <c r="P879" s="343" t="s">
        <v>886</v>
      </c>
      <c r="Q879" s="343" t="s">
        <v>886</v>
      </c>
      <c r="R879" s="343" t="s">
        <v>886</v>
      </c>
      <c r="S879" s="343" t="s">
        <v>886</v>
      </c>
      <c r="T879" s="343" t="s">
        <v>886</v>
      </c>
      <c r="U879" s="343" t="s">
        <v>886</v>
      </c>
      <c r="V879" s="343" t="s">
        <v>886</v>
      </c>
      <c r="W879" s="343" t="s">
        <v>886</v>
      </c>
      <c r="X879" s="343" t="s">
        <v>886</v>
      </c>
      <c r="Y879" s="344">
        <v>0.4</v>
      </c>
      <c r="Z879" s="345"/>
      <c r="AA879" s="345"/>
      <c r="AB879" s="346"/>
      <c r="AC879" s="354" t="s">
        <v>510</v>
      </c>
      <c r="AD879" s="355"/>
      <c r="AE879" s="355"/>
      <c r="AF879" s="355"/>
      <c r="AG879" s="355"/>
      <c r="AH879" s="356" t="s">
        <v>453</v>
      </c>
      <c r="AI879" s="357"/>
      <c r="AJ879" s="357"/>
      <c r="AK879" s="357"/>
      <c r="AL879" s="350" t="s">
        <v>453</v>
      </c>
      <c r="AM879" s="351"/>
      <c r="AN879" s="351"/>
      <c r="AO879" s="352"/>
      <c r="AP879" s="353"/>
      <c r="AQ879" s="353"/>
      <c r="AR879" s="353"/>
      <c r="AS879" s="353"/>
      <c r="AT879" s="353"/>
      <c r="AU879" s="353"/>
      <c r="AV879" s="353"/>
      <c r="AW879" s="353"/>
      <c r="AX879" s="353"/>
    </row>
    <row r="880" spans="1:50" ht="30" hidden="1"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421</v>
      </c>
      <c r="K902" s="361"/>
      <c r="L902" s="361"/>
      <c r="M902" s="361"/>
      <c r="N902" s="361"/>
      <c r="O902" s="361"/>
      <c r="P902" s="362" t="s">
        <v>375</v>
      </c>
      <c r="Q902" s="362"/>
      <c r="R902" s="362"/>
      <c r="S902" s="362"/>
      <c r="T902" s="362"/>
      <c r="U902" s="362"/>
      <c r="V902" s="362"/>
      <c r="W902" s="362"/>
      <c r="X902" s="362"/>
      <c r="Y902" s="363" t="s">
        <v>418</v>
      </c>
      <c r="Z902" s="364"/>
      <c r="AA902" s="364"/>
      <c r="AB902" s="364"/>
      <c r="AC902" s="142" t="s">
        <v>466</v>
      </c>
      <c r="AD902" s="142"/>
      <c r="AE902" s="142"/>
      <c r="AF902" s="142"/>
      <c r="AG902" s="142"/>
      <c r="AH902" s="363" t="s">
        <v>498</v>
      </c>
      <c r="AI902" s="360"/>
      <c r="AJ902" s="360"/>
      <c r="AK902" s="360"/>
      <c r="AL902" s="360" t="s">
        <v>21</v>
      </c>
      <c r="AM902" s="360"/>
      <c r="AN902" s="360"/>
      <c r="AO902" s="365"/>
      <c r="AP902" s="366" t="s">
        <v>422</v>
      </c>
      <c r="AQ902" s="366"/>
      <c r="AR902" s="366"/>
      <c r="AS902" s="366"/>
      <c r="AT902" s="366"/>
      <c r="AU902" s="366"/>
      <c r="AV902" s="366"/>
      <c r="AW902" s="366"/>
      <c r="AX902" s="366"/>
    </row>
    <row r="903" spans="1:50" ht="66.75" customHeight="1" x14ac:dyDescent="0.15">
      <c r="A903" s="377">
        <v>1</v>
      </c>
      <c r="B903" s="377">
        <v>1</v>
      </c>
      <c r="C903" s="340" t="s">
        <v>824</v>
      </c>
      <c r="D903" s="340" t="s">
        <v>824</v>
      </c>
      <c r="E903" s="340" t="s">
        <v>824</v>
      </c>
      <c r="F903" s="340" t="s">
        <v>824</v>
      </c>
      <c r="G903" s="340" t="s">
        <v>824</v>
      </c>
      <c r="H903" s="340" t="s">
        <v>824</v>
      </c>
      <c r="I903" s="340" t="s">
        <v>824</v>
      </c>
      <c r="J903" s="341" t="s">
        <v>867</v>
      </c>
      <c r="K903" s="342"/>
      <c r="L903" s="342"/>
      <c r="M903" s="342"/>
      <c r="N903" s="342"/>
      <c r="O903" s="342"/>
      <c r="P903" s="359" t="s">
        <v>875</v>
      </c>
      <c r="Q903" s="343" t="s">
        <v>875</v>
      </c>
      <c r="R903" s="343" t="s">
        <v>875</v>
      </c>
      <c r="S903" s="343" t="s">
        <v>875</v>
      </c>
      <c r="T903" s="343" t="s">
        <v>875</v>
      </c>
      <c r="U903" s="343" t="s">
        <v>875</v>
      </c>
      <c r="V903" s="343" t="s">
        <v>875</v>
      </c>
      <c r="W903" s="343" t="s">
        <v>875</v>
      </c>
      <c r="X903" s="343" t="s">
        <v>875</v>
      </c>
      <c r="Y903" s="344">
        <v>0.5</v>
      </c>
      <c r="Z903" s="345"/>
      <c r="AA903" s="345"/>
      <c r="AB903" s="346"/>
      <c r="AC903" s="354" t="s">
        <v>510</v>
      </c>
      <c r="AD903" s="355"/>
      <c r="AE903" s="355"/>
      <c r="AF903" s="355"/>
      <c r="AG903" s="355"/>
      <c r="AH903" s="356" t="s">
        <v>453</v>
      </c>
      <c r="AI903" s="357"/>
      <c r="AJ903" s="357"/>
      <c r="AK903" s="357"/>
      <c r="AL903" s="350" t="s">
        <v>453</v>
      </c>
      <c r="AM903" s="351"/>
      <c r="AN903" s="351"/>
      <c r="AO903" s="352"/>
      <c r="AP903" s="353"/>
      <c r="AQ903" s="353"/>
      <c r="AR903" s="353"/>
      <c r="AS903" s="353"/>
      <c r="AT903" s="353"/>
      <c r="AU903" s="353"/>
      <c r="AV903" s="353"/>
      <c r="AW903" s="353"/>
      <c r="AX903" s="353"/>
    </row>
    <row r="904" spans="1:50" ht="37.5" customHeight="1" x14ac:dyDescent="0.15">
      <c r="A904" s="377">
        <v>2</v>
      </c>
      <c r="B904" s="377">
        <v>1</v>
      </c>
      <c r="C904" s="340" t="s">
        <v>825</v>
      </c>
      <c r="D904" s="340" t="s">
        <v>825</v>
      </c>
      <c r="E904" s="340" t="s">
        <v>825</v>
      </c>
      <c r="F904" s="340" t="s">
        <v>825</v>
      </c>
      <c r="G904" s="340" t="s">
        <v>825</v>
      </c>
      <c r="H904" s="340" t="s">
        <v>825</v>
      </c>
      <c r="I904" s="340" t="s">
        <v>825</v>
      </c>
      <c r="J904" s="341" t="s">
        <v>867</v>
      </c>
      <c r="K904" s="342"/>
      <c r="L904" s="342"/>
      <c r="M904" s="342"/>
      <c r="N904" s="342"/>
      <c r="O904" s="342"/>
      <c r="P904" s="343" t="s">
        <v>881</v>
      </c>
      <c r="Q904" s="343" t="s">
        <v>881</v>
      </c>
      <c r="R904" s="343" t="s">
        <v>881</v>
      </c>
      <c r="S904" s="343" t="s">
        <v>881</v>
      </c>
      <c r="T904" s="343" t="s">
        <v>881</v>
      </c>
      <c r="U904" s="343" t="s">
        <v>881</v>
      </c>
      <c r="V904" s="343" t="s">
        <v>881</v>
      </c>
      <c r="W904" s="343" t="s">
        <v>881</v>
      </c>
      <c r="X904" s="343" t="s">
        <v>881</v>
      </c>
      <c r="Y904" s="344">
        <v>0.5</v>
      </c>
      <c r="Z904" s="345"/>
      <c r="AA904" s="345"/>
      <c r="AB904" s="346"/>
      <c r="AC904" s="354" t="s">
        <v>510</v>
      </c>
      <c r="AD904" s="355"/>
      <c r="AE904" s="355"/>
      <c r="AF904" s="355"/>
      <c r="AG904" s="355"/>
      <c r="AH904" s="356" t="s">
        <v>453</v>
      </c>
      <c r="AI904" s="357"/>
      <c r="AJ904" s="357"/>
      <c r="AK904" s="357"/>
      <c r="AL904" s="350" t="s">
        <v>453</v>
      </c>
      <c r="AM904" s="351"/>
      <c r="AN904" s="351"/>
      <c r="AO904" s="352"/>
      <c r="AP904" s="353"/>
      <c r="AQ904" s="353"/>
      <c r="AR904" s="353"/>
      <c r="AS904" s="353"/>
      <c r="AT904" s="353"/>
      <c r="AU904" s="353"/>
      <c r="AV904" s="353"/>
      <c r="AW904" s="353"/>
      <c r="AX904" s="353"/>
    </row>
    <row r="905" spans="1:50" ht="55.5" customHeight="1" x14ac:dyDescent="0.15">
      <c r="A905" s="377">
        <v>3</v>
      </c>
      <c r="B905" s="377">
        <v>1</v>
      </c>
      <c r="C905" s="358" t="s">
        <v>826</v>
      </c>
      <c r="D905" s="340" t="s">
        <v>826</v>
      </c>
      <c r="E905" s="340" t="s">
        <v>826</v>
      </c>
      <c r="F905" s="340" t="s">
        <v>826</v>
      </c>
      <c r="G905" s="340" t="s">
        <v>826</v>
      </c>
      <c r="H905" s="340" t="s">
        <v>826</v>
      </c>
      <c r="I905" s="340" t="s">
        <v>826</v>
      </c>
      <c r="J905" s="341" t="s">
        <v>867</v>
      </c>
      <c r="K905" s="342"/>
      <c r="L905" s="342"/>
      <c r="M905" s="342"/>
      <c r="N905" s="342"/>
      <c r="O905" s="342"/>
      <c r="P905" s="359" t="s">
        <v>887</v>
      </c>
      <c r="Q905" s="343" t="s">
        <v>887</v>
      </c>
      <c r="R905" s="343" t="s">
        <v>887</v>
      </c>
      <c r="S905" s="343" t="s">
        <v>887</v>
      </c>
      <c r="T905" s="343" t="s">
        <v>887</v>
      </c>
      <c r="U905" s="343" t="s">
        <v>887</v>
      </c>
      <c r="V905" s="343" t="s">
        <v>887</v>
      </c>
      <c r="W905" s="343" t="s">
        <v>887</v>
      </c>
      <c r="X905" s="343" t="s">
        <v>887</v>
      </c>
      <c r="Y905" s="344">
        <v>0.4</v>
      </c>
      <c r="Z905" s="345"/>
      <c r="AA905" s="345"/>
      <c r="AB905" s="346"/>
      <c r="AC905" s="354" t="s">
        <v>510</v>
      </c>
      <c r="AD905" s="355"/>
      <c r="AE905" s="355"/>
      <c r="AF905" s="355"/>
      <c r="AG905" s="355"/>
      <c r="AH905" s="356" t="s">
        <v>453</v>
      </c>
      <c r="AI905" s="357"/>
      <c r="AJ905" s="357"/>
      <c r="AK905" s="357"/>
      <c r="AL905" s="350" t="s">
        <v>453</v>
      </c>
      <c r="AM905" s="351"/>
      <c r="AN905" s="351"/>
      <c r="AO905" s="352"/>
      <c r="AP905" s="353"/>
      <c r="AQ905" s="353"/>
      <c r="AR905" s="353"/>
      <c r="AS905" s="353"/>
      <c r="AT905" s="353"/>
      <c r="AU905" s="353"/>
      <c r="AV905" s="353"/>
      <c r="AW905" s="353"/>
      <c r="AX905" s="353"/>
    </row>
    <row r="906" spans="1:50" ht="54.75" customHeight="1" x14ac:dyDescent="0.15">
      <c r="A906" s="377">
        <v>4</v>
      </c>
      <c r="B906" s="377">
        <v>1</v>
      </c>
      <c r="C906" s="358" t="s">
        <v>827</v>
      </c>
      <c r="D906" s="340" t="s">
        <v>827</v>
      </c>
      <c r="E906" s="340" t="s">
        <v>827</v>
      </c>
      <c r="F906" s="340" t="s">
        <v>827</v>
      </c>
      <c r="G906" s="340" t="s">
        <v>827</v>
      </c>
      <c r="H906" s="340" t="s">
        <v>827</v>
      </c>
      <c r="I906" s="340" t="s">
        <v>827</v>
      </c>
      <c r="J906" s="341" t="s">
        <v>867</v>
      </c>
      <c r="K906" s="342"/>
      <c r="L906" s="342"/>
      <c r="M906" s="342"/>
      <c r="N906" s="342"/>
      <c r="O906" s="342"/>
      <c r="P906" s="359" t="s">
        <v>888</v>
      </c>
      <c r="Q906" s="343" t="s">
        <v>888</v>
      </c>
      <c r="R906" s="343" t="s">
        <v>888</v>
      </c>
      <c r="S906" s="343" t="s">
        <v>888</v>
      </c>
      <c r="T906" s="343" t="s">
        <v>888</v>
      </c>
      <c r="U906" s="343" t="s">
        <v>888</v>
      </c>
      <c r="V906" s="343" t="s">
        <v>888</v>
      </c>
      <c r="W906" s="343" t="s">
        <v>888</v>
      </c>
      <c r="X906" s="343" t="s">
        <v>888</v>
      </c>
      <c r="Y906" s="344">
        <v>0.3</v>
      </c>
      <c r="Z906" s="345"/>
      <c r="AA906" s="345"/>
      <c r="AB906" s="346"/>
      <c r="AC906" s="354" t="s">
        <v>510</v>
      </c>
      <c r="AD906" s="355"/>
      <c r="AE906" s="355"/>
      <c r="AF906" s="355"/>
      <c r="AG906" s="355"/>
      <c r="AH906" s="356" t="s">
        <v>453</v>
      </c>
      <c r="AI906" s="357"/>
      <c r="AJ906" s="357"/>
      <c r="AK906" s="357"/>
      <c r="AL906" s="350" t="s">
        <v>453</v>
      </c>
      <c r="AM906" s="351"/>
      <c r="AN906" s="351"/>
      <c r="AO906" s="352"/>
      <c r="AP906" s="353"/>
      <c r="AQ906" s="353"/>
      <c r="AR906" s="353"/>
      <c r="AS906" s="353"/>
      <c r="AT906" s="353"/>
      <c r="AU906" s="353"/>
      <c r="AV906" s="353"/>
      <c r="AW906" s="353"/>
      <c r="AX906" s="353"/>
    </row>
    <row r="907" spans="1:50" ht="54.75" customHeight="1" x14ac:dyDescent="0.15">
      <c r="A907" s="377">
        <v>5</v>
      </c>
      <c r="B907" s="377">
        <v>1</v>
      </c>
      <c r="C907" s="340" t="s">
        <v>828</v>
      </c>
      <c r="D907" s="340" t="s">
        <v>828</v>
      </c>
      <c r="E907" s="340" t="s">
        <v>828</v>
      </c>
      <c r="F907" s="340" t="s">
        <v>828</v>
      </c>
      <c r="G907" s="340" t="s">
        <v>828</v>
      </c>
      <c r="H907" s="340" t="s">
        <v>828</v>
      </c>
      <c r="I907" s="340" t="s">
        <v>828</v>
      </c>
      <c r="J907" s="341" t="s">
        <v>867</v>
      </c>
      <c r="K907" s="342"/>
      <c r="L907" s="342"/>
      <c r="M907" s="342"/>
      <c r="N907" s="342"/>
      <c r="O907" s="342"/>
      <c r="P907" s="343" t="s">
        <v>884</v>
      </c>
      <c r="Q907" s="343" t="s">
        <v>884</v>
      </c>
      <c r="R907" s="343" t="s">
        <v>884</v>
      </c>
      <c r="S907" s="343" t="s">
        <v>884</v>
      </c>
      <c r="T907" s="343" t="s">
        <v>884</v>
      </c>
      <c r="U907" s="343" t="s">
        <v>884</v>
      </c>
      <c r="V907" s="343" t="s">
        <v>884</v>
      </c>
      <c r="W907" s="343" t="s">
        <v>884</v>
      </c>
      <c r="X907" s="343" t="s">
        <v>884</v>
      </c>
      <c r="Y907" s="344">
        <v>0.3</v>
      </c>
      <c r="Z907" s="345"/>
      <c r="AA907" s="345"/>
      <c r="AB907" s="346"/>
      <c r="AC907" s="354" t="s">
        <v>510</v>
      </c>
      <c r="AD907" s="355"/>
      <c r="AE907" s="355"/>
      <c r="AF907" s="355"/>
      <c r="AG907" s="355"/>
      <c r="AH907" s="356" t="s">
        <v>453</v>
      </c>
      <c r="AI907" s="357"/>
      <c r="AJ907" s="357"/>
      <c r="AK907" s="357"/>
      <c r="AL907" s="350" t="s">
        <v>453</v>
      </c>
      <c r="AM907" s="351"/>
      <c r="AN907" s="351"/>
      <c r="AO907" s="352"/>
      <c r="AP907" s="353"/>
      <c r="AQ907" s="353"/>
      <c r="AR907" s="353"/>
      <c r="AS907" s="353"/>
      <c r="AT907" s="353"/>
      <c r="AU907" s="353"/>
      <c r="AV907" s="353"/>
      <c r="AW907" s="353"/>
      <c r="AX907" s="353"/>
    </row>
    <row r="908" spans="1:50" ht="55.5" customHeight="1" x14ac:dyDescent="0.15">
      <c r="A908" s="377">
        <v>6</v>
      </c>
      <c r="B908" s="377">
        <v>1</v>
      </c>
      <c r="C908" s="340" t="s">
        <v>829</v>
      </c>
      <c r="D908" s="340" t="s">
        <v>829</v>
      </c>
      <c r="E908" s="340" t="s">
        <v>829</v>
      </c>
      <c r="F908" s="340" t="s">
        <v>829</v>
      </c>
      <c r="G908" s="340" t="s">
        <v>829</v>
      </c>
      <c r="H908" s="340" t="s">
        <v>829</v>
      </c>
      <c r="I908" s="340" t="s">
        <v>829</v>
      </c>
      <c r="J908" s="341" t="s">
        <v>867</v>
      </c>
      <c r="K908" s="342"/>
      <c r="L908" s="342"/>
      <c r="M908" s="342"/>
      <c r="N908" s="342"/>
      <c r="O908" s="342"/>
      <c r="P908" s="343" t="s">
        <v>889</v>
      </c>
      <c r="Q908" s="343" t="s">
        <v>889</v>
      </c>
      <c r="R908" s="343" t="s">
        <v>889</v>
      </c>
      <c r="S908" s="343" t="s">
        <v>889</v>
      </c>
      <c r="T908" s="343" t="s">
        <v>889</v>
      </c>
      <c r="U908" s="343" t="s">
        <v>889</v>
      </c>
      <c r="V908" s="343" t="s">
        <v>889</v>
      </c>
      <c r="W908" s="343" t="s">
        <v>889</v>
      </c>
      <c r="X908" s="343" t="s">
        <v>889</v>
      </c>
      <c r="Y908" s="344">
        <v>0.3</v>
      </c>
      <c r="Z908" s="345"/>
      <c r="AA908" s="345"/>
      <c r="AB908" s="346"/>
      <c r="AC908" s="354" t="s">
        <v>510</v>
      </c>
      <c r="AD908" s="355"/>
      <c r="AE908" s="355"/>
      <c r="AF908" s="355"/>
      <c r="AG908" s="355"/>
      <c r="AH908" s="356" t="s">
        <v>453</v>
      </c>
      <c r="AI908" s="357"/>
      <c r="AJ908" s="357"/>
      <c r="AK908" s="357"/>
      <c r="AL908" s="350" t="s">
        <v>453</v>
      </c>
      <c r="AM908" s="351"/>
      <c r="AN908" s="351"/>
      <c r="AO908" s="352"/>
      <c r="AP908" s="353"/>
      <c r="AQ908" s="353"/>
      <c r="AR908" s="353"/>
      <c r="AS908" s="353"/>
      <c r="AT908" s="353"/>
      <c r="AU908" s="353"/>
      <c r="AV908" s="353"/>
      <c r="AW908" s="353"/>
      <c r="AX908" s="353"/>
    </row>
    <row r="909" spans="1:50" ht="62.25" customHeight="1" x14ac:dyDescent="0.15">
      <c r="A909" s="377">
        <v>7</v>
      </c>
      <c r="B909" s="377">
        <v>1</v>
      </c>
      <c r="C909" s="340" t="s">
        <v>830</v>
      </c>
      <c r="D909" s="340" t="s">
        <v>830</v>
      </c>
      <c r="E909" s="340" t="s">
        <v>830</v>
      </c>
      <c r="F909" s="340" t="s">
        <v>830</v>
      </c>
      <c r="G909" s="340" t="s">
        <v>830</v>
      </c>
      <c r="H909" s="340" t="s">
        <v>830</v>
      </c>
      <c r="I909" s="340" t="s">
        <v>830</v>
      </c>
      <c r="J909" s="341" t="s">
        <v>867</v>
      </c>
      <c r="K909" s="342"/>
      <c r="L909" s="342"/>
      <c r="M909" s="342"/>
      <c r="N909" s="342"/>
      <c r="O909" s="342"/>
      <c r="P909" s="343" t="s">
        <v>884</v>
      </c>
      <c r="Q909" s="343" t="s">
        <v>884</v>
      </c>
      <c r="R909" s="343" t="s">
        <v>884</v>
      </c>
      <c r="S909" s="343" t="s">
        <v>884</v>
      </c>
      <c r="T909" s="343" t="s">
        <v>884</v>
      </c>
      <c r="U909" s="343" t="s">
        <v>884</v>
      </c>
      <c r="V909" s="343" t="s">
        <v>884</v>
      </c>
      <c r="W909" s="343" t="s">
        <v>884</v>
      </c>
      <c r="X909" s="343" t="s">
        <v>884</v>
      </c>
      <c r="Y909" s="344">
        <v>0.3</v>
      </c>
      <c r="Z909" s="345"/>
      <c r="AA909" s="345"/>
      <c r="AB909" s="346"/>
      <c r="AC909" s="354" t="s">
        <v>510</v>
      </c>
      <c r="AD909" s="355"/>
      <c r="AE909" s="355"/>
      <c r="AF909" s="355"/>
      <c r="AG909" s="355"/>
      <c r="AH909" s="356" t="s">
        <v>453</v>
      </c>
      <c r="AI909" s="357"/>
      <c r="AJ909" s="357"/>
      <c r="AK909" s="357"/>
      <c r="AL909" s="350" t="s">
        <v>453</v>
      </c>
      <c r="AM909" s="351"/>
      <c r="AN909" s="351"/>
      <c r="AO909" s="352"/>
      <c r="AP909" s="353"/>
      <c r="AQ909" s="353"/>
      <c r="AR909" s="353"/>
      <c r="AS909" s="353"/>
      <c r="AT909" s="353"/>
      <c r="AU909" s="353"/>
      <c r="AV909" s="353"/>
      <c r="AW909" s="353"/>
      <c r="AX909" s="353"/>
    </row>
    <row r="910" spans="1:50" ht="60.75" customHeight="1" x14ac:dyDescent="0.15">
      <c r="A910" s="377">
        <v>8</v>
      </c>
      <c r="B910" s="377">
        <v>1</v>
      </c>
      <c r="C910" s="340" t="s">
        <v>831</v>
      </c>
      <c r="D910" s="340" t="s">
        <v>831</v>
      </c>
      <c r="E910" s="340" t="s">
        <v>831</v>
      </c>
      <c r="F910" s="340" t="s">
        <v>831</v>
      </c>
      <c r="G910" s="340" t="s">
        <v>831</v>
      </c>
      <c r="H910" s="340" t="s">
        <v>831</v>
      </c>
      <c r="I910" s="340" t="s">
        <v>831</v>
      </c>
      <c r="J910" s="341" t="s">
        <v>867</v>
      </c>
      <c r="K910" s="342"/>
      <c r="L910" s="342"/>
      <c r="M910" s="342"/>
      <c r="N910" s="342"/>
      <c r="O910" s="342"/>
      <c r="P910" s="343" t="s">
        <v>890</v>
      </c>
      <c r="Q910" s="343" t="s">
        <v>890</v>
      </c>
      <c r="R910" s="343" t="s">
        <v>890</v>
      </c>
      <c r="S910" s="343" t="s">
        <v>890</v>
      </c>
      <c r="T910" s="343" t="s">
        <v>890</v>
      </c>
      <c r="U910" s="343" t="s">
        <v>890</v>
      </c>
      <c r="V910" s="343" t="s">
        <v>890</v>
      </c>
      <c r="W910" s="343" t="s">
        <v>890</v>
      </c>
      <c r="X910" s="343" t="s">
        <v>890</v>
      </c>
      <c r="Y910" s="344">
        <v>0.2</v>
      </c>
      <c r="Z910" s="345"/>
      <c r="AA910" s="345"/>
      <c r="AB910" s="346"/>
      <c r="AC910" s="354" t="s">
        <v>510</v>
      </c>
      <c r="AD910" s="355"/>
      <c r="AE910" s="355"/>
      <c r="AF910" s="355"/>
      <c r="AG910" s="355"/>
      <c r="AH910" s="356" t="s">
        <v>453</v>
      </c>
      <c r="AI910" s="357"/>
      <c r="AJ910" s="357"/>
      <c r="AK910" s="357"/>
      <c r="AL910" s="350" t="s">
        <v>453</v>
      </c>
      <c r="AM910" s="351"/>
      <c r="AN910" s="351"/>
      <c r="AO910" s="352"/>
      <c r="AP910" s="353"/>
      <c r="AQ910" s="353"/>
      <c r="AR910" s="353"/>
      <c r="AS910" s="353"/>
      <c r="AT910" s="353"/>
      <c r="AU910" s="353"/>
      <c r="AV910" s="353"/>
      <c r="AW910" s="353"/>
      <c r="AX910" s="353"/>
    </row>
    <row r="911" spans="1:50" ht="63" customHeight="1" x14ac:dyDescent="0.15">
      <c r="A911" s="377">
        <v>9</v>
      </c>
      <c r="B911" s="377">
        <v>1</v>
      </c>
      <c r="C911" s="340" t="s">
        <v>832</v>
      </c>
      <c r="D911" s="340" t="s">
        <v>832</v>
      </c>
      <c r="E911" s="340" t="s">
        <v>832</v>
      </c>
      <c r="F911" s="340" t="s">
        <v>832</v>
      </c>
      <c r="G911" s="340" t="s">
        <v>832</v>
      </c>
      <c r="H911" s="340" t="s">
        <v>832</v>
      </c>
      <c r="I911" s="340" t="s">
        <v>832</v>
      </c>
      <c r="J911" s="341" t="s">
        <v>867</v>
      </c>
      <c r="K911" s="342"/>
      <c r="L911" s="342"/>
      <c r="M911" s="342"/>
      <c r="N911" s="342"/>
      <c r="O911" s="342"/>
      <c r="P911" s="343" t="s">
        <v>891</v>
      </c>
      <c r="Q911" s="343" t="s">
        <v>891</v>
      </c>
      <c r="R911" s="343" t="s">
        <v>891</v>
      </c>
      <c r="S911" s="343" t="s">
        <v>891</v>
      </c>
      <c r="T911" s="343" t="s">
        <v>891</v>
      </c>
      <c r="U911" s="343" t="s">
        <v>891</v>
      </c>
      <c r="V911" s="343" t="s">
        <v>891</v>
      </c>
      <c r="W911" s="343" t="s">
        <v>891</v>
      </c>
      <c r="X911" s="343" t="s">
        <v>891</v>
      </c>
      <c r="Y911" s="344">
        <v>0.2</v>
      </c>
      <c r="Z911" s="345"/>
      <c r="AA911" s="345"/>
      <c r="AB911" s="346"/>
      <c r="AC911" s="354" t="s">
        <v>510</v>
      </c>
      <c r="AD911" s="355"/>
      <c r="AE911" s="355"/>
      <c r="AF911" s="355"/>
      <c r="AG911" s="355"/>
      <c r="AH911" s="356" t="s">
        <v>453</v>
      </c>
      <c r="AI911" s="357"/>
      <c r="AJ911" s="357"/>
      <c r="AK911" s="357"/>
      <c r="AL911" s="350" t="s">
        <v>453</v>
      </c>
      <c r="AM911" s="351"/>
      <c r="AN911" s="351"/>
      <c r="AO911" s="352"/>
      <c r="AP911" s="353"/>
      <c r="AQ911" s="353"/>
      <c r="AR911" s="353"/>
      <c r="AS911" s="353"/>
      <c r="AT911" s="353"/>
      <c r="AU911" s="353"/>
      <c r="AV911" s="353"/>
      <c r="AW911" s="353"/>
      <c r="AX911" s="353"/>
    </row>
    <row r="912" spans="1:50" ht="72.75" customHeight="1" x14ac:dyDescent="0.15">
      <c r="A912" s="377">
        <v>10</v>
      </c>
      <c r="B912" s="377">
        <v>1</v>
      </c>
      <c r="C912" s="340" t="s">
        <v>833</v>
      </c>
      <c r="D912" s="340" t="s">
        <v>833</v>
      </c>
      <c r="E912" s="340" t="s">
        <v>833</v>
      </c>
      <c r="F912" s="340" t="s">
        <v>833</v>
      </c>
      <c r="G912" s="340" t="s">
        <v>833</v>
      </c>
      <c r="H912" s="340" t="s">
        <v>833</v>
      </c>
      <c r="I912" s="340" t="s">
        <v>833</v>
      </c>
      <c r="J912" s="341" t="s">
        <v>867</v>
      </c>
      <c r="K912" s="342"/>
      <c r="L912" s="342"/>
      <c r="M912" s="342"/>
      <c r="N912" s="342"/>
      <c r="O912" s="342"/>
      <c r="P912" s="343" t="s">
        <v>892</v>
      </c>
      <c r="Q912" s="343" t="s">
        <v>892</v>
      </c>
      <c r="R912" s="343" t="s">
        <v>892</v>
      </c>
      <c r="S912" s="343" t="s">
        <v>892</v>
      </c>
      <c r="T912" s="343" t="s">
        <v>892</v>
      </c>
      <c r="U912" s="343" t="s">
        <v>892</v>
      </c>
      <c r="V912" s="343" t="s">
        <v>892</v>
      </c>
      <c r="W912" s="343" t="s">
        <v>892</v>
      </c>
      <c r="X912" s="343" t="s">
        <v>892</v>
      </c>
      <c r="Y912" s="344">
        <v>0.2</v>
      </c>
      <c r="Z912" s="345"/>
      <c r="AA912" s="345"/>
      <c r="AB912" s="346"/>
      <c r="AC912" s="354" t="s">
        <v>510</v>
      </c>
      <c r="AD912" s="355"/>
      <c r="AE912" s="355"/>
      <c r="AF912" s="355"/>
      <c r="AG912" s="355"/>
      <c r="AH912" s="356" t="s">
        <v>453</v>
      </c>
      <c r="AI912" s="357"/>
      <c r="AJ912" s="357"/>
      <c r="AK912" s="357"/>
      <c r="AL912" s="350" t="s">
        <v>453</v>
      </c>
      <c r="AM912" s="351"/>
      <c r="AN912" s="351"/>
      <c r="AO912" s="352"/>
      <c r="AP912" s="353"/>
      <c r="AQ912" s="353"/>
      <c r="AR912" s="353"/>
      <c r="AS912" s="353"/>
      <c r="AT912" s="353"/>
      <c r="AU912" s="353"/>
      <c r="AV912" s="353"/>
      <c r="AW912" s="353"/>
      <c r="AX912" s="353"/>
    </row>
    <row r="913" spans="1:50" ht="30" hidden="1"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421</v>
      </c>
      <c r="K935" s="361"/>
      <c r="L935" s="361"/>
      <c r="M935" s="361"/>
      <c r="N935" s="361"/>
      <c r="O935" s="361"/>
      <c r="P935" s="362" t="s">
        <v>375</v>
      </c>
      <c r="Q935" s="362"/>
      <c r="R935" s="362"/>
      <c r="S935" s="362"/>
      <c r="T935" s="362"/>
      <c r="U935" s="362"/>
      <c r="V935" s="362"/>
      <c r="W935" s="362"/>
      <c r="X935" s="362"/>
      <c r="Y935" s="363" t="s">
        <v>418</v>
      </c>
      <c r="Z935" s="364"/>
      <c r="AA935" s="364"/>
      <c r="AB935" s="364"/>
      <c r="AC935" s="142" t="s">
        <v>466</v>
      </c>
      <c r="AD935" s="142"/>
      <c r="AE935" s="142"/>
      <c r="AF935" s="142"/>
      <c r="AG935" s="142"/>
      <c r="AH935" s="363" t="s">
        <v>498</v>
      </c>
      <c r="AI935" s="360"/>
      <c r="AJ935" s="360"/>
      <c r="AK935" s="360"/>
      <c r="AL935" s="360" t="s">
        <v>21</v>
      </c>
      <c r="AM935" s="360"/>
      <c r="AN935" s="360"/>
      <c r="AO935" s="365"/>
      <c r="AP935" s="366" t="s">
        <v>422</v>
      </c>
      <c r="AQ935" s="366"/>
      <c r="AR935" s="366"/>
      <c r="AS935" s="366"/>
      <c r="AT935" s="366"/>
      <c r="AU935" s="366"/>
      <c r="AV935" s="366"/>
      <c r="AW935" s="366"/>
      <c r="AX935" s="366"/>
    </row>
    <row r="936" spans="1:50" ht="30" customHeight="1" x14ac:dyDescent="0.15">
      <c r="A936" s="377">
        <v>1</v>
      </c>
      <c r="B936" s="377">
        <v>1</v>
      </c>
      <c r="C936" s="370" t="s">
        <v>547</v>
      </c>
      <c r="D936" s="371" t="s">
        <v>539</v>
      </c>
      <c r="E936" s="371" t="s">
        <v>539</v>
      </c>
      <c r="F936" s="371" t="s">
        <v>539</v>
      </c>
      <c r="G936" s="371" t="s">
        <v>539</v>
      </c>
      <c r="H936" s="371" t="s">
        <v>539</v>
      </c>
      <c r="I936" s="372" t="s">
        <v>539</v>
      </c>
      <c r="J936" s="341" t="s">
        <v>453</v>
      </c>
      <c r="K936" s="342"/>
      <c r="L936" s="342"/>
      <c r="M936" s="342"/>
      <c r="N936" s="342"/>
      <c r="O936" s="342"/>
      <c r="P936" s="343" t="s">
        <v>541</v>
      </c>
      <c r="Q936" s="343" t="s">
        <v>541</v>
      </c>
      <c r="R936" s="343" t="s">
        <v>541</v>
      </c>
      <c r="S936" s="343" t="s">
        <v>541</v>
      </c>
      <c r="T936" s="343" t="s">
        <v>541</v>
      </c>
      <c r="U936" s="343" t="s">
        <v>541</v>
      </c>
      <c r="V936" s="343" t="s">
        <v>541</v>
      </c>
      <c r="W936" s="343" t="s">
        <v>541</v>
      </c>
      <c r="X936" s="343" t="s">
        <v>541</v>
      </c>
      <c r="Y936" s="344">
        <v>0.34419</v>
      </c>
      <c r="Z936" s="345">
        <v>0.34419</v>
      </c>
      <c r="AA936" s="345">
        <v>0.34419</v>
      </c>
      <c r="AB936" s="346">
        <v>0.34419</v>
      </c>
      <c r="AC936" s="354" t="s">
        <v>510</v>
      </c>
      <c r="AD936" s="355"/>
      <c r="AE936" s="355"/>
      <c r="AF936" s="355"/>
      <c r="AG936" s="355"/>
      <c r="AH936" s="356" t="s">
        <v>453</v>
      </c>
      <c r="AI936" s="357"/>
      <c r="AJ936" s="357"/>
      <c r="AK936" s="357"/>
      <c r="AL936" s="350" t="s">
        <v>453</v>
      </c>
      <c r="AM936" s="351"/>
      <c r="AN936" s="351"/>
      <c r="AO936" s="352"/>
      <c r="AP936" s="353"/>
      <c r="AQ936" s="353"/>
      <c r="AR936" s="353"/>
      <c r="AS936" s="353"/>
      <c r="AT936" s="353"/>
      <c r="AU936" s="353"/>
      <c r="AV936" s="353"/>
      <c r="AW936" s="353"/>
      <c r="AX936" s="353"/>
    </row>
    <row r="937" spans="1:50" ht="30" customHeight="1" x14ac:dyDescent="0.15">
      <c r="A937" s="377">
        <v>2</v>
      </c>
      <c r="B937" s="377">
        <v>1</v>
      </c>
      <c r="C937" s="370" t="s">
        <v>548</v>
      </c>
      <c r="D937" s="371" t="s">
        <v>542</v>
      </c>
      <c r="E937" s="371" t="s">
        <v>542</v>
      </c>
      <c r="F937" s="371" t="s">
        <v>542</v>
      </c>
      <c r="G937" s="371" t="s">
        <v>542</v>
      </c>
      <c r="H937" s="371" t="s">
        <v>542</v>
      </c>
      <c r="I937" s="372" t="s">
        <v>542</v>
      </c>
      <c r="J937" s="341" t="s">
        <v>453</v>
      </c>
      <c r="K937" s="342"/>
      <c r="L937" s="342"/>
      <c r="M937" s="342"/>
      <c r="N937" s="342"/>
      <c r="O937" s="342"/>
      <c r="P937" s="343" t="s">
        <v>541</v>
      </c>
      <c r="Q937" s="343" t="s">
        <v>541</v>
      </c>
      <c r="R937" s="343" t="s">
        <v>541</v>
      </c>
      <c r="S937" s="343" t="s">
        <v>541</v>
      </c>
      <c r="T937" s="343" t="s">
        <v>541</v>
      </c>
      <c r="U937" s="343" t="s">
        <v>541</v>
      </c>
      <c r="V937" s="343" t="s">
        <v>541</v>
      </c>
      <c r="W937" s="343" t="s">
        <v>541</v>
      </c>
      <c r="X937" s="343" t="s">
        <v>541</v>
      </c>
      <c r="Y937" s="344">
        <v>0.318664</v>
      </c>
      <c r="Z937" s="345">
        <v>0.318664</v>
      </c>
      <c r="AA937" s="345">
        <v>0.318664</v>
      </c>
      <c r="AB937" s="346">
        <v>0.318664</v>
      </c>
      <c r="AC937" s="354" t="s">
        <v>510</v>
      </c>
      <c r="AD937" s="355"/>
      <c r="AE937" s="355"/>
      <c r="AF937" s="355"/>
      <c r="AG937" s="355"/>
      <c r="AH937" s="356" t="s">
        <v>453</v>
      </c>
      <c r="AI937" s="357"/>
      <c r="AJ937" s="357"/>
      <c r="AK937" s="357"/>
      <c r="AL937" s="350" t="s">
        <v>453</v>
      </c>
      <c r="AM937" s="351"/>
      <c r="AN937" s="351"/>
      <c r="AO937" s="352"/>
      <c r="AP937" s="353"/>
      <c r="AQ937" s="353"/>
      <c r="AR937" s="353"/>
      <c r="AS937" s="353"/>
      <c r="AT937" s="353"/>
      <c r="AU937" s="353"/>
      <c r="AV937" s="353"/>
      <c r="AW937" s="353"/>
      <c r="AX937" s="353"/>
    </row>
    <row r="938" spans="1:50" ht="30" customHeight="1" x14ac:dyDescent="0.15">
      <c r="A938" s="377">
        <v>3</v>
      </c>
      <c r="B938" s="377">
        <v>1</v>
      </c>
      <c r="C938" s="370" t="s">
        <v>549</v>
      </c>
      <c r="D938" s="373" t="s">
        <v>543</v>
      </c>
      <c r="E938" s="373" t="s">
        <v>543</v>
      </c>
      <c r="F938" s="373" t="s">
        <v>543</v>
      </c>
      <c r="G938" s="373" t="s">
        <v>543</v>
      </c>
      <c r="H938" s="373" t="s">
        <v>543</v>
      </c>
      <c r="I938" s="374" t="s">
        <v>543</v>
      </c>
      <c r="J938" s="341" t="s">
        <v>453</v>
      </c>
      <c r="K938" s="342"/>
      <c r="L938" s="342"/>
      <c r="M938" s="342"/>
      <c r="N938" s="342"/>
      <c r="O938" s="342"/>
      <c r="P938" s="359" t="s">
        <v>541</v>
      </c>
      <c r="Q938" s="343" t="s">
        <v>541</v>
      </c>
      <c r="R938" s="343" t="s">
        <v>541</v>
      </c>
      <c r="S938" s="343" t="s">
        <v>541</v>
      </c>
      <c r="T938" s="343" t="s">
        <v>541</v>
      </c>
      <c r="U938" s="343" t="s">
        <v>541</v>
      </c>
      <c r="V938" s="343" t="s">
        <v>541</v>
      </c>
      <c r="W938" s="343" t="s">
        <v>541</v>
      </c>
      <c r="X938" s="343" t="s">
        <v>541</v>
      </c>
      <c r="Y938" s="344">
        <v>0.222772</v>
      </c>
      <c r="Z938" s="345">
        <v>0.222772</v>
      </c>
      <c r="AA938" s="345">
        <v>0.222772</v>
      </c>
      <c r="AB938" s="346">
        <v>0.222772</v>
      </c>
      <c r="AC938" s="354" t="s">
        <v>510</v>
      </c>
      <c r="AD938" s="355"/>
      <c r="AE938" s="355"/>
      <c r="AF938" s="355"/>
      <c r="AG938" s="355"/>
      <c r="AH938" s="356" t="s">
        <v>453</v>
      </c>
      <c r="AI938" s="357"/>
      <c r="AJ938" s="357"/>
      <c r="AK938" s="357"/>
      <c r="AL938" s="350" t="s">
        <v>453</v>
      </c>
      <c r="AM938" s="351"/>
      <c r="AN938" s="351"/>
      <c r="AO938" s="352"/>
      <c r="AP938" s="353"/>
      <c r="AQ938" s="353"/>
      <c r="AR938" s="353"/>
      <c r="AS938" s="353"/>
      <c r="AT938" s="353"/>
      <c r="AU938" s="353"/>
      <c r="AV938" s="353"/>
      <c r="AW938" s="353"/>
      <c r="AX938" s="353"/>
    </row>
    <row r="939" spans="1:50" ht="30" customHeight="1" x14ac:dyDescent="0.15">
      <c r="A939" s="377">
        <v>4</v>
      </c>
      <c r="B939" s="377">
        <v>1</v>
      </c>
      <c r="C939" s="370" t="s">
        <v>550</v>
      </c>
      <c r="D939" s="373" t="s">
        <v>544</v>
      </c>
      <c r="E939" s="373" t="s">
        <v>544</v>
      </c>
      <c r="F939" s="373" t="s">
        <v>544</v>
      </c>
      <c r="G939" s="373" t="s">
        <v>544</v>
      </c>
      <c r="H939" s="373" t="s">
        <v>544</v>
      </c>
      <c r="I939" s="374" t="s">
        <v>544</v>
      </c>
      <c r="J939" s="341" t="s">
        <v>453</v>
      </c>
      <c r="K939" s="342"/>
      <c r="L939" s="342"/>
      <c r="M939" s="342"/>
      <c r="N939" s="342"/>
      <c r="O939" s="342"/>
      <c r="P939" s="359" t="s">
        <v>541</v>
      </c>
      <c r="Q939" s="343" t="s">
        <v>541</v>
      </c>
      <c r="R939" s="343" t="s">
        <v>541</v>
      </c>
      <c r="S939" s="343" t="s">
        <v>541</v>
      </c>
      <c r="T939" s="343" t="s">
        <v>541</v>
      </c>
      <c r="U939" s="343" t="s">
        <v>541</v>
      </c>
      <c r="V939" s="343" t="s">
        <v>541</v>
      </c>
      <c r="W939" s="343" t="s">
        <v>541</v>
      </c>
      <c r="X939" s="343" t="s">
        <v>541</v>
      </c>
      <c r="Y939" s="344">
        <v>0.19711999999999999</v>
      </c>
      <c r="Z939" s="345">
        <v>0.19711999999999999</v>
      </c>
      <c r="AA939" s="345">
        <v>0.19711999999999999</v>
      </c>
      <c r="AB939" s="346">
        <v>0.19711999999999999</v>
      </c>
      <c r="AC939" s="354" t="s">
        <v>510</v>
      </c>
      <c r="AD939" s="355"/>
      <c r="AE939" s="355"/>
      <c r="AF939" s="355"/>
      <c r="AG939" s="355"/>
      <c r="AH939" s="356" t="s">
        <v>453</v>
      </c>
      <c r="AI939" s="357"/>
      <c r="AJ939" s="357"/>
      <c r="AK939" s="357"/>
      <c r="AL939" s="350" t="s">
        <v>453</v>
      </c>
      <c r="AM939" s="351"/>
      <c r="AN939" s="351"/>
      <c r="AO939" s="352"/>
      <c r="AP939" s="353"/>
      <c r="AQ939" s="353"/>
      <c r="AR939" s="353"/>
      <c r="AS939" s="353"/>
      <c r="AT939" s="353"/>
      <c r="AU939" s="353"/>
      <c r="AV939" s="353"/>
      <c r="AW939" s="353"/>
      <c r="AX939" s="353"/>
    </row>
    <row r="940" spans="1:50" ht="30" customHeight="1" x14ac:dyDescent="0.15">
      <c r="A940" s="377">
        <v>5</v>
      </c>
      <c r="B940" s="377">
        <v>1</v>
      </c>
      <c r="C940" s="370" t="s">
        <v>548</v>
      </c>
      <c r="D940" s="371" t="s">
        <v>542</v>
      </c>
      <c r="E940" s="371" t="s">
        <v>542</v>
      </c>
      <c r="F940" s="371" t="s">
        <v>542</v>
      </c>
      <c r="G940" s="371" t="s">
        <v>542</v>
      </c>
      <c r="H940" s="371" t="s">
        <v>542</v>
      </c>
      <c r="I940" s="372" t="s">
        <v>542</v>
      </c>
      <c r="J940" s="341" t="s">
        <v>453</v>
      </c>
      <c r="K940" s="342"/>
      <c r="L940" s="342"/>
      <c r="M940" s="342"/>
      <c r="N940" s="342"/>
      <c r="O940" s="342"/>
      <c r="P940" s="343" t="s">
        <v>541</v>
      </c>
      <c r="Q940" s="343" t="s">
        <v>541</v>
      </c>
      <c r="R940" s="343" t="s">
        <v>541</v>
      </c>
      <c r="S940" s="343" t="s">
        <v>541</v>
      </c>
      <c r="T940" s="343" t="s">
        <v>541</v>
      </c>
      <c r="U940" s="343" t="s">
        <v>541</v>
      </c>
      <c r="V940" s="343" t="s">
        <v>541</v>
      </c>
      <c r="W940" s="343" t="s">
        <v>541</v>
      </c>
      <c r="X940" s="343" t="s">
        <v>541</v>
      </c>
      <c r="Y940" s="344">
        <v>0.18995400000000001</v>
      </c>
      <c r="Z940" s="345">
        <v>0.18995400000000001</v>
      </c>
      <c r="AA940" s="345">
        <v>0.18995400000000001</v>
      </c>
      <c r="AB940" s="346">
        <v>0.18995400000000001</v>
      </c>
      <c r="AC940" s="354" t="s">
        <v>510</v>
      </c>
      <c r="AD940" s="355"/>
      <c r="AE940" s="355"/>
      <c r="AF940" s="355"/>
      <c r="AG940" s="355"/>
      <c r="AH940" s="356" t="s">
        <v>453</v>
      </c>
      <c r="AI940" s="357"/>
      <c r="AJ940" s="357"/>
      <c r="AK940" s="357"/>
      <c r="AL940" s="350" t="s">
        <v>453</v>
      </c>
      <c r="AM940" s="351"/>
      <c r="AN940" s="351"/>
      <c r="AO940" s="352"/>
      <c r="AP940" s="353"/>
      <c r="AQ940" s="353"/>
      <c r="AR940" s="353"/>
      <c r="AS940" s="353"/>
      <c r="AT940" s="353"/>
      <c r="AU940" s="353"/>
      <c r="AV940" s="353"/>
      <c r="AW940" s="353"/>
      <c r="AX940" s="353"/>
    </row>
    <row r="941" spans="1:50" ht="30" customHeight="1" x14ac:dyDescent="0.15">
      <c r="A941" s="377">
        <v>6</v>
      </c>
      <c r="B941" s="377">
        <v>1</v>
      </c>
      <c r="C941" s="370" t="s">
        <v>549</v>
      </c>
      <c r="D941" s="371" t="s">
        <v>543</v>
      </c>
      <c r="E941" s="371" t="s">
        <v>543</v>
      </c>
      <c r="F941" s="371" t="s">
        <v>543</v>
      </c>
      <c r="G941" s="371" t="s">
        <v>543</v>
      </c>
      <c r="H941" s="371" t="s">
        <v>543</v>
      </c>
      <c r="I941" s="372" t="s">
        <v>543</v>
      </c>
      <c r="J941" s="341" t="s">
        <v>453</v>
      </c>
      <c r="K941" s="342"/>
      <c r="L941" s="342"/>
      <c r="M941" s="342"/>
      <c r="N941" s="342"/>
      <c r="O941" s="342"/>
      <c r="P941" s="343" t="s">
        <v>541</v>
      </c>
      <c r="Q941" s="343" t="s">
        <v>541</v>
      </c>
      <c r="R941" s="343" t="s">
        <v>541</v>
      </c>
      <c r="S941" s="343" t="s">
        <v>541</v>
      </c>
      <c r="T941" s="343" t="s">
        <v>541</v>
      </c>
      <c r="U941" s="343" t="s">
        <v>541</v>
      </c>
      <c r="V941" s="343" t="s">
        <v>541</v>
      </c>
      <c r="W941" s="343" t="s">
        <v>541</v>
      </c>
      <c r="X941" s="343" t="s">
        <v>541</v>
      </c>
      <c r="Y941" s="344">
        <v>0.18495200000000001</v>
      </c>
      <c r="Z941" s="345">
        <v>0.18495200000000001</v>
      </c>
      <c r="AA941" s="345">
        <v>0.18495200000000001</v>
      </c>
      <c r="AB941" s="346">
        <v>0.18495200000000001</v>
      </c>
      <c r="AC941" s="354" t="s">
        <v>510</v>
      </c>
      <c r="AD941" s="355"/>
      <c r="AE941" s="355"/>
      <c r="AF941" s="355"/>
      <c r="AG941" s="355"/>
      <c r="AH941" s="356" t="s">
        <v>453</v>
      </c>
      <c r="AI941" s="357"/>
      <c r="AJ941" s="357"/>
      <c r="AK941" s="357"/>
      <c r="AL941" s="350" t="s">
        <v>453</v>
      </c>
      <c r="AM941" s="351"/>
      <c r="AN941" s="351"/>
      <c r="AO941" s="352"/>
      <c r="AP941" s="353"/>
      <c r="AQ941" s="353"/>
      <c r="AR941" s="353"/>
      <c r="AS941" s="353"/>
      <c r="AT941" s="353"/>
      <c r="AU941" s="353"/>
      <c r="AV941" s="353"/>
      <c r="AW941" s="353"/>
      <c r="AX941" s="353"/>
    </row>
    <row r="942" spans="1:50" ht="30" customHeight="1" x14ac:dyDescent="0.15">
      <c r="A942" s="377">
        <v>7</v>
      </c>
      <c r="B942" s="377">
        <v>1</v>
      </c>
      <c r="C942" s="370" t="s">
        <v>549</v>
      </c>
      <c r="D942" s="371" t="s">
        <v>543</v>
      </c>
      <c r="E942" s="371" t="s">
        <v>543</v>
      </c>
      <c r="F942" s="371" t="s">
        <v>543</v>
      </c>
      <c r="G942" s="371" t="s">
        <v>543</v>
      </c>
      <c r="H942" s="371" t="s">
        <v>543</v>
      </c>
      <c r="I942" s="372" t="s">
        <v>543</v>
      </c>
      <c r="J942" s="341" t="s">
        <v>453</v>
      </c>
      <c r="K942" s="342"/>
      <c r="L942" s="342"/>
      <c r="M942" s="342"/>
      <c r="N942" s="342"/>
      <c r="O942" s="342"/>
      <c r="P942" s="343" t="s">
        <v>541</v>
      </c>
      <c r="Q942" s="343" t="s">
        <v>541</v>
      </c>
      <c r="R942" s="343" t="s">
        <v>541</v>
      </c>
      <c r="S942" s="343" t="s">
        <v>541</v>
      </c>
      <c r="T942" s="343" t="s">
        <v>541</v>
      </c>
      <c r="U942" s="343" t="s">
        <v>541</v>
      </c>
      <c r="V942" s="343" t="s">
        <v>541</v>
      </c>
      <c r="W942" s="343" t="s">
        <v>541</v>
      </c>
      <c r="X942" s="343" t="s">
        <v>541</v>
      </c>
      <c r="Y942" s="344">
        <v>0.16616400000000001</v>
      </c>
      <c r="Z942" s="345">
        <v>0.16616400000000001</v>
      </c>
      <c r="AA942" s="345">
        <v>0.16616400000000001</v>
      </c>
      <c r="AB942" s="346">
        <v>0.16616400000000001</v>
      </c>
      <c r="AC942" s="354" t="s">
        <v>510</v>
      </c>
      <c r="AD942" s="355"/>
      <c r="AE942" s="355"/>
      <c r="AF942" s="355"/>
      <c r="AG942" s="355"/>
      <c r="AH942" s="356" t="s">
        <v>453</v>
      </c>
      <c r="AI942" s="357"/>
      <c r="AJ942" s="357"/>
      <c r="AK942" s="357"/>
      <c r="AL942" s="350" t="s">
        <v>453</v>
      </c>
      <c r="AM942" s="351"/>
      <c r="AN942" s="351"/>
      <c r="AO942" s="352"/>
      <c r="AP942" s="353"/>
      <c r="AQ942" s="353"/>
      <c r="AR942" s="353"/>
      <c r="AS942" s="353"/>
      <c r="AT942" s="353"/>
      <c r="AU942" s="353"/>
      <c r="AV942" s="353"/>
      <c r="AW942" s="353"/>
      <c r="AX942" s="353"/>
    </row>
    <row r="943" spans="1:50" ht="30" customHeight="1" x14ac:dyDescent="0.15">
      <c r="A943" s="377">
        <v>8</v>
      </c>
      <c r="B943" s="377">
        <v>1</v>
      </c>
      <c r="C943" s="370" t="s">
        <v>551</v>
      </c>
      <c r="D943" s="371" t="s">
        <v>545</v>
      </c>
      <c r="E943" s="371" t="s">
        <v>545</v>
      </c>
      <c r="F943" s="371" t="s">
        <v>545</v>
      </c>
      <c r="G943" s="371" t="s">
        <v>545</v>
      </c>
      <c r="H943" s="371" t="s">
        <v>545</v>
      </c>
      <c r="I943" s="372" t="s">
        <v>545</v>
      </c>
      <c r="J943" s="341" t="s">
        <v>453</v>
      </c>
      <c r="K943" s="342"/>
      <c r="L943" s="342"/>
      <c r="M943" s="342"/>
      <c r="N943" s="342"/>
      <c r="O943" s="342"/>
      <c r="P943" s="343" t="s">
        <v>541</v>
      </c>
      <c r="Q943" s="343" t="s">
        <v>541</v>
      </c>
      <c r="R943" s="343" t="s">
        <v>541</v>
      </c>
      <c r="S943" s="343" t="s">
        <v>541</v>
      </c>
      <c r="T943" s="343" t="s">
        <v>541</v>
      </c>
      <c r="U943" s="343" t="s">
        <v>541</v>
      </c>
      <c r="V943" s="343" t="s">
        <v>541</v>
      </c>
      <c r="W943" s="343" t="s">
        <v>541</v>
      </c>
      <c r="X943" s="343" t="s">
        <v>541</v>
      </c>
      <c r="Y943" s="344">
        <v>0.16302</v>
      </c>
      <c r="Z943" s="345">
        <v>0.16302</v>
      </c>
      <c r="AA943" s="345">
        <v>0.16302</v>
      </c>
      <c r="AB943" s="346">
        <v>0.16302</v>
      </c>
      <c r="AC943" s="354" t="s">
        <v>510</v>
      </c>
      <c r="AD943" s="355"/>
      <c r="AE943" s="355"/>
      <c r="AF943" s="355"/>
      <c r="AG943" s="355"/>
      <c r="AH943" s="356" t="s">
        <v>453</v>
      </c>
      <c r="AI943" s="357"/>
      <c r="AJ943" s="357"/>
      <c r="AK943" s="357"/>
      <c r="AL943" s="350" t="s">
        <v>453</v>
      </c>
      <c r="AM943" s="351"/>
      <c r="AN943" s="351"/>
      <c r="AO943" s="352"/>
      <c r="AP943" s="353"/>
      <c r="AQ943" s="353"/>
      <c r="AR943" s="353"/>
      <c r="AS943" s="353"/>
      <c r="AT943" s="353"/>
      <c r="AU943" s="353"/>
      <c r="AV943" s="353"/>
      <c r="AW943" s="353"/>
      <c r="AX943" s="353"/>
    </row>
    <row r="944" spans="1:50" ht="30" customHeight="1" x14ac:dyDescent="0.15">
      <c r="A944" s="377">
        <v>9</v>
      </c>
      <c r="B944" s="377">
        <v>1</v>
      </c>
      <c r="C944" s="370" t="s">
        <v>552</v>
      </c>
      <c r="D944" s="371" t="s">
        <v>546</v>
      </c>
      <c r="E944" s="371" t="s">
        <v>546</v>
      </c>
      <c r="F944" s="371" t="s">
        <v>546</v>
      </c>
      <c r="G944" s="371" t="s">
        <v>546</v>
      </c>
      <c r="H944" s="371" t="s">
        <v>546</v>
      </c>
      <c r="I944" s="372" t="s">
        <v>546</v>
      </c>
      <c r="J944" s="341" t="s">
        <v>453</v>
      </c>
      <c r="K944" s="342"/>
      <c r="L944" s="342"/>
      <c r="M944" s="342"/>
      <c r="N944" s="342"/>
      <c r="O944" s="342"/>
      <c r="P944" s="343" t="s">
        <v>541</v>
      </c>
      <c r="Q944" s="343" t="s">
        <v>541</v>
      </c>
      <c r="R944" s="343" t="s">
        <v>541</v>
      </c>
      <c r="S944" s="343" t="s">
        <v>541</v>
      </c>
      <c r="T944" s="343" t="s">
        <v>541</v>
      </c>
      <c r="U944" s="343" t="s">
        <v>541</v>
      </c>
      <c r="V944" s="343" t="s">
        <v>541</v>
      </c>
      <c r="W944" s="343" t="s">
        <v>541</v>
      </c>
      <c r="X944" s="343" t="s">
        <v>541</v>
      </c>
      <c r="Y944" s="344">
        <v>0.14432</v>
      </c>
      <c r="Z944" s="345">
        <v>0.14432</v>
      </c>
      <c r="AA944" s="345">
        <v>0.14432</v>
      </c>
      <c r="AB944" s="346">
        <v>0.14432</v>
      </c>
      <c r="AC944" s="354" t="s">
        <v>510</v>
      </c>
      <c r="AD944" s="355"/>
      <c r="AE944" s="355"/>
      <c r="AF944" s="355"/>
      <c r="AG944" s="355"/>
      <c r="AH944" s="356" t="s">
        <v>453</v>
      </c>
      <c r="AI944" s="357"/>
      <c r="AJ944" s="357"/>
      <c r="AK944" s="357"/>
      <c r="AL944" s="350" t="s">
        <v>453</v>
      </c>
      <c r="AM944" s="351"/>
      <c r="AN944" s="351"/>
      <c r="AO944" s="352"/>
      <c r="AP944" s="353"/>
      <c r="AQ944" s="353"/>
      <c r="AR944" s="353"/>
      <c r="AS944" s="353"/>
      <c r="AT944" s="353"/>
      <c r="AU944" s="353"/>
      <c r="AV944" s="353"/>
      <c r="AW944" s="353"/>
      <c r="AX944" s="353"/>
    </row>
    <row r="945" spans="1:50" ht="30" customHeight="1" x14ac:dyDescent="0.15">
      <c r="A945" s="377">
        <v>10</v>
      </c>
      <c r="B945" s="377">
        <v>1</v>
      </c>
      <c r="C945" s="370" t="s">
        <v>549</v>
      </c>
      <c r="D945" s="371" t="s">
        <v>543</v>
      </c>
      <c r="E945" s="371" t="s">
        <v>543</v>
      </c>
      <c r="F945" s="371" t="s">
        <v>543</v>
      </c>
      <c r="G945" s="371" t="s">
        <v>543</v>
      </c>
      <c r="H945" s="371" t="s">
        <v>543</v>
      </c>
      <c r="I945" s="372" t="s">
        <v>543</v>
      </c>
      <c r="J945" s="341" t="s">
        <v>453</v>
      </c>
      <c r="K945" s="342"/>
      <c r="L945" s="342"/>
      <c r="M945" s="342"/>
      <c r="N945" s="342"/>
      <c r="O945" s="342"/>
      <c r="P945" s="343" t="s">
        <v>541</v>
      </c>
      <c r="Q945" s="343" t="s">
        <v>541</v>
      </c>
      <c r="R945" s="343" t="s">
        <v>541</v>
      </c>
      <c r="S945" s="343" t="s">
        <v>541</v>
      </c>
      <c r="T945" s="343" t="s">
        <v>541</v>
      </c>
      <c r="U945" s="343" t="s">
        <v>541</v>
      </c>
      <c r="V945" s="343" t="s">
        <v>541</v>
      </c>
      <c r="W945" s="343" t="s">
        <v>541</v>
      </c>
      <c r="X945" s="343" t="s">
        <v>541</v>
      </c>
      <c r="Y945" s="344">
        <v>0.12895400000000001</v>
      </c>
      <c r="Z945" s="345">
        <v>0.12895400000000001</v>
      </c>
      <c r="AA945" s="345">
        <v>0.12895400000000001</v>
      </c>
      <c r="AB945" s="346">
        <v>0.12895400000000001</v>
      </c>
      <c r="AC945" s="354" t="s">
        <v>510</v>
      </c>
      <c r="AD945" s="355"/>
      <c r="AE945" s="355"/>
      <c r="AF945" s="355"/>
      <c r="AG945" s="355"/>
      <c r="AH945" s="356" t="s">
        <v>453</v>
      </c>
      <c r="AI945" s="357"/>
      <c r="AJ945" s="357"/>
      <c r="AK945" s="357"/>
      <c r="AL945" s="350" t="s">
        <v>453</v>
      </c>
      <c r="AM945" s="351"/>
      <c r="AN945" s="351"/>
      <c r="AO945" s="352"/>
      <c r="AP945" s="353"/>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421</v>
      </c>
      <c r="K968" s="361"/>
      <c r="L968" s="361"/>
      <c r="M968" s="361"/>
      <c r="N968" s="361"/>
      <c r="O968" s="361"/>
      <c r="P968" s="362" t="s">
        <v>375</v>
      </c>
      <c r="Q968" s="362"/>
      <c r="R968" s="362"/>
      <c r="S968" s="362"/>
      <c r="T968" s="362"/>
      <c r="U968" s="362"/>
      <c r="V968" s="362"/>
      <c r="W968" s="362"/>
      <c r="X968" s="362"/>
      <c r="Y968" s="363" t="s">
        <v>418</v>
      </c>
      <c r="Z968" s="364"/>
      <c r="AA968" s="364"/>
      <c r="AB968" s="364"/>
      <c r="AC968" s="142" t="s">
        <v>466</v>
      </c>
      <c r="AD968" s="142"/>
      <c r="AE968" s="142"/>
      <c r="AF968" s="142"/>
      <c r="AG968" s="142"/>
      <c r="AH968" s="363" t="s">
        <v>498</v>
      </c>
      <c r="AI968" s="360"/>
      <c r="AJ968" s="360"/>
      <c r="AK968" s="360"/>
      <c r="AL968" s="360" t="s">
        <v>21</v>
      </c>
      <c r="AM968" s="360"/>
      <c r="AN968" s="360"/>
      <c r="AO968" s="365"/>
      <c r="AP968" s="366" t="s">
        <v>422</v>
      </c>
      <c r="AQ968" s="366"/>
      <c r="AR968" s="366"/>
      <c r="AS968" s="366"/>
      <c r="AT968" s="366"/>
      <c r="AU968" s="366"/>
      <c r="AV968" s="366"/>
      <c r="AW968" s="366"/>
      <c r="AX968" s="366"/>
    </row>
    <row r="969" spans="1:50" ht="30" customHeight="1" x14ac:dyDescent="0.15">
      <c r="A969" s="377">
        <v>1</v>
      </c>
      <c r="B969" s="377">
        <v>1</v>
      </c>
      <c r="C969" s="358" t="s">
        <v>553</v>
      </c>
      <c r="D969" s="340" t="s">
        <v>554</v>
      </c>
      <c r="E969" s="340" t="s">
        <v>554</v>
      </c>
      <c r="F969" s="340" t="s">
        <v>554</v>
      </c>
      <c r="G969" s="340" t="s">
        <v>554</v>
      </c>
      <c r="H969" s="340" t="s">
        <v>554</v>
      </c>
      <c r="I969" s="340" t="s">
        <v>554</v>
      </c>
      <c r="J969" s="341" t="s">
        <v>453</v>
      </c>
      <c r="K969" s="342"/>
      <c r="L969" s="342"/>
      <c r="M969" s="342"/>
      <c r="N969" s="342"/>
      <c r="O969" s="342"/>
      <c r="P969" s="343" t="s">
        <v>555</v>
      </c>
      <c r="Q969" s="343" t="s">
        <v>555</v>
      </c>
      <c r="R969" s="343" t="s">
        <v>555</v>
      </c>
      <c r="S969" s="343" t="s">
        <v>555</v>
      </c>
      <c r="T969" s="343" t="s">
        <v>555</v>
      </c>
      <c r="U969" s="343" t="s">
        <v>555</v>
      </c>
      <c r="V969" s="343" t="s">
        <v>555</v>
      </c>
      <c r="W969" s="343" t="s">
        <v>555</v>
      </c>
      <c r="X969" s="343" t="s">
        <v>555</v>
      </c>
      <c r="Y969" s="344">
        <v>0.25839000000000001</v>
      </c>
      <c r="Z969" s="345">
        <v>0.25839000000000001</v>
      </c>
      <c r="AA969" s="345">
        <v>0.25839000000000001</v>
      </c>
      <c r="AB969" s="346">
        <v>0.25839000000000001</v>
      </c>
      <c r="AC969" s="354" t="s">
        <v>510</v>
      </c>
      <c r="AD969" s="355"/>
      <c r="AE969" s="355"/>
      <c r="AF969" s="355"/>
      <c r="AG969" s="355"/>
      <c r="AH969" s="356" t="s">
        <v>453</v>
      </c>
      <c r="AI969" s="357"/>
      <c r="AJ969" s="357"/>
      <c r="AK969" s="357"/>
      <c r="AL969" s="350" t="s">
        <v>453</v>
      </c>
      <c r="AM969" s="351"/>
      <c r="AN969" s="351"/>
      <c r="AO969" s="352"/>
      <c r="AP969" s="353"/>
      <c r="AQ969" s="353"/>
      <c r="AR969" s="353"/>
      <c r="AS969" s="353"/>
      <c r="AT969" s="353"/>
      <c r="AU969" s="353"/>
      <c r="AV969" s="353"/>
      <c r="AW969" s="353"/>
      <c r="AX969" s="353"/>
    </row>
    <row r="970" spans="1:50" ht="30" customHeight="1" x14ac:dyDescent="0.15">
      <c r="A970" s="377">
        <v>2</v>
      </c>
      <c r="B970" s="377">
        <v>1</v>
      </c>
      <c r="C970" s="358" t="s">
        <v>556</v>
      </c>
      <c r="D970" s="340" t="s">
        <v>557</v>
      </c>
      <c r="E970" s="340" t="s">
        <v>557</v>
      </c>
      <c r="F970" s="340" t="s">
        <v>557</v>
      </c>
      <c r="G970" s="340" t="s">
        <v>557</v>
      </c>
      <c r="H970" s="340" t="s">
        <v>557</v>
      </c>
      <c r="I970" s="340" t="s">
        <v>557</v>
      </c>
      <c r="J970" s="341" t="s">
        <v>453</v>
      </c>
      <c r="K970" s="342"/>
      <c r="L970" s="342"/>
      <c r="M970" s="342"/>
      <c r="N970" s="342"/>
      <c r="O970" s="342"/>
      <c r="P970" s="343" t="s">
        <v>555</v>
      </c>
      <c r="Q970" s="343" t="s">
        <v>555</v>
      </c>
      <c r="R970" s="343" t="s">
        <v>555</v>
      </c>
      <c r="S970" s="343" t="s">
        <v>555</v>
      </c>
      <c r="T970" s="343" t="s">
        <v>555</v>
      </c>
      <c r="U970" s="343" t="s">
        <v>555</v>
      </c>
      <c r="V970" s="343" t="s">
        <v>555</v>
      </c>
      <c r="W970" s="343" t="s">
        <v>555</v>
      </c>
      <c r="X970" s="343" t="s">
        <v>555</v>
      </c>
      <c r="Y970" s="344">
        <v>0.18876000000000001</v>
      </c>
      <c r="Z970" s="345">
        <v>0.18876000000000001</v>
      </c>
      <c r="AA970" s="345">
        <v>0.18876000000000001</v>
      </c>
      <c r="AB970" s="346">
        <v>0.18876000000000001</v>
      </c>
      <c r="AC970" s="354" t="s">
        <v>510</v>
      </c>
      <c r="AD970" s="355"/>
      <c r="AE970" s="355"/>
      <c r="AF970" s="355"/>
      <c r="AG970" s="355"/>
      <c r="AH970" s="356" t="s">
        <v>453</v>
      </c>
      <c r="AI970" s="357"/>
      <c r="AJ970" s="357"/>
      <c r="AK970" s="357"/>
      <c r="AL970" s="350" t="s">
        <v>453</v>
      </c>
      <c r="AM970" s="351"/>
      <c r="AN970" s="351"/>
      <c r="AO970" s="352"/>
      <c r="AP970" s="353"/>
      <c r="AQ970" s="353"/>
      <c r="AR970" s="353"/>
      <c r="AS970" s="353"/>
      <c r="AT970" s="353"/>
      <c r="AU970" s="353"/>
      <c r="AV970" s="353"/>
      <c r="AW970" s="353"/>
      <c r="AX970" s="353"/>
    </row>
    <row r="971" spans="1:50" ht="30" customHeight="1" x14ac:dyDescent="0.15">
      <c r="A971" s="377">
        <v>3</v>
      </c>
      <c r="B971" s="377">
        <v>1</v>
      </c>
      <c r="C971" s="358" t="s">
        <v>558</v>
      </c>
      <c r="D971" s="340" t="s">
        <v>559</v>
      </c>
      <c r="E971" s="340" t="s">
        <v>559</v>
      </c>
      <c r="F971" s="340" t="s">
        <v>559</v>
      </c>
      <c r="G971" s="340" t="s">
        <v>559</v>
      </c>
      <c r="H971" s="340" t="s">
        <v>559</v>
      </c>
      <c r="I971" s="340" t="s">
        <v>559</v>
      </c>
      <c r="J971" s="341" t="s">
        <v>453</v>
      </c>
      <c r="K971" s="342"/>
      <c r="L971" s="342"/>
      <c r="M971" s="342"/>
      <c r="N971" s="342"/>
      <c r="O971" s="342"/>
      <c r="P971" s="359" t="s">
        <v>555</v>
      </c>
      <c r="Q971" s="343" t="s">
        <v>555</v>
      </c>
      <c r="R971" s="343" t="s">
        <v>555</v>
      </c>
      <c r="S971" s="343" t="s">
        <v>555</v>
      </c>
      <c r="T971" s="343" t="s">
        <v>555</v>
      </c>
      <c r="U971" s="343" t="s">
        <v>555</v>
      </c>
      <c r="V971" s="343" t="s">
        <v>555</v>
      </c>
      <c r="W971" s="343" t="s">
        <v>555</v>
      </c>
      <c r="X971" s="343" t="s">
        <v>555</v>
      </c>
      <c r="Y971" s="344">
        <v>0.16159000000000001</v>
      </c>
      <c r="Z971" s="345">
        <v>0.16159000000000001</v>
      </c>
      <c r="AA971" s="345">
        <v>0.16159000000000001</v>
      </c>
      <c r="AB971" s="346">
        <v>0.16159000000000001</v>
      </c>
      <c r="AC971" s="354" t="s">
        <v>510</v>
      </c>
      <c r="AD971" s="355"/>
      <c r="AE971" s="355"/>
      <c r="AF971" s="355"/>
      <c r="AG971" s="355"/>
      <c r="AH971" s="356" t="s">
        <v>453</v>
      </c>
      <c r="AI971" s="357"/>
      <c r="AJ971" s="357"/>
      <c r="AK971" s="357"/>
      <c r="AL971" s="350" t="s">
        <v>453</v>
      </c>
      <c r="AM971" s="351"/>
      <c r="AN971" s="351"/>
      <c r="AO971" s="352"/>
      <c r="AP971" s="353"/>
      <c r="AQ971" s="353"/>
      <c r="AR971" s="353"/>
      <c r="AS971" s="353"/>
      <c r="AT971" s="353"/>
      <c r="AU971" s="353"/>
      <c r="AV971" s="353"/>
      <c r="AW971" s="353"/>
      <c r="AX971" s="353"/>
    </row>
    <row r="972" spans="1:50" ht="30" customHeight="1" x14ac:dyDescent="0.15">
      <c r="A972" s="377">
        <v>4</v>
      </c>
      <c r="B972" s="377">
        <v>1</v>
      </c>
      <c r="C972" s="358" t="s">
        <v>560</v>
      </c>
      <c r="D972" s="340" t="s">
        <v>561</v>
      </c>
      <c r="E972" s="340" t="s">
        <v>561</v>
      </c>
      <c r="F972" s="340" t="s">
        <v>561</v>
      </c>
      <c r="G972" s="340" t="s">
        <v>561</v>
      </c>
      <c r="H972" s="340" t="s">
        <v>561</v>
      </c>
      <c r="I972" s="340" t="s">
        <v>561</v>
      </c>
      <c r="J972" s="341" t="s">
        <v>453</v>
      </c>
      <c r="K972" s="342"/>
      <c r="L972" s="342"/>
      <c r="M972" s="342"/>
      <c r="N972" s="342"/>
      <c r="O972" s="342"/>
      <c r="P972" s="359" t="s">
        <v>555</v>
      </c>
      <c r="Q972" s="343" t="s">
        <v>555</v>
      </c>
      <c r="R972" s="343" t="s">
        <v>555</v>
      </c>
      <c r="S972" s="343" t="s">
        <v>555</v>
      </c>
      <c r="T972" s="343" t="s">
        <v>555</v>
      </c>
      <c r="U972" s="343" t="s">
        <v>555</v>
      </c>
      <c r="V972" s="343" t="s">
        <v>555</v>
      </c>
      <c r="W972" s="343" t="s">
        <v>555</v>
      </c>
      <c r="X972" s="343" t="s">
        <v>555</v>
      </c>
      <c r="Y972" s="344">
        <v>0.13849</v>
      </c>
      <c r="Z972" s="345">
        <v>0.13849</v>
      </c>
      <c r="AA972" s="345">
        <v>0.13849</v>
      </c>
      <c r="AB972" s="346">
        <v>0.13849</v>
      </c>
      <c r="AC972" s="354" t="s">
        <v>510</v>
      </c>
      <c r="AD972" s="355"/>
      <c r="AE972" s="355"/>
      <c r="AF972" s="355"/>
      <c r="AG972" s="355"/>
      <c r="AH972" s="356" t="s">
        <v>453</v>
      </c>
      <c r="AI972" s="357"/>
      <c r="AJ972" s="357"/>
      <c r="AK972" s="357"/>
      <c r="AL972" s="350" t="s">
        <v>453</v>
      </c>
      <c r="AM972" s="351"/>
      <c r="AN972" s="351"/>
      <c r="AO972" s="352"/>
      <c r="AP972" s="353"/>
      <c r="AQ972" s="353"/>
      <c r="AR972" s="353"/>
      <c r="AS972" s="353"/>
      <c r="AT972" s="353"/>
      <c r="AU972" s="353"/>
      <c r="AV972" s="353"/>
      <c r="AW972" s="353"/>
      <c r="AX972" s="353"/>
    </row>
    <row r="973" spans="1:50" ht="30" customHeight="1" x14ac:dyDescent="0.15">
      <c r="A973" s="377">
        <v>5</v>
      </c>
      <c r="B973" s="377">
        <v>1</v>
      </c>
      <c r="C973" s="358" t="s">
        <v>562</v>
      </c>
      <c r="D973" s="340" t="s">
        <v>542</v>
      </c>
      <c r="E973" s="340" t="s">
        <v>542</v>
      </c>
      <c r="F973" s="340" t="s">
        <v>542</v>
      </c>
      <c r="G973" s="340" t="s">
        <v>542</v>
      </c>
      <c r="H973" s="340" t="s">
        <v>542</v>
      </c>
      <c r="I973" s="340" t="s">
        <v>542</v>
      </c>
      <c r="J973" s="341" t="s">
        <v>453</v>
      </c>
      <c r="K973" s="342"/>
      <c r="L973" s="342"/>
      <c r="M973" s="342"/>
      <c r="N973" s="342"/>
      <c r="O973" s="342"/>
      <c r="P973" s="343" t="s">
        <v>555</v>
      </c>
      <c r="Q973" s="343" t="s">
        <v>555</v>
      </c>
      <c r="R973" s="343" t="s">
        <v>555</v>
      </c>
      <c r="S973" s="343" t="s">
        <v>555</v>
      </c>
      <c r="T973" s="343" t="s">
        <v>555</v>
      </c>
      <c r="U973" s="343" t="s">
        <v>555</v>
      </c>
      <c r="V973" s="343" t="s">
        <v>555</v>
      </c>
      <c r="W973" s="343" t="s">
        <v>555</v>
      </c>
      <c r="X973" s="343" t="s">
        <v>555</v>
      </c>
      <c r="Y973" s="344">
        <v>0.127612</v>
      </c>
      <c r="Z973" s="345">
        <v>0.127612</v>
      </c>
      <c r="AA973" s="345">
        <v>0.127612</v>
      </c>
      <c r="AB973" s="346">
        <v>0.127612</v>
      </c>
      <c r="AC973" s="354" t="s">
        <v>510</v>
      </c>
      <c r="AD973" s="355"/>
      <c r="AE973" s="355"/>
      <c r="AF973" s="355"/>
      <c r="AG973" s="355"/>
      <c r="AH973" s="356" t="s">
        <v>453</v>
      </c>
      <c r="AI973" s="357"/>
      <c r="AJ973" s="357"/>
      <c r="AK973" s="357"/>
      <c r="AL973" s="350" t="s">
        <v>453</v>
      </c>
      <c r="AM973" s="351"/>
      <c r="AN973" s="351"/>
      <c r="AO973" s="352"/>
      <c r="AP973" s="353"/>
      <c r="AQ973" s="353"/>
      <c r="AR973" s="353"/>
      <c r="AS973" s="353"/>
      <c r="AT973" s="353"/>
      <c r="AU973" s="353"/>
      <c r="AV973" s="353"/>
      <c r="AW973" s="353"/>
      <c r="AX973" s="353"/>
    </row>
    <row r="974" spans="1:50" ht="30" customHeight="1" x14ac:dyDescent="0.15">
      <c r="A974" s="377">
        <v>6</v>
      </c>
      <c r="B974" s="377">
        <v>1</v>
      </c>
      <c r="C974" s="358" t="s">
        <v>562</v>
      </c>
      <c r="D974" s="340" t="s">
        <v>542</v>
      </c>
      <c r="E974" s="340" t="s">
        <v>542</v>
      </c>
      <c r="F974" s="340" t="s">
        <v>542</v>
      </c>
      <c r="G974" s="340" t="s">
        <v>542</v>
      </c>
      <c r="H974" s="340" t="s">
        <v>542</v>
      </c>
      <c r="I974" s="340" t="s">
        <v>542</v>
      </c>
      <c r="J974" s="341" t="s">
        <v>453</v>
      </c>
      <c r="K974" s="342"/>
      <c r="L974" s="342"/>
      <c r="M974" s="342"/>
      <c r="N974" s="342"/>
      <c r="O974" s="342"/>
      <c r="P974" s="343" t="s">
        <v>555</v>
      </c>
      <c r="Q974" s="343" t="s">
        <v>555</v>
      </c>
      <c r="R974" s="343" t="s">
        <v>555</v>
      </c>
      <c r="S974" s="343" t="s">
        <v>555</v>
      </c>
      <c r="T974" s="343" t="s">
        <v>555</v>
      </c>
      <c r="U974" s="343" t="s">
        <v>555</v>
      </c>
      <c r="V974" s="343" t="s">
        <v>555</v>
      </c>
      <c r="W974" s="343" t="s">
        <v>555</v>
      </c>
      <c r="X974" s="343" t="s">
        <v>555</v>
      </c>
      <c r="Y974" s="344">
        <v>0.10809199999999999</v>
      </c>
      <c r="Z974" s="345">
        <v>0.10809199999999999</v>
      </c>
      <c r="AA974" s="345">
        <v>0.10809199999999999</v>
      </c>
      <c r="AB974" s="346">
        <v>0.10809199999999999</v>
      </c>
      <c r="AC974" s="354" t="s">
        <v>510</v>
      </c>
      <c r="AD974" s="355"/>
      <c r="AE974" s="355"/>
      <c r="AF974" s="355"/>
      <c r="AG974" s="355"/>
      <c r="AH974" s="356" t="s">
        <v>453</v>
      </c>
      <c r="AI974" s="357"/>
      <c r="AJ974" s="357"/>
      <c r="AK974" s="357"/>
      <c r="AL974" s="350" t="s">
        <v>453</v>
      </c>
      <c r="AM974" s="351"/>
      <c r="AN974" s="351"/>
      <c r="AO974" s="352"/>
      <c r="AP974" s="353"/>
      <c r="AQ974" s="353"/>
      <c r="AR974" s="353"/>
      <c r="AS974" s="353"/>
      <c r="AT974" s="353"/>
      <c r="AU974" s="353"/>
      <c r="AV974" s="353"/>
      <c r="AW974" s="353"/>
      <c r="AX974" s="353"/>
    </row>
    <row r="975" spans="1:50" ht="30" customHeight="1" x14ac:dyDescent="0.15">
      <c r="A975" s="377">
        <v>7</v>
      </c>
      <c r="B975" s="377">
        <v>1</v>
      </c>
      <c r="C975" s="358" t="s">
        <v>556</v>
      </c>
      <c r="D975" s="340" t="s">
        <v>557</v>
      </c>
      <c r="E975" s="340" t="s">
        <v>557</v>
      </c>
      <c r="F975" s="340" t="s">
        <v>557</v>
      </c>
      <c r="G975" s="340" t="s">
        <v>557</v>
      </c>
      <c r="H975" s="340" t="s">
        <v>557</v>
      </c>
      <c r="I975" s="340" t="s">
        <v>557</v>
      </c>
      <c r="J975" s="341" t="s">
        <v>453</v>
      </c>
      <c r="K975" s="342"/>
      <c r="L975" s="342"/>
      <c r="M975" s="342"/>
      <c r="N975" s="342"/>
      <c r="O975" s="342"/>
      <c r="P975" s="343" t="s">
        <v>555</v>
      </c>
      <c r="Q975" s="343" t="s">
        <v>555</v>
      </c>
      <c r="R975" s="343" t="s">
        <v>555</v>
      </c>
      <c r="S975" s="343" t="s">
        <v>555</v>
      </c>
      <c r="T975" s="343" t="s">
        <v>555</v>
      </c>
      <c r="U975" s="343" t="s">
        <v>555</v>
      </c>
      <c r="V975" s="343" t="s">
        <v>555</v>
      </c>
      <c r="W975" s="343" t="s">
        <v>555</v>
      </c>
      <c r="X975" s="343" t="s">
        <v>555</v>
      </c>
      <c r="Y975" s="344">
        <v>9.3060000000000004E-2</v>
      </c>
      <c r="Z975" s="345">
        <v>9.3060000000000004E-2</v>
      </c>
      <c r="AA975" s="345">
        <v>9.3060000000000004E-2</v>
      </c>
      <c r="AB975" s="346">
        <v>9.3060000000000004E-2</v>
      </c>
      <c r="AC975" s="354" t="s">
        <v>510</v>
      </c>
      <c r="AD975" s="355"/>
      <c r="AE975" s="355"/>
      <c r="AF975" s="355"/>
      <c r="AG975" s="355"/>
      <c r="AH975" s="356" t="s">
        <v>453</v>
      </c>
      <c r="AI975" s="357"/>
      <c r="AJ975" s="357"/>
      <c r="AK975" s="357"/>
      <c r="AL975" s="350" t="s">
        <v>453</v>
      </c>
      <c r="AM975" s="351"/>
      <c r="AN975" s="351"/>
      <c r="AO975" s="352"/>
      <c r="AP975" s="353"/>
      <c r="AQ975" s="353"/>
      <c r="AR975" s="353"/>
      <c r="AS975" s="353"/>
      <c r="AT975" s="353"/>
      <c r="AU975" s="353"/>
      <c r="AV975" s="353"/>
      <c r="AW975" s="353"/>
      <c r="AX975" s="353"/>
    </row>
    <row r="976" spans="1:50" ht="30" customHeight="1" x14ac:dyDescent="0.15">
      <c r="A976" s="377">
        <v>8</v>
      </c>
      <c r="B976" s="377">
        <v>1</v>
      </c>
      <c r="C976" s="358" t="s">
        <v>563</v>
      </c>
      <c r="D976" s="340" t="s">
        <v>564</v>
      </c>
      <c r="E976" s="340" t="s">
        <v>564</v>
      </c>
      <c r="F976" s="340" t="s">
        <v>564</v>
      </c>
      <c r="G976" s="340" t="s">
        <v>564</v>
      </c>
      <c r="H976" s="340" t="s">
        <v>564</v>
      </c>
      <c r="I976" s="340" t="s">
        <v>564</v>
      </c>
      <c r="J976" s="341" t="s">
        <v>453</v>
      </c>
      <c r="K976" s="342"/>
      <c r="L976" s="342"/>
      <c r="M976" s="342"/>
      <c r="N976" s="342"/>
      <c r="O976" s="342"/>
      <c r="P976" s="343" t="s">
        <v>555</v>
      </c>
      <c r="Q976" s="343" t="s">
        <v>555</v>
      </c>
      <c r="R976" s="343" t="s">
        <v>555</v>
      </c>
      <c r="S976" s="343" t="s">
        <v>555</v>
      </c>
      <c r="T976" s="343" t="s">
        <v>555</v>
      </c>
      <c r="U976" s="343" t="s">
        <v>555</v>
      </c>
      <c r="V976" s="343" t="s">
        <v>555</v>
      </c>
      <c r="W976" s="343" t="s">
        <v>555</v>
      </c>
      <c r="X976" s="343" t="s">
        <v>555</v>
      </c>
      <c r="Y976" s="344">
        <v>7.4399999999999994E-2</v>
      </c>
      <c r="Z976" s="345">
        <v>7.4399999999999994E-2</v>
      </c>
      <c r="AA976" s="345">
        <v>7.4399999999999994E-2</v>
      </c>
      <c r="AB976" s="346">
        <v>7.4399999999999994E-2</v>
      </c>
      <c r="AC976" s="354" t="s">
        <v>510</v>
      </c>
      <c r="AD976" s="355"/>
      <c r="AE976" s="355"/>
      <c r="AF976" s="355"/>
      <c r="AG976" s="355"/>
      <c r="AH976" s="356" t="s">
        <v>453</v>
      </c>
      <c r="AI976" s="357"/>
      <c r="AJ976" s="357"/>
      <c r="AK976" s="357"/>
      <c r="AL976" s="350" t="s">
        <v>453</v>
      </c>
      <c r="AM976" s="351"/>
      <c r="AN976" s="351"/>
      <c r="AO976" s="352"/>
      <c r="AP976" s="353"/>
      <c r="AQ976" s="353"/>
      <c r="AR976" s="353"/>
      <c r="AS976" s="353"/>
      <c r="AT976" s="353"/>
      <c r="AU976" s="353"/>
      <c r="AV976" s="353"/>
      <c r="AW976" s="353"/>
      <c r="AX976" s="353"/>
    </row>
    <row r="977" spans="1:50" ht="30" customHeight="1" x14ac:dyDescent="0.15">
      <c r="A977" s="377">
        <v>9</v>
      </c>
      <c r="B977" s="377">
        <v>1</v>
      </c>
      <c r="C977" s="358" t="s">
        <v>565</v>
      </c>
      <c r="D977" s="340" t="s">
        <v>566</v>
      </c>
      <c r="E977" s="340" t="s">
        <v>566</v>
      </c>
      <c r="F977" s="340" t="s">
        <v>566</v>
      </c>
      <c r="G977" s="340" t="s">
        <v>566</v>
      </c>
      <c r="H977" s="340" t="s">
        <v>566</v>
      </c>
      <c r="I977" s="340" t="s">
        <v>566</v>
      </c>
      <c r="J977" s="341" t="s">
        <v>453</v>
      </c>
      <c r="K977" s="342"/>
      <c r="L977" s="342"/>
      <c r="M977" s="342"/>
      <c r="N977" s="342"/>
      <c r="O977" s="342"/>
      <c r="P977" s="343" t="s">
        <v>555</v>
      </c>
      <c r="Q977" s="343" t="s">
        <v>555</v>
      </c>
      <c r="R977" s="343" t="s">
        <v>555</v>
      </c>
      <c r="S977" s="343" t="s">
        <v>555</v>
      </c>
      <c r="T977" s="343" t="s">
        <v>555</v>
      </c>
      <c r="U977" s="343" t="s">
        <v>555</v>
      </c>
      <c r="V977" s="343" t="s">
        <v>555</v>
      </c>
      <c r="W977" s="343" t="s">
        <v>555</v>
      </c>
      <c r="X977" s="343" t="s">
        <v>555</v>
      </c>
      <c r="Y977" s="344">
        <v>6.6000000000000003E-2</v>
      </c>
      <c r="Z977" s="345">
        <v>6.6000000000000003E-2</v>
      </c>
      <c r="AA977" s="345">
        <v>6.6000000000000003E-2</v>
      </c>
      <c r="AB977" s="346">
        <v>6.6000000000000003E-2</v>
      </c>
      <c r="AC977" s="354" t="s">
        <v>510</v>
      </c>
      <c r="AD977" s="355"/>
      <c r="AE977" s="355"/>
      <c r="AF977" s="355"/>
      <c r="AG977" s="355"/>
      <c r="AH977" s="356" t="s">
        <v>453</v>
      </c>
      <c r="AI977" s="357"/>
      <c r="AJ977" s="357"/>
      <c r="AK977" s="357"/>
      <c r="AL977" s="350" t="s">
        <v>453</v>
      </c>
      <c r="AM977" s="351"/>
      <c r="AN977" s="351"/>
      <c r="AO977" s="352"/>
      <c r="AP977" s="353"/>
      <c r="AQ977" s="353"/>
      <c r="AR977" s="353"/>
      <c r="AS977" s="353"/>
      <c r="AT977" s="353"/>
      <c r="AU977" s="353"/>
      <c r="AV977" s="353"/>
      <c r="AW977" s="353"/>
      <c r="AX977" s="353"/>
    </row>
    <row r="978" spans="1:50" ht="30" customHeight="1" x14ac:dyDescent="0.15">
      <c r="A978" s="377">
        <v>10</v>
      </c>
      <c r="B978" s="377">
        <v>1</v>
      </c>
      <c r="C978" s="358" t="s">
        <v>567</v>
      </c>
      <c r="D978" s="340" t="s">
        <v>539</v>
      </c>
      <c r="E978" s="340" t="s">
        <v>539</v>
      </c>
      <c r="F978" s="340" t="s">
        <v>539</v>
      </c>
      <c r="G978" s="340" t="s">
        <v>539</v>
      </c>
      <c r="H978" s="340" t="s">
        <v>539</v>
      </c>
      <c r="I978" s="340" t="s">
        <v>539</v>
      </c>
      <c r="J978" s="341" t="s">
        <v>453</v>
      </c>
      <c r="K978" s="342"/>
      <c r="L978" s="342"/>
      <c r="M978" s="342"/>
      <c r="N978" s="342"/>
      <c r="O978" s="342"/>
      <c r="P978" s="343" t="s">
        <v>555</v>
      </c>
      <c r="Q978" s="343" t="s">
        <v>555</v>
      </c>
      <c r="R978" s="343" t="s">
        <v>555</v>
      </c>
      <c r="S978" s="343" t="s">
        <v>555</v>
      </c>
      <c r="T978" s="343" t="s">
        <v>555</v>
      </c>
      <c r="U978" s="343" t="s">
        <v>555</v>
      </c>
      <c r="V978" s="343" t="s">
        <v>555</v>
      </c>
      <c r="W978" s="343" t="s">
        <v>555</v>
      </c>
      <c r="X978" s="343" t="s">
        <v>555</v>
      </c>
      <c r="Y978" s="344">
        <v>5.6099999999999997E-2</v>
      </c>
      <c r="Z978" s="345">
        <v>5.6099999999999997E-2</v>
      </c>
      <c r="AA978" s="345">
        <v>5.6099999999999997E-2</v>
      </c>
      <c r="AB978" s="346">
        <v>5.6099999999999997E-2</v>
      </c>
      <c r="AC978" s="354" t="s">
        <v>510</v>
      </c>
      <c r="AD978" s="355"/>
      <c r="AE978" s="355"/>
      <c r="AF978" s="355"/>
      <c r="AG978" s="355"/>
      <c r="AH978" s="356" t="s">
        <v>453</v>
      </c>
      <c r="AI978" s="357"/>
      <c r="AJ978" s="357"/>
      <c r="AK978" s="357"/>
      <c r="AL978" s="350" t="s">
        <v>453</v>
      </c>
      <c r="AM978" s="351"/>
      <c r="AN978" s="351"/>
      <c r="AO978" s="352"/>
      <c r="AP978" s="353"/>
      <c r="AQ978" s="353"/>
      <c r="AR978" s="353"/>
      <c r="AS978" s="353"/>
      <c r="AT978" s="353"/>
      <c r="AU978" s="353"/>
      <c r="AV978" s="353"/>
      <c r="AW978" s="353"/>
      <c r="AX978" s="353"/>
    </row>
    <row r="979" spans="1:50" ht="30" hidden="1" customHeight="1" x14ac:dyDescent="0.15">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2" t="s">
        <v>421</v>
      </c>
      <c r="K1001" s="361"/>
      <c r="L1001" s="361"/>
      <c r="M1001" s="361"/>
      <c r="N1001" s="361"/>
      <c r="O1001" s="361"/>
      <c r="P1001" s="362" t="s">
        <v>375</v>
      </c>
      <c r="Q1001" s="362"/>
      <c r="R1001" s="362"/>
      <c r="S1001" s="362"/>
      <c r="T1001" s="362"/>
      <c r="U1001" s="362"/>
      <c r="V1001" s="362"/>
      <c r="W1001" s="362"/>
      <c r="X1001" s="362"/>
      <c r="Y1001" s="363" t="s">
        <v>418</v>
      </c>
      <c r="Z1001" s="364"/>
      <c r="AA1001" s="364"/>
      <c r="AB1001" s="364"/>
      <c r="AC1001" s="142" t="s">
        <v>466</v>
      </c>
      <c r="AD1001" s="142"/>
      <c r="AE1001" s="142"/>
      <c r="AF1001" s="142"/>
      <c r="AG1001" s="142"/>
      <c r="AH1001" s="363" t="s">
        <v>498</v>
      </c>
      <c r="AI1001" s="360"/>
      <c r="AJ1001" s="360"/>
      <c r="AK1001" s="360"/>
      <c r="AL1001" s="360" t="s">
        <v>21</v>
      </c>
      <c r="AM1001" s="360"/>
      <c r="AN1001" s="360"/>
      <c r="AO1001" s="365"/>
      <c r="AP1001" s="366" t="s">
        <v>422</v>
      </c>
      <c r="AQ1001" s="366"/>
      <c r="AR1001" s="366"/>
      <c r="AS1001" s="366"/>
      <c r="AT1001" s="366"/>
      <c r="AU1001" s="366"/>
      <c r="AV1001" s="366"/>
      <c r="AW1001" s="366"/>
      <c r="AX1001" s="366"/>
    </row>
    <row r="1002" spans="1:50" ht="30" customHeight="1" x14ac:dyDescent="0.15">
      <c r="A1002" s="377">
        <v>1</v>
      </c>
      <c r="B1002" s="377">
        <v>1</v>
      </c>
      <c r="C1002" s="358" t="s">
        <v>568</v>
      </c>
      <c r="D1002" s="340"/>
      <c r="E1002" s="340"/>
      <c r="F1002" s="340"/>
      <c r="G1002" s="340"/>
      <c r="H1002" s="340"/>
      <c r="I1002" s="340"/>
      <c r="J1002" s="341" t="s">
        <v>453</v>
      </c>
      <c r="K1002" s="342"/>
      <c r="L1002" s="342"/>
      <c r="M1002" s="342"/>
      <c r="N1002" s="342"/>
      <c r="O1002" s="342"/>
      <c r="P1002" s="359" t="s">
        <v>569</v>
      </c>
      <c r="Q1002" s="343"/>
      <c r="R1002" s="343"/>
      <c r="S1002" s="343"/>
      <c r="T1002" s="343"/>
      <c r="U1002" s="343"/>
      <c r="V1002" s="343"/>
      <c r="W1002" s="343"/>
      <c r="X1002" s="343"/>
      <c r="Y1002" s="344">
        <v>1.1000000000000001</v>
      </c>
      <c r="Z1002" s="345"/>
      <c r="AA1002" s="345"/>
      <c r="AB1002" s="346"/>
      <c r="AC1002" s="354" t="s">
        <v>510</v>
      </c>
      <c r="AD1002" s="355"/>
      <c r="AE1002" s="355"/>
      <c r="AF1002" s="355"/>
      <c r="AG1002" s="355"/>
      <c r="AH1002" s="356" t="s">
        <v>453</v>
      </c>
      <c r="AI1002" s="357"/>
      <c r="AJ1002" s="357"/>
      <c r="AK1002" s="357"/>
      <c r="AL1002" s="350" t="s">
        <v>453</v>
      </c>
      <c r="AM1002" s="351"/>
      <c r="AN1002" s="351"/>
      <c r="AO1002" s="352"/>
      <c r="AP1002" s="353"/>
      <c r="AQ1002" s="353"/>
      <c r="AR1002" s="353"/>
      <c r="AS1002" s="353"/>
      <c r="AT1002" s="353"/>
      <c r="AU1002" s="353"/>
      <c r="AV1002" s="353"/>
      <c r="AW1002" s="353"/>
      <c r="AX1002" s="353"/>
    </row>
    <row r="1003" spans="1:50" ht="30" hidden="1" customHeight="1" x14ac:dyDescent="0.15">
      <c r="A1003" s="377">
        <v>2</v>
      </c>
      <c r="B1003" s="3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4"/>
      <c r="AD1003" s="354"/>
      <c r="AE1003" s="354"/>
      <c r="AF1003" s="354"/>
      <c r="AG1003" s="354"/>
      <c r="AH1003" s="356"/>
      <c r="AI1003" s="357"/>
      <c r="AJ1003" s="357"/>
      <c r="AK1003" s="357"/>
      <c r="AL1003" s="367"/>
      <c r="AM1003" s="368"/>
      <c r="AN1003" s="368"/>
      <c r="AO1003" s="369"/>
      <c r="AP1003" s="353"/>
      <c r="AQ1003" s="353"/>
      <c r="AR1003" s="353"/>
      <c r="AS1003" s="353"/>
      <c r="AT1003" s="353"/>
      <c r="AU1003" s="353"/>
      <c r="AV1003" s="353"/>
      <c r="AW1003" s="353"/>
      <c r="AX1003" s="353"/>
    </row>
    <row r="1004" spans="1:50" ht="30" hidden="1" customHeight="1" x14ac:dyDescent="0.15">
      <c r="A1004" s="377">
        <v>3</v>
      </c>
      <c r="B1004" s="377">
        <v>1</v>
      </c>
      <c r="C1004" s="358"/>
      <c r="D1004" s="340"/>
      <c r="E1004" s="340"/>
      <c r="F1004" s="340"/>
      <c r="G1004" s="340"/>
      <c r="H1004" s="340"/>
      <c r="I1004" s="340"/>
      <c r="J1004" s="341"/>
      <c r="K1004" s="342"/>
      <c r="L1004" s="342"/>
      <c r="M1004" s="342"/>
      <c r="N1004" s="342"/>
      <c r="O1004" s="342"/>
      <c r="P1004" s="359"/>
      <c r="Q1004" s="343"/>
      <c r="R1004" s="343"/>
      <c r="S1004" s="343"/>
      <c r="T1004" s="343"/>
      <c r="U1004" s="343"/>
      <c r="V1004" s="343"/>
      <c r="W1004" s="343"/>
      <c r="X1004" s="343"/>
      <c r="Y1004" s="344"/>
      <c r="Z1004" s="345"/>
      <c r="AA1004" s="345"/>
      <c r="AB1004" s="346"/>
      <c r="AC1004" s="354"/>
      <c r="AD1004" s="354"/>
      <c r="AE1004" s="354"/>
      <c r="AF1004" s="354"/>
      <c r="AG1004" s="354"/>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7">
        <v>4</v>
      </c>
      <c r="B1005" s="377">
        <v>1</v>
      </c>
      <c r="C1005" s="358"/>
      <c r="D1005" s="340"/>
      <c r="E1005" s="340"/>
      <c r="F1005" s="340"/>
      <c r="G1005" s="340"/>
      <c r="H1005" s="340"/>
      <c r="I1005" s="340"/>
      <c r="J1005" s="341"/>
      <c r="K1005" s="342"/>
      <c r="L1005" s="342"/>
      <c r="M1005" s="342"/>
      <c r="N1005" s="342"/>
      <c r="O1005" s="342"/>
      <c r="P1005" s="359"/>
      <c r="Q1005" s="343"/>
      <c r="R1005" s="343"/>
      <c r="S1005" s="343"/>
      <c r="T1005" s="343"/>
      <c r="U1005" s="343"/>
      <c r="V1005" s="343"/>
      <c r="W1005" s="343"/>
      <c r="X1005" s="343"/>
      <c r="Y1005" s="344"/>
      <c r="Z1005" s="345"/>
      <c r="AA1005" s="345"/>
      <c r="AB1005" s="346"/>
      <c r="AC1005" s="354"/>
      <c r="AD1005" s="354"/>
      <c r="AE1005" s="354"/>
      <c r="AF1005" s="354"/>
      <c r="AG1005" s="354"/>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7">
        <v>5</v>
      </c>
      <c r="B1006" s="3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7">
        <v>6</v>
      </c>
      <c r="B1007" s="3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7">
        <v>7</v>
      </c>
      <c r="B1008" s="3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7">
        <v>8</v>
      </c>
      <c r="B1009" s="3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42" t="s">
        <v>421</v>
      </c>
      <c r="K1034" s="361"/>
      <c r="L1034" s="361"/>
      <c r="M1034" s="361"/>
      <c r="N1034" s="361"/>
      <c r="O1034" s="361"/>
      <c r="P1034" s="362" t="s">
        <v>375</v>
      </c>
      <c r="Q1034" s="362"/>
      <c r="R1034" s="362"/>
      <c r="S1034" s="362"/>
      <c r="T1034" s="362"/>
      <c r="U1034" s="362"/>
      <c r="V1034" s="362"/>
      <c r="W1034" s="362"/>
      <c r="X1034" s="362"/>
      <c r="Y1034" s="363" t="s">
        <v>418</v>
      </c>
      <c r="Z1034" s="364"/>
      <c r="AA1034" s="364"/>
      <c r="AB1034" s="364"/>
      <c r="AC1034" s="142" t="s">
        <v>466</v>
      </c>
      <c r="AD1034" s="142"/>
      <c r="AE1034" s="142"/>
      <c r="AF1034" s="142"/>
      <c r="AG1034" s="142"/>
      <c r="AH1034" s="363" t="s">
        <v>498</v>
      </c>
      <c r="AI1034" s="360"/>
      <c r="AJ1034" s="360"/>
      <c r="AK1034" s="360"/>
      <c r="AL1034" s="360" t="s">
        <v>21</v>
      </c>
      <c r="AM1034" s="360"/>
      <c r="AN1034" s="360"/>
      <c r="AO1034" s="365"/>
      <c r="AP1034" s="366" t="s">
        <v>422</v>
      </c>
      <c r="AQ1034" s="366"/>
      <c r="AR1034" s="366"/>
      <c r="AS1034" s="366"/>
      <c r="AT1034" s="366"/>
      <c r="AU1034" s="366"/>
      <c r="AV1034" s="366"/>
      <c r="AW1034" s="366"/>
      <c r="AX1034" s="366"/>
    </row>
    <row r="1035" spans="1:50" ht="30" customHeight="1" x14ac:dyDescent="0.15">
      <c r="A1035" s="377">
        <v>1</v>
      </c>
      <c r="B1035" s="377">
        <v>1</v>
      </c>
      <c r="C1035" s="358" t="s">
        <v>570</v>
      </c>
      <c r="D1035" s="340"/>
      <c r="E1035" s="340"/>
      <c r="F1035" s="340"/>
      <c r="G1035" s="340"/>
      <c r="H1035" s="340"/>
      <c r="I1035" s="340"/>
      <c r="J1035" s="341" t="s">
        <v>453</v>
      </c>
      <c r="K1035" s="342"/>
      <c r="L1035" s="342"/>
      <c r="M1035" s="342"/>
      <c r="N1035" s="342"/>
      <c r="O1035" s="342"/>
      <c r="P1035" s="359" t="s">
        <v>571</v>
      </c>
      <c r="Q1035" s="343"/>
      <c r="R1035" s="343"/>
      <c r="S1035" s="343"/>
      <c r="T1035" s="343"/>
      <c r="U1035" s="343"/>
      <c r="V1035" s="343"/>
      <c r="W1035" s="343"/>
      <c r="X1035" s="343"/>
      <c r="Y1035" s="344">
        <v>37.299999999999997</v>
      </c>
      <c r="Z1035" s="345"/>
      <c r="AA1035" s="345"/>
      <c r="AB1035" s="346"/>
      <c r="AC1035" s="354" t="s">
        <v>196</v>
      </c>
      <c r="AD1035" s="355"/>
      <c r="AE1035" s="355"/>
      <c r="AF1035" s="355"/>
      <c r="AG1035" s="355"/>
      <c r="AH1035" s="356" t="s">
        <v>453</v>
      </c>
      <c r="AI1035" s="357"/>
      <c r="AJ1035" s="357"/>
      <c r="AK1035" s="357"/>
      <c r="AL1035" s="350" t="s">
        <v>453</v>
      </c>
      <c r="AM1035" s="351"/>
      <c r="AN1035" s="351"/>
      <c r="AO1035" s="352"/>
      <c r="AP1035" s="353"/>
      <c r="AQ1035" s="353"/>
      <c r="AR1035" s="353"/>
      <c r="AS1035" s="353"/>
      <c r="AT1035" s="353"/>
      <c r="AU1035" s="353"/>
      <c r="AV1035" s="353"/>
      <c r="AW1035" s="353"/>
      <c r="AX1035" s="353"/>
    </row>
    <row r="1036" spans="1:50" ht="30" hidden="1" customHeight="1" x14ac:dyDescent="0.15">
      <c r="A1036" s="377">
        <v>2</v>
      </c>
      <c r="B1036" s="3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4"/>
      <c r="AD1036" s="354"/>
      <c r="AE1036" s="354"/>
      <c r="AF1036" s="354"/>
      <c r="AG1036" s="354"/>
      <c r="AH1036" s="356"/>
      <c r="AI1036" s="357"/>
      <c r="AJ1036" s="357"/>
      <c r="AK1036" s="357"/>
      <c r="AL1036" s="367"/>
      <c r="AM1036" s="368"/>
      <c r="AN1036" s="368"/>
      <c r="AO1036" s="369"/>
      <c r="AP1036" s="353"/>
      <c r="AQ1036" s="353"/>
      <c r="AR1036" s="353"/>
      <c r="AS1036" s="353"/>
      <c r="AT1036" s="353"/>
      <c r="AU1036" s="353"/>
      <c r="AV1036" s="353"/>
      <c r="AW1036" s="353"/>
      <c r="AX1036" s="353"/>
    </row>
    <row r="1037" spans="1:50" ht="30" hidden="1" customHeight="1" x14ac:dyDescent="0.15">
      <c r="A1037" s="377">
        <v>3</v>
      </c>
      <c r="B1037" s="377">
        <v>1</v>
      </c>
      <c r="C1037" s="358"/>
      <c r="D1037" s="340"/>
      <c r="E1037" s="340"/>
      <c r="F1037" s="340"/>
      <c r="G1037" s="340"/>
      <c r="H1037" s="340"/>
      <c r="I1037" s="340"/>
      <c r="J1037" s="341"/>
      <c r="K1037" s="342"/>
      <c r="L1037" s="342"/>
      <c r="M1037" s="342"/>
      <c r="N1037" s="342"/>
      <c r="O1037" s="342"/>
      <c r="P1037" s="359"/>
      <c r="Q1037" s="343"/>
      <c r="R1037" s="343"/>
      <c r="S1037" s="343"/>
      <c r="T1037" s="343"/>
      <c r="U1037" s="343"/>
      <c r="V1037" s="343"/>
      <c r="W1037" s="343"/>
      <c r="X1037" s="343"/>
      <c r="Y1037" s="344"/>
      <c r="Z1037" s="345"/>
      <c r="AA1037" s="345"/>
      <c r="AB1037" s="346"/>
      <c r="AC1037" s="354"/>
      <c r="AD1037" s="354"/>
      <c r="AE1037" s="354"/>
      <c r="AF1037" s="354"/>
      <c r="AG1037" s="354"/>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7">
        <v>4</v>
      </c>
      <c r="B1038" s="377">
        <v>1</v>
      </c>
      <c r="C1038" s="358"/>
      <c r="D1038" s="340"/>
      <c r="E1038" s="340"/>
      <c r="F1038" s="340"/>
      <c r="G1038" s="340"/>
      <c r="H1038" s="340"/>
      <c r="I1038" s="340"/>
      <c r="J1038" s="341"/>
      <c r="K1038" s="342"/>
      <c r="L1038" s="342"/>
      <c r="M1038" s="342"/>
      <c r="N1038" s="342"/>
      <c r="O1038" s="342"/>
      <c r="P1038" s="359"/>
      <c r="Q1038" s="343"/>
      <c r="R1038" s="343"/>
      <c r="S1038" s="343"/>
      <c r="T1038" s="343"/>
      <c r="U1038" s="343"/>
      <c r="V1038" s="343"/>
      <c r="W1038" s="343"/>
      <c r="X1038" s="343"/>
      <c r="Y1038" s="344"/>
      <c r="Z1038" s="345"/>
      <c r="AA1038" s="345"/>
      <c r="AB1038" s="346"/>
      <c r="AC1038" s="354"/>
      <c r="AD1038" s="354"/>
      <c r="AE1038" s="354"/>
      <c r="AF1038" s="354"/>
      <c r="AG1038" s="354"/>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0"/>
      <c r="B1067" s="360"/>
      <c r="C1067" s="360" t="s">
        <v>26</v>
      </c>
      <c r="D1067" s="360"/>
      <c r="E1067" s="360"/>
      <c r="F1067" s="360"/>
      <c r="G1067" s="360"/>
      <c r="H1067" s="360"/>
      <c r="I1067" s="360"/>
      <c r="J1067" s="142" t="s">
        <v>421</v>
      </c>
      <c r="K1067" s="361"/>
      <c r="L1067" s="361"/>
      <c r="M1067" s="361"/>
      <c r="N1067" s="361"/>
      <c r="O1067" s="361"/>
      <c r="P1067" s="362" t="s">
        <v>375</v>
      </c>
      <c r="Q1067" s="362"/>
      <c r="R1067" s="362"/>
      <c r="S1067" s="362"/>
      <c r="T1067" s="362"/>
      <c r="U1067" s="362"/>
      <c r="V1067" s="362"/>
      <c r="W1067" s="362"/>
      <c r="X1067" s="362"/>
      <c r="Y1067" s="363" t="s">
        <v>418</v>
      </c>
      <c r="Z1067" s="364"/>
      <c r="AA1067" s="364"/>
      <c r="AB1067" s="364"/>
      <c r="AC1067" s="142" t="s">
        <v>466</v>
      </c>
      <c r="AD1067" s="142"/>
      <c r="AE1067" s="142"/>
      <c r="AF1067" s="142"/>
      <c r="AG1067" s="142"/>
      <c r="AH1067" s="363" t="s">
        <v>498</v>
      </c>
      <c r="AI1067" s="360"/>
      <c r="AJ1067" s="360"/>
      <c r="AK1067" s="360"/>
      <c r="AL1067" s="360" t="s">
        <v>21</v>
      </c>
      <c r="AM1067" s="360"/>
      <c r="AN1067" s="360"/>
      <c r="AO1067" s="365"/>
      <c r="AP1067" s="366" t="s">
        <v>422</v>
      </c>
      <c r="AQ1067" s="366"/>
      <c r="AR1067" s="366"/>
      <c r="AS1067" s="366"/>
      <c r="AT1067" s="366"/>
      <c r="AU1067" s="366"/>
      <c r="AV1067" s="366"/>
      <c r="AW1067" s="366"/>
      <c r="AX1067" s="366"/>
    </row>
    <row r="1068" spans="1:50" ht="55.5" customHeight="1" x14ac:dyDescent="0.15">
      <c r="A1068" s="377">
        <v>1</v>
      </c>
      <c r="B1068" s="377">
        <v>1</v>
      </c>
      <c r="C1068" s="340" t="s">
        <v>844</v>
      </c>
      <c r="D1068" s="340" t="s">
        <v>844</v>
      </c>
      <c r="E1068" s="340" t="s">
        <v>844</v>
      </c>
      <c r="F1068" s="340" t="s">
        <v>844</v>
      </c>
      <c r="G1068" s="340" t="s">
        <v>844</v>
      </c>
      <c r="H1068" s="340" t="s">
        <v>844</v>
      </c>
      <c r="I1068" s="340" t="s">
        <v>844</v>
      </c>
      <c r="J1068" s="341" t="s">
        <v>453</v>
      </c>
      <c r="K1068" s="342"/>
      <c r="L1068" s="342"/>
      <c r="M1068" s="342"/>
      <c r="N1068" s="342"/>
      <c r="O1068" s="342"/>
      <c r="P1068" s="343" t="s">
        <v>893</v>
      </c>
      <c r="Q1068" s="343" t="s">
        <v>893</v>
      </c>
      <c r="R1068" s="343" t="s">
        <v>893</v>
      </c>
      <c r="S1068" s="343" t="s">
        <v>893</v>
      </c>
      <c r="T1068" s="343" t="s">
        <v>893</v>
      </c>
      <c r="U1068" s="343" t="s">
        <v>893</v>
      </c>
      <c r="V1068" s="343" t="s">
        <v>893</v>
      </c>
      <c r="W1068" s="343" t="s">
        <v>893</v>
      </c>
      <c r="X1068" s="343" t="s">
        <v>893</v>
      </c>
      <c r="Y1068" s="344">
        <v>4.7</v>
      </c>
      <c r="Z1068" s="345"/>
      <c r="AA1068" s="345"/>
      <c r="AB1068" s="346"/>
      <c r="AC1068" s="354" t="s">
        <v>510</v>
      </c>
      <c r="AD1068" s="355"/>
      <c r="AE1068" s="355"/>
      <c r="AF1068" s="355"/>
      <c r="AG1068" s="355"/>
      <c r="AH1068" s="356" t="s">
        <v>453</v>
      </c>
      <c r="AI1068" s="357"/>
      <c r="AJ1068" s="357"/>
      <c r="AK1068" s="357"/>
      <c r="AL1068" s="350" t="s">
        <v>453</v>
      </c>
      <c r="AM1068" s="351"/>
      <c r="AN1068" s="351"/>
      <c r="AO1068" s="352"/>
      <c r="AP1068" s="353"/>
      <c r="AQ1068" s="353"/>
      <c r="AR1068" s="353"/>
      <c r="AS1068" s="353"/>
      <c r="AT1068" s="353"/>
      <c r="AU1068" s="353"/>
      <c r="AV1068" s="353"/>
      <c r="AW1068" s="353"/>
      <c r="AX1068" s="353"/>
    </row>
    <row r="1069" spans="1:50" ht="57" customHeight="1" x14ac:dyDescent="0.15">
      <c r="A1069" s="377">
        <v>2</v>
      </c>
      <c r="B1069" s="377">
        <v>1</v>
      </c>
      <c r="C1069" s="340" t="s">
        <v>844</v>
      </c>
      <c r="D1069" s="340" t="s">
        <v>844</v>
      </c>
      <c r="E1069" s="340" t="s">
        <v>844</v>
      </c>
      <c r="F1069" s="340" t="s">
        <v>844</v>
      </c>
      <c r="G1069" s="340" t="s">
        <v>844</v>
      </c>
      <c r="H1069" s="340" t="s">
        <v>844</v>
      </c>
      <c r="I1069" s="340" t="s">
        <v>844</v>
      </c>
      <c r="J1069" s="341" t="s">
        <v>453</v>
      </c>
      <c r="K1069" s="342"/>
      <c r="L1069" s="342"/>
      <c r="M1069" s="342"/>
      <c r="N1069" s="342"/>
      <c r="O1069" s="342"/>
      <c r="P1069" s="343" t="s">
        <v>893</v>
      </c>
      <c r="Q1069" s="343" t="s">
        <v>893</v>
      </c>
      <c r="R1069" s="343" t="s">
        <v>893</v>
      </c>
      <c r="S1069" s="343" t="s">
        <v>893</v>
      </c>
      <c r="T1069" s="343" t="s">
        <v>893</v>
      </c>
      <c r="U1069" s="343" t="s">
        <v>893</v>
      </c>
      <c r="V1069" s="343" t="s">
        <v>893</v>
      </c>
      <c r="W1069" s="343" t="s">
        <v>893</v>
      </c>
      <c r="X1069" s="343" t="s">
        <v>893</v>
      </c>
      <c r="Y1069" s="344">
        <v>1</v>
      </c>
      <c r="Z1069" s="345"/>
      <c r="AA1069" s="345"/>
      <c r="AB1069" s="346"/>
      <c r="AC1069" s="354" t="s">
        <v>510</v>
      </c>
      <c r="AD1069" s="355"/>
      <c r="AE1069" s="355"/>
      <c r="AF1069" s="355"/>
      <c r="AG1069" s="355"/>
      <c r="AH1069" s="356" t="s">
        <v>453</v>
      </c>
      <c r="AI1069" s="357"/>
      <c r="AJ1069" s="357"/>
      <c r="AK1069" s="357"/>
      <c r="AL1069" s="350" t="s">
        <v>453</v>
      </c>
      <c r="AM1069" s="351"/>
      <c r="AN1069" s="351"/>
      <c r="AO1069" s="352"/>
      <c r="AP1069" s="353"/>
      <c r="AQ1069" s="353"/>
      <c r="AR1069" s="353"/>
      <c r="AS1069" s="353"/>
      <c r="AT1069" s="353"/>
      <c r="AU1069" s="353"/>
      <c r="AV1069" s="353"/>
      <c r="AW1069" s="353"/>
      <c r="AX1069" s="353"/>
    </row>
    <row r="1070" spans="1:50" ht="60.75" customHeight="1" x14ac:dyDescent="0.15">
      <c r="A1070" s="377">
        <v>3</v>
      </c>
      <c r="B1070" s="377">
        <v>1</v>
      </c>
      <c r="C1070" s="358" t="s">
        <v>845</v>
      </c>
      <c r="D1070" s="340" t="s">
        <v>845</v>
      </c>
      <c r="E1070" s="340" t="s">
        <v>845</v>
      </c>
      <c r="F1070" s="340" t="s">
        <v>845</v>
      </c>
      <c r="G1070" s="340" t="s">
        <v>845</v>
      </c>
      <c r="H1070" s="340" t="s">
        <v>845</v>
      </c>
      <c r="I1070" s="340" t="s">
        <v>845</v>
      </c>
      <c r="J1070" s="341" t="s">
        <v>453</v>
      </c>
      <c r="K1070" s="342"/>
      <c r="L1070" s="342"/>
      <c r="M1070" s="342"/>
      <c r="N1070" s="342"/>
      <c r="O1070" s="342"/>
      <c r="P1070" s="359" t="s">
        <v>894</v>
      </c>
      <c r="Q1070" s="343" t="s">
        <v>894</v>
      </c>
      <c r="R1070" s="343" t="s">
        <v>894</v>
      </c>
      <c r="S1070" s="343" t="s">
        <v>894</v>
      </c>
      <c r="T1070" s="343" t="s">
        <v>894</v>
      </c>
      <c r="U1070" s="343" t="s">
        <v>894</v>
      </c>
      <c r="V1070" s="343" t="s">
        <v>894</v>
      </c>
      <c r="W1070" s="343" t="s">
        <v>894</v>
      </c>
      <c r="X1070" s="343" t="s">
        <v>894</v>
      </c>
      <c r="Y1070" s="344">
        <v>0.4</v>
      </c>
      <c r="Z1070" s="345"/>
      <c r="AA1070" s="345"/>
      <c r="AB1070" s="346"/>
      <c r="AC1070" s="354" t="s">
        <v>510</v>
      </c>
      <c r="AD1070" s="355"/>
      <c r="AE1070" s="355"/>
      <c r="AF1070" s="355"/>
      <c r="AG1070" s="355"/>
      <c r="AH1070" s="356" t="s">
        <v>453</v>
      </c>
      <c r="AI1070" s="357"/>
      <c r="AJ1070" s="357"/>
      <c r="AK1070" s="357"/>
      <c r="AL1070" s="350" t="s">
        <v>453</v>
      </c>
      <c r="AM1070" s="351"/>
      <c r="AN1070" s="351"/>
      <c r="AO1070" s="352"/>
      <c r="AP1070" s="353"/>
      <c r="AQ1070" s="353"/>
      <c r="AR1070" s="353"/>
      <c r="AS1070" s="353"/>
      <c r="AT1070" s="353"/>
      <c r="AU1070" s="353"/>
      <c r="AV1070" s="353"/>
      <c r="AW1070" s="353"/>
      <c r="AX1070" s="353"/>
    </row>
    <row r="1071" spans="1:50" ht="67.5" customHeight="1" x14ac:dyDescent="0.15">
      <c r="A1071" s="377">
        <v>4</v>
      </c>
      <c r="B1071" s="377">
        <v>1</v>
      </c>
      <c r="C1071" s="358" t="s">
        <v>845</v>
      </c>
      <c r="D1071" s="340" t="s">
        <v>845</v>
      </c>
      <c r="E1071" s="340" t="s">
        <v>845</v>
      </c>
      <c r="F1071" s="340" t="s">
        <v>845</v>
      </c>
      <c r="G1071" s="340" t="s">
        <v>845</v>
      </c>
      <c r="H1071" s="340" t="s">
        <v>845</v>
      </c>
      <c r="I1071" s="340" t="s">
        <v>845</v>
      </c>
      <c r="J1071" s="341" t="s">
        <v>453</v>
      </c>
      <c r="K1071" s="342"/>
      <c r="L1071" s="342"/>
      <c r="M1071" s="342"/>
      <c r="N1071" s="342"/>
      <c r="O1071" s="342"/>
      <c r="P1071" s="359" t="s">
        <v>894</v>
      </c>
      <c r="Q1071" s="343" t="s">
        <v>894</v>
      </c>
      <c r="R1071" s="343" t="s">
        <v>894</v>
      </c>
      <c r="S1071" s="343" t="s">
        <v>894</v>
      </c>
      <c r="T1071" s="343" t="s">
        <v>894</v>
      </c>
      <c r="U1071" s="343" t="s">
        <v>894</v>
      </c>
      <c r="V1071" s="343" t="s">
        <v>894</v>
      </c>
      <c r="W1071" s="343" t="s">
        <v>894</v>
      </c>
      <c r="X1071" s="343" t="s">
        <v>894</v>
      </c>
      <c r="Y1071" s="344">
        <v>0.4</v>
      </c>
      <c r="Z1071" s="345"/>
      <c r="AA1071" s="345"/>
      <c r="AB1071" s="346"/>
      <c r="AC1071" s="354" t="s">
        <v>510</v>
      </c>
      <c r="AD1071" s="355"/>
      <c r="AE1071" s="355"/>
      <c r="AF1071" s="355"/>
      <c r="AG1071" s="355"/>
      <c r="AH1071" s="356" t="s">
        <v>453</v>
      </c>
      <c r="AI1071" s="357"/>
      <c r="AJ1071" s="357"/>
      <c r="AK1071" s="357"/>
      <c r="AL1071" s="350" t="s">
        <v>453</v>
      </c>
      <c r="AM1071" s="351"/>
      <c r="AN1071" s="351"/>
      <c r="AO1071" s="352"/>
      <c r="AP1071" s="353"/>
      <c r="AQ1071" s="353"/>
      <c r="AR1071" s="353"/>
      <c r="AS1071" s="353"/>
      <c r="AT1071" s="353"/>
      <c r="AU1071" s="353"/>
      <c r="AV1071" s="353"/>
      <c r="AW1071" s="353"/>
      <c r="AX1071" s="353"/>
    </row>
    <row r="1072" spans="1:50" ht="60.75" customHeight="1" x14ac:dyDescent="0.15">
      <c r="A1072" s="377">
        <v>5</v>
      </c>
      <c r="B1072" s="377">
        <v>1</v>
      </c>
      <c r="C1072" s="340" t="s">
        <v>845</v>
      </c>
      <c r="D1072" s="340" t="s">
        <v>845</v>
      </c>
      <c r="E1072" s="340" t="s">
        <v>845</v>
      </c>
      <c r="F1072" s="340" t="s">
        <v>845</v>
      </c>
      <c r="G1072" s="340" t="s">
        <v>845</v>
      </c>
      <c r="H1072" s="340" t="s">
        <v>845</v>
      </c>
      <c r="I1072" s="340" t="s">
        <v>845</v>
      </c>
      <c r="J1072" s="341" t="s">
        <v>453</v>
      </c>
      <c r="K1072" s="342"/>
      <c r="L1072" s="342"/>
      <c r="M1072" s="342"/>
      <c r="N1072" s="342"/>
      <c r="O1072" s="342"/>
      <c r="P1072" s="343" t="s">
        <v>894</v>
      </c>
      <c r="Q1072" s="343" t="s">
        <v>894</v>
      </c>
      <c r="R1072" s="343" t="s">
        <v>894</v>
      </c>
      <c r="S1072" s="343" t="s">
        <v>894</v>
      </c>
      <c r="T1072" s="343" t="s">
        <v>894</v>
      </c>
      <c r="U1072" s="343" t="s">
        <v>894</v>
      </c>
      <c r="V1072" s="343" t="s">
        <v>894</v>
      </c>
      <c r="W1072" s="343" t="s">
        <v>894</v>
      </c>
      <c r="X1072" s="343" t="s">
        <v>894</v>
      </c>
      <c r="Y1072" s="344">
        <v>0.2</v>
      </c>
      <c r="Z1072" s="345"/>
      <c r="AA1072" s="345"/>
      <c r="AB1072" s="346"/>
      <c r="AC1072" s="354" t="s">
        <v>510</v>
      </c>
      <c r="AD1072" s="355"/>
      <c r="AE1072" s="355"/>
      <c r="AF1072" s="355"/>
      <c r="AG1072" s="355"/>
      <c r="AH1072" s="356" t="s">
        <v>453</v>
      </c>
      <c r="AI1072" s="357"/>
      <c r="AJ1072" s="357"/>
      <c r="AK1072" s="357"/>
      <c r="AL1072" s="350" t="s">
        <v>453</v>
      </c>
      <c r="AM1072" s="351"/>
      <c r="AN1072" s="351"/>
      <c r="AO1072" s="352"/>
      <c r="AP1072" s="353"/>
      <c r="AQ1072" s="353"/>
      <c r="AR1072" s="353"/>
      <c r="AS1072" s="353"/>
      <c r="AT1072" s="353"/>
      <c r="AU1072" s="353"/>
      <c r="AV1072" s="353"/>
      <c r="AW1072" s="353"/>
      <c r="AX1072" s="353"/>
    </row>
    <row r="1073" spans="1:50" ht="81" customHeight="1" x14ac:dyDescent="0.15">
      <c r="A1073" s="377">
        <v>6</v>
      </c>
      <c r="B1073" s="377">
        <v>1</v>
      </c>
      <c r="C1073" s="340" t="s">
        <v>846</v>
      </c>
      <c r="D1073" s="340" t="s">
        <v>846</v>
      </c>
      <c r="E1073" s="340" t="s">
        <v>846</v>
      </c>
      <c r="F1073" s="340" t="s">
        <v>846</v>
      </c>
      <c r="G1073" s="340" t="s">
        <v>846</v>
      </c>
      <c r="H1073" s="340" t="s">
        <v>846</v>
      </c>
      <c r="I1073" s="340" t="s">
        <v>846</v>
      </c>
      <c r="J1073" s="341" t="s">
        <v>453</v>
      </c>
      <c r="K1073" s="342"/>
      <c r="L1073" s="342"/>
      <c r="M1073" s="342"/>
      <c r="N1073" s="342"/>
      <c r="O1073" s="342"/>
      <c r="P1073" s="343" t="s">
        <v>895</v>
      </c>
      <c r="Q1073" s="343" t="s">
        <v>895</v>
      </c>
      <c r="R1073" s="343" t="s">
        <v>895</v>
      </c>
      <c r="S1073" s="343" t="s">
        <v>895</v>
      </c>
      <c r="T1073" s="343" t="s">
        <v>895</v>
      </c>
      <c r="U1073" s="343" t="s">
        <v>895</v>
      </c>
      <c r="V1073" s="343" t="s">
        <v>895</v>
      </c>
      <c r="W1073" s="343" t="s">
        <v>895</v>
      </c>
      <c r="X1073" s="343" t="s">
        <v>895</v>
      </c>
      <c r="Y1073" s="344">
        <v>0.2</v>
      </c>
      <c r="Z1073" s="345"/>
      <c r="AA1073" s="345"/>
      <c r="AB1073" s="346"/>
      <c r="AC1073" s="354" t="s">
        <v>510</v>
      </c>
      <c r="AD1073" s="355"/>
      <c r="AE1073" s="355"/>
      <c r="AF1073" s="355"/>
      <c r="AG1073" s="355"/>
      <c r="AH1073" s="356" t="s">
        <v>453</v>
      </c>
      <c r="AI1073" s="357"/>
      <c r="AJ1073" s="357"/>
      <c r="AK1073" s="357"/>
      <c r="AL1073" s="350" t="s">
        <v>453</v>
      </c>
      <c r="AM1073" s="351"/>
      <c r="AN1073" s="351"/>
      <c r="AO1073" s="352"/>
      <c r="AP1073" s="353"/>
      <c r="AQ1073" s="353"/>
      <c r="AR1073" s="353"/>
      <c r="AS1073" s="353"/>
      <c r="AT1073" s="353"/>
      <c r="AU1073" s="353"/>
      <c r="AV1073" s="353"/>
      <c r="AW1073" s="353"/>
      <c r="AX1073" s="353"/>
    </row>
    <row r="1074" spans="1:50" ht="71.25" customHeight="1" x14ac:dyDescent="0.15">
      <c r="A1074" s="377">
        <v>7</v>
      </c>
      <c r="B1074" s="377">
        <v>1</v>
      </c>
      <c r="C1074" s="340" t="s">
        <v>847</v>
      </c>
      <c r="D1074" s="340" t="s">
        <v>847</v>
      </c>
      <c r="E1074" s="340" t="s">
        <v>847</v>
      </c>
      <c r="F1074" s="340" t="s">
        <v>847</v>
      </c>
      <c r="G1074" s="340" t="s">
        <v>847</v>
      </c>
      <c r="H1074" s="340" t="s">
        <v>847</v>
      </c>
      <c r="I1074" s="340" t="s">
        <v>847</v>
      </c>
      <c r="J1074" s="341" t="s">
        <v>453</v>
      </c>
      <c r="K1074" s="342"/>
      <c r="L1074" s="342"/>
      <c r="M1074" s="342"/>
      <c r="N1074" s="342"/>
      <c r="O1074" s="342"/>
      <c r="P1074" s="343" t="s">
        <v>896</v>
      </c>
      <c r="Q1074" s="343" t="s">
        <v>896</v>
      </c>
      <c r="R1074" s="343" t="s">
        <v>896</v>
      </c>
      <c r="S1074" s="343" t="s">
        <v>896</v>
      </c>
      <c r="T1074" s="343" t="s">
        <v>896</v>
      </c>
      <c r="U1074" s="343" t="s">
        <v>896</v>
      </c>
      <c r="V1074" s="343" t="s">
        <v>896</v>
      </c>
      <c r="W1074" s="343" t="s">
        <v>896</v>
      </c>
      <c r="X1074" s="343" t="s">
        <v>896</v>
      </c>
      <c r="Y1074" s="344">
        <v>0.1</v>
      </c>
      <c r="Z1074" s="345"/>
      <c r="AA1074" s="345"/>
      <c r="AB1074" s="346"/>
      <c r="AC1074" s="354" t="s">
        <v>510</v>
      </c>
      <c r="AD1074" s="355"/>
      <c r="AE1074" s="355"/>
      <c r="AF1074" s="355"/>
      <c r="AG1074" s="355"/>
      <c r="AH1074" s="356" t="s">
        <v>453</v>
      </c>
      <c r="AI1074" s="357"/>
      <c r="AJ1074" s="357"/>
      <c r="AK1074" s="357"/>
      <c r="AL1074" s="350" t="s">
        <v>453</v>
      </c>
      <c r="AM1074" s="351"/>
      <c r="AN1074" s="351"/>
      <c r="AO1074" s="352"/>
      <c r="AP1074" s="353"/>
      <c r="AQ1074" s="353"/>
      <c r="AR1074" s="353"/>
      <c r="AS1074" s="353"/>
      <c r="AT1074" s="353"/>
      <c r="AU1074" s="353"/>
      <c r="AV1074" s="353"/>
      <c r="AW1074" s="353"/>
      <c r="AX1074" s="353"/>
    </row>
    <row r="1075" spans="1:50" ht="72" customHeight="1" x14ac:dyDescent="0.15">
      <c r="A1075" s="377">
        <v>8</v>
      </c>
      <c r="B1075" s="377">
        <v>1</v>
      </c>
      <c r="C1075" s="340" t="s">
        <v>901</v>
      </c>
      <c r="D1075" s="340" t="s">
        <v>901</v>
      </c>
      <c r="E1075" s="340" t="s">
        <v>901</v>
      </c>
      <c r="F1075" s="340" t="s">
        <v>901</v>
      </c>
      <c r="G1075" s="340" t="s">
        <v>901</v>
      </c>
      <c r="H1075" s="340" t="s">
        <v>901</v>
      </c>
      <c r="I1075" s="340" t="s">
        <v>901</v>
      </c>
      <c r="J1075" s="341" t="s">
        <v>453</v>
      </c>
      <c r="K1075" s="342"/>
      <c r="L1075" s="342"/>
      <c r="M1075" s="342"/>
      <c r="N1075" s="342"/>
      <c r="O1075" s="342"/>
      <c r="P1075" s="343" t="s">
        <v>895</v>
      </c>
      <c r="Q1075" s="343" t="s">
        <v>895</v>
      </c>
      <c r="R1075" s="343" t="s">
        <v>895</v>
      </c>
      <c r="S1075" s="343" t="s">
        <v>895</v>
      </c>
      <c r="T1075" s="343" t="s">
        <v>895</v>
      </c>
      <c r="U1075" s="343" t="s">
        <v>895</v>
      </c>
      <c r="V1075" s="343" t="s">
        <v>895</v>
      </c>
      <c r="W1075" s="343" t="s">
        <v>895</v>
      </c>
      <c r="X1075" s="343" t="s">
        <v>895</v>
      </c>
      <c r="Y1075" s="344">
        <v>0</v>
      </c>
      <c r="Z1075" s="345"/>
      <c r="AA1075" s="345"/>
      <c r="AB1075" s="346"/>
      <c r="AC1075" s="354" t="s">
        <v>510</v>
      </c>
      <c r="AD1075" s="355"/>
      <c r="AE1075" s="355"/>
      <c r="AF1075" s="355"/>
      <c r="AG1075" s="355"/>
      <c r="AH1075" s="356" t="s">
        <v>453</v>
      </c>
      <c r="AI1075" s="357"/>
      <c r="AJ1075" s="357"/>
      <c r="AK1075" s="357"/>
      <c r="AL1075" s="350" t="s">
        <v>453</v>
      </c>
      <c r="AM1075" s="351"/>
      <c r="AN1075" s="351"/>
      <c r="AO1075" s="352"/>
      <c r="AP1075" s="353"/>
      <c r="AQ1075" s="353"/>
      <c r="AR1075" s="353"/>
      <c r="AS1075" s="353"/>
      <c r="AT1075" s="353"/>
      <c r="AU1075" s="353"/>
      <c r="AV1075" s="353"/>
      <c r="AW1075" s="353"/>
      <c r="AX1075" s="353"/>
    </row>
    <row r="1076" spans="1:50" ht="30" hidden="1" customHeight="1" x14ac:dyDescent="0.15">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56"/>
      <c r="AI1076" s="357"/>
      <c r="AJ1076" s="357"/>
      <c r="AK1076" s="357"/>
      <c r="AL1076" s="350"/>
      <c r="AM1076" s="351"/>
      <c r="AN1076" s="351"/>
      <c r="AO1076" s="352"/>
      <c r="AP1076" s="353"/>
      <c r="AQ1076" s="353"/>
      <c r="AR1076" s="353"/>
      <c r="AS1076" s="353"/>
      <c r="AT1076" s="353"/>
      <c r="AU1076" s="353"/>
      <c r="AV1076" s="353"/>
      <c r="AW1076" s="353"/>
      <c r="AX1076" s="353"/>
    </row>
    <row r="1077" spans="1:50" ht="30" hidden="1" customHeight="1" x14ac:dyDescent="0.15">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56"/>
      <c r="AI1077" s="357"/>
      <c r="AJ1077" s="357"/>
      <c r="AK1077" s="357"/>
      <c r="AL1077" s="350"/>
      <c r="AM1077" s="351"/>
      <c r="AN1077" s="351"/>
      <c r="AO1077" s="352"/>
      <c r="AP1077" s="353"/>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18"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9" t="s">
        <v>454</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472</v>
      </c>
      <c r="AM1098" s="276"/>
      <c r="AN1098" s="276"/>
      <c r="AO1098" s="80" t="s">
        <v>777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2" t="s">
        <v>396</v>
      </c>
      <c r="D1101" s="382"/>
      <c r="E1101" s="142" t="s">
        <v>395</v>
      </c>
      <c r="F1101" s="382"/>
      <c r="G1101" s="382"/>
      <c r="H1101" s="382"/>
      <c r="I1101" s="382"/>
      <c r="J1101" s="142" t="s">
        <v>421</v>
      </c>
      <c r="K1101" s="142"/>
      <c r="L1101" s="142"/>
      <c r="M1101" s="142"/>
      <c r="N1101" s="142"/>
      <c r="O1101" s="142"/>
      <c r="P1101" s="363" t="s">
        <v>27</v>
      </c>
      <c r="Q1101" s="363"/>
      <c r="R1101" s="363"/>
      <c r="S1101" s="363"/>
      <c r="T1101" s="363"/>
      <c r="U1101" s="363"/>
      <c r="V1101" s="363"/>
      <c r="W1101" s="363"/>
      <c r="X1101" s="363"/>
      <c r="Y1101" s="142" t="s">
        <v>423</v>
      </c>
      <c r="Z1101" s="382"/>
      <c r="AA1101" s="382"/>
      <c r="AB1101" s="382"/>
      <c r="AC1101" s="142" t="s">
        <v>376</v>
      </c>
      <c r="AD1101" s="142"/>
      <c r="AE1101" s="142"/>
      <c r="AF1101" s="142"/>
      <c r="AG1101" s="142"/>
      <c r="AH1101" s="363" t="s">
        <v>390</v>
      </c>
      <c r="AI1101" s="364"/>
      <c r="AJ1101" s="364"/>
      <c r="AK1101" s="364"/>
      <c r="AL1101" s="364" t="s">
        <v>21</v>
      </c>
      <c r="AM1101" s="364"/>
      <c r="AN1101" s="364"/>
      <c r="AO1101" s="383"/>
      <c r="AP1101" s="366" t="s">
        <v>455</v>
      </c>
      <c r="AQ1101" s="366"/>
      <c r="AR1101" s="366"/>
      <c r="AS1101" s="366"/>
      <c r="AT1101" s="366"/>
      <c r="AU1101" s="366"/>
      <c r="AV1101" s="366"/>
      <c r="AW1101" s="366"/>
      <c r="AX1101" s="366"/>
    </row>
    <row r="1102" spans="1:50" ht="30" hidden="1" customHeight="1" x14ac:dyDescent="0.15">
      <c r="A1102" s="377">
        <v>1</v>
      </c>
      <c r="B1102" s="377">
        <v>1</v>
      </c>
      <c r="C1102" s="375"/>
      <c r="D1102" s="375"/>
      <c r="E1102" s="376"/>
      <c r="F1102" s="376"/>
      <c r="G1102" s="376"/>
      <c r="H1102" s="376"/>
      <c r="I1102" s="376"/>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37" priority="14109">
      <formula>IF(RIGHT(TEXT(P14,"0.#"),1)=".",FALSE,TRUE)</formula>
    </cfRule>
    <cfRule type="expression" dxfId="3036" priority="14110">
      <formula>IF(RIGHT(TEXT(P14,"0.#"),1)=".",TRUE,FALSE)</formula>
    </cfRule>
  </conditionalFormatting>
  <conditionalFormatting sqref="AE32">
    <cfRule type="expression" dxfId="3035" priority="14099">
      <formula>IF(RIGHT(TEXT(AE32,"0.#"),1)=".",FALSE,TRUE)</formula>
    </cfRule>
    <cfRule type="expression" dxfId="3034" priority="14100">
      <formula>IF(RIGHT(TEXT(AE32,"0.#"),1)=".",TRUE,FALSE)</formula>
    </cfRule>
  </conditionalFormatting>
  <conditionalFormatting sqref="P18:AX18">
    <cfRule type="expression" dxfId="3033" priority="13985">
      <formula>IF(RIGHT(TEXT(P18,"0.#"),1)=".",FALSE,TRUE)</formula>
    </cfRule>
    <cfRule type="expression" dxfId="3032" priority="13986">
      <formula>IF(RIGHT(TEXT(P18,"0.#"),1)=".",TRUE,FALSE)</formula>
    </cfRule>
  </conditionalFormatting>
  <conditionalFormatting sqref="Y782">
    <cfRule type="expression" dxfId="3031" priority="13981">
      <formula>IF(RIGHT(TEXT(Y782,"0.#"),1)=".",FALSE,TRUE)</formula>
    </cfRule>
    <cfRule type="expression" dxfId="3030" priority="13982">
      <formula>IF(RIGHT(TEXT(Y782,"0.#"),1)=".",TRUE,FALSE)</formula>
    </cfRule>
  </conditionalFormatting>
  <conditionalFormatting sqref="Y791">
    <cfRule type="expression" dxfId="3029" priority="13977">
      <formula>IF(RIGHT(TEXT(Y791,"0.#"),1)=".",FALSE,TRUE)</formula>
    </cfRule>
    <cfRule type="expression" dxfId="3028" priority="13978">
      <formula>IF(RIGHT(TEXT(Y791,"0.#"),1)=".",TRUE,FALSE)</formula>
    </cfRule>
  </conditionalFormatting>
  <conditionalFormatting sqref="Y822:Y829 Y809:Y816 Y807 Y796:Y799 Y801">
    <cfRule type="expression" dxfId="3027" priority="13759">
      <formula>IF(RIGHT(TEXT(Y796,"0.#"),1)=".",FALSE,TRUE)</formula>
    </cfRule>
    <cfRule type="expression" dxfId="3026" priority="13760">
      <formula>IF(RIGHT(TEXT(Y796,"0.#"),1)=".",TRUE,FALSE)</formula>
    </cfRule>
  </conditionalFormatting>
  <conditionalFormatting sqref="P16:AQ17 P15:AX15 P13:AX13">
    <cfRule type="expression" dxfId="3025" priority="13807">
      <formula>IF(RIGHT(TEXT(P13,"0.#"),1)=".",FALSE,TRUE)</formula>
    </cfRule>
    <cfRule type="expression" dxfId="3024" priority="13808">
      <formula>IF(RIGHT(TEXT(P13,"0.#"),1)=".",TRUE,FALSE)</formula>
    </cfRule>
  </conditionalFormatting>
  <conditionalFormatting sqref="P19:AJ19">
    <cfRule type="expression" dxfId="3023" priority="13805">
      <formula>IF(RIGHT(TEXT(P19,"0.#"),1)=".",FALSE,TRUE)</formula>
    </cfRule>
    <cfRule type="expression" dxfId="3022" priority="13806">
      <formula>IF(RIGHT(TEXT(P19,"0.#"),1)=".",TRUE,FALSE)</formula>
    </cfRule>
  </conditionalFormatting>
  <conditionalFormatting sqref="AE101 AQ101">
    <cfRule type="expression" dxfId="3021" priority="13797">
      <formula>IF(RIGHT(TEXT(AE101,"0.#"),1)=".",FALSE,TRUE)</formula>
    </cfRule>
    <cfRule type="expression" dxfId="3020" priority="13798">
      <formula>IF(RIGHT(TEXT(AE101,"0.#"),1)=".",TRUE,FALSE)</formula>
    </cfRule>
  </conditionalFormatting>
  <conditionalFormatting sqref="Y783:Y787 Y781">
    <cfRule type="expression" dxfId="3019" priority="13783">
      <formula>IF(RIGHT(TEXT(Y781,"0.#"),1)=".",FALSE,TRUE)</formula>
    </cfRule>
    <cfRule type="expression" dxfId="3018" priority="13784">
      <formula>IF(RIGHT(TEXT(Y781,"0.#"),1)=".",TRUE,FALSE)</formula>
    </cfRule>
  </conditionalFormatting>
  <conditionalFormatting sqref="AU782">
    <cfRule type="expression" dxfId="3017" priority="13781">
      <formula>IF(RIGHT(TEXT(AU782,"0.#"),1)=".",FALSE,TRUE)</formula>
    </cfRule>
    <cfRule type="expression" dxfId="3016" priority="13782">
      <formula>IF(RIGHT(TEXT(AU782,"0.#"),1)=".",TRUE,FALSE)</formula>
    </cfRule>
  </conditionalFormatting>
  <conditionalFormatting sqref="AU791">
    <cfRule type="expression" dxfId="3015" priority="13779">
      <formula>IF(RIGHT(TEXT(AU791,"0.#"),1)=".",FALSE,TRUE)</formula>
    </cfRule>
    <cfRule type="expression" dxfId="3014" priority="13780">
      <formula>IF(RIGHT(TEXT(AU791,"0.#"),1)=".",TRUE,FALSE)</formula>
    </cfRule>
  </conditionalFormatting>
  <conditionalFormatting sqref="AU783:AU790">
    <cfRule type="expression" dxfId="3013" priority="13777">
      <formula>IF(RIGHT(TEXT(AU783,"0.#"),1)=".",FALSE,TRUE)</formula>
    </cfRule>
    <cfRule type="expression" dxfId="3012" priority="13778">
      <formula>IF(RIGHT(TEXT(AU783,"0.#"),1)=".",TRUE,FALSE)</formula>
    </cfRule>
  </conditionalFormatting>
  <conditionalFormatting sqref="Y821 Y808 Y795">
    <cfRule type="expression" dxfId="3011" priority="13763">
      <formula>IF(RIGHT(TEXT(Y795,"0.#"),1)=".",FALSE,TRUE)</formula>
    </cfRule>
    <cfRule type="expression" dxfId="3010" priority="13764">
      <formula>IF(RIGHT(TEXT(Y795,"0.#"),1)=".",TRUE,FALSE)</formula>
    </cfRule>
  </conditionalFormatting>
  <conditionalFormatting sqref="Y830 Y817 Y804">
    <cfRule type="expression" dxfId="3009" priority="13761">
      <formula>IF(RIGHT(TEXT(Y804,"0.#"),1)=".",FALSE,TRUE)</formula>
    </cfRule>
    <cfRule type="expression" dxfId="3008" priority="13762">
      <formula>IF(RIGHT(TEXT(Y804,"0.#"),1)=".",TRUE,FALSE)</formula>
    </cfRule>
  </conditionalFormatting>
  <conditionalFormatting sqref="AU821 AU808 AU795">
    <cfRule type="expression" dxfId="3007" priority="13757">
      <formula>IF(RIGHT(TEXT(AU795,"0.#"),1)=".",FALSE,TRUE)</formula>
    </cfRule>
    <cfRule type="expression" dxfId="3006" priority="13758">
      <formula>IF(RIGHT(TEXT(AU795,"0.#"),1)=".",TRUE,FALSE)</formula>
    </cfRule>
  </conditionalFormatting>
  <conditionalFormatting sqref="AU830 AU817 AU804">
    <cfRule type="expression" dxfId="3005" priority="13755">
      <formula>IF(RIGHT(TEXT(AU804,"0.#"),1)=".",FALSE,TRUE)</formula>
    </cfRule>
    <cfRule type="expression" dxfId="3004" priority="13756">
      <formula>IF(RIGHT(TEXT(AU804,"0.#"),1)=".",TRUE,FALSE)</formula>
    </cfRule>
  </conditionalFormatting>
  <conditionalFormatting sqref="AU822:AU829 AU820 AU809:AU816 AU796:AU803 AU794">
    <cfRule type="expression" dxfId="3003" priority="13753">
      <formula>IF(RIGHT(TEXT(AU794,"0.#"),1)=".",FALSE,TRUE)</formula>
    </cfRule>
    <cfRule type="expression" dxfId="3002" priority="13754">
      <formula>IF(RIGHT(TEXT(AU794,"0.#"),1)=".",TRUE,FALSE)</formula>
    </cfRule>
  </conditionalFormatting>
  <conditionalFormatting sqref="AM87">
    <cfRule type="expression" dxfId="3001" priority="13407">
      <formula>IF(RIGHT(TEXT(AM87,"0.#"),1)=".",FALSE,TRUE)</formula>
    </cfRule>
    <cfRule type="expression" dxfId="3000" priority="13408">
      <formula>IF(RIGHT(TEXT(AM87,"0.#"),1)=".",TRUE,FALSE)</formula>
    </cfRule>
  </conditionalFormatting>
  <conditionalFormatting sqref="AE55">
    <cfRule type="expression" dxfId="2999" priority="13475">
      <formula>IF(RIGHT(TEXT(AE55,"0.#"),1)=".",FALSE,TRUE)</formula>
    </cfRule>
    <cfRule type="expression" dxfId="2998" priority="13476">
      <formula>IF(RIGHT(TEXT(AE55,"0.#"),1)=".",TRUE,FALSE)</formula>
    </cfRule>
  </conditionalFormatting>
  <conditionalFormatting sqref="AI55">
    <cfRule type="expression" dxfId="2997" priority="13473">
      <formula>IF(RIGHT(TEXT(AI55,"0.#"),1)=".",FALSE,TRUE)</formula>
    </cfRule>
    <cfRule type="expression" dxfId="2996" priority="13474">
      <formula>IF(RIGHT(TEXT(AI55,"0.#"),1)=".",TRUE,FALSE)</formula>
    </cfRule>
  </conditionalFormatting>
  <conditionalFormatting sqref="AM34">
    <cfRule type="expression" dxfId="2995" priority="13553">
      <formula>IF(RIGHT(TEXT(AM34,"0.#"),1)=".",FALSE,TRUE)</formula>
    </cfRule>
    <cfRule type="expression" dxfId="2994" priority="13554">
      <formula>IF(RIGHT(TEXT(AM34,"0.#"),1)=".",TRUE,FALSE)</formula>
    </cfRule>
  </conditionalFormatting>
  <conditionalFormatting sqref="AE33">
    <cfRule type="expression" dxfId="2993" priority="13567">
      <formula>IF(RIGHT(TEXT(AE33,"0.#"),1)=".",FALSE,TRUE)</formula>
    </cfRule>
    <cfRule type="expression" dxfId="2992" priority="13568">
      <formula>IF(RIGHT(TEXT(AE33,"0.#"),1)=".",TRUE,FALSE)</formula>
    </cfRule>
  </conditionalFormatting>
  <conditionalFormatting sqref="AE34">
    <cfRule type="expression" dxfId="2991" priority="13565">
      <formula>IF(RIGHT(TEXT(AE34,"0.#"),1)=".",FALSE,TRUE)</formula>
    </cfRule>
    <cfRule type="expression" dxfId="2990" priority="13566">
      <formula>IF(RIGHT(TEXT(AE34,"0.#"),1)=".",TRUE,FALSE)</formula>
    </cfRule>
  </conditionalFormatting>
  <conditionalFormatting sqref="AI34">
    <cfRule type="expression" dxfId="2989" priority="13563">
      <formula>IF(RIGHT(TEXT(AI34,"0.#"),1)=".",FALSE,TRUE)</formula>
    </cfRule>
    <cfRule type="expression" dxfId="2988" priority="13564">
      <formula>IF(RIGHT(TEXT(AI34,"0.#"),1)=".",TRUE,FALSE)</formula>
    </cfRule>
  </conditionalFormatting>
  <conditionalFormatting sqref="AI33">
    <cfRule type="expression" dxfId="2987" priority="13561">
      <formula>IF(RIGHT(TEXT(AI33,"0.#"),1)=".",FALSE,TRUE)</formula>
    </cfRule>
    <cfRule type="expression" dxfId="2986" priority="13562">
      <formula>IF(RIGHT(TEXT(AI33,"0.#"),1)=".",TRUE,FALSE)</formula>
    </cfRule>
  </conditionalFormatting>
  <conditionalFormatting sqref="AI32">
    <cfRule type="expression" dxfId="2985" priority="13559">
      <formula>IF(RIGHT(TEXT(AI32,"0.#"),1)=".",FALSE,TRUE)</formula>
    </cfRule>
    <cfRule type="expression" dxfId="2984" priority="13560">
      <formula>IF(RIGHT(TEXT(AI32,"0.#"),1)=".",TRUE,FALSE)</formula>
    </cfRule>
  </conditionalFormatting>
  <conditionalFormatting sqref="AM32">
    <cfRule type="expression" dxfId="2983" priority="13557">
      <formula>IF(RIGHT(TEXT(AM32,"0.#"),1)=".",FALSE,TRUE)</formula>
    </cfRule>
    <cfRule type="expression" dxfId="2982" priority="13558">
      <formula>IF(RIGHT(TEXT(AM32,"0.#"),1)=".",TRUE,FALSE)</formula>
    </cfRule>
  </conditionalFormatting>
  <conditionalFormatting sqref="AM33">
    <cfRule type="expression" dxfId="2981" priority="13555">
      <formula>IF(RIGHT(TEXT(AM33,"0.#"),1)=".",FALSE,TRUE)</formula>
    </cfRule>
    <cfRule type="expression" dxfId="2980" priority="13556">
      <formula>IF(RIGHT(TEXT(AM33,"0.#"),1)=".",TRUE,FALSE)</formula>
    </cfRule>
  </conditionalFormatting>
  <conditionalFormatting sqref="AQ32:AQ34">
    <cfRule type="expression" dxfId="2979" priority="13547">
      <formula>IF(RIGHT(TEXT(AQ32,"0.#"),1)=".",FALSE,TRUE)</formula>
    </cfRule>
    <cfRule type="expression" dxfId="2978" priority="13548">
      <formula>IF(RIGHT(TEXT(AQ32,"0.#"),1)=".",TRUE,FALSE)</formula>
    </cfRule>
  </conditionalFormatting>
  <conditionalFormatting sqref="AU32:AU34">
    <cfRule type="expression" dxfId="2977" priority="13545">
      <formula>IF(RIGHT(TEXT(AU32,"0.#"),1)=".",FALSE,TRUE)</formula>
    </cfRule>
    <cfRule type="expression" dxfId="2976" priority="13546">
      <formula>IF(RIGHT(TEXT(AU32,"0.#"),1)=".",TRUE,FALSE)</formula>
    </cfRule>
  </conditionalFormatting>
  <conditionalFormatting sqref="AE53">
    <cfRule type="expression" dxfId="2975" priority="13479">
      <formula>IF(RIGHT(TEXT(AE53,"0.#"),1)=".",FALSE,TRUE)</formula>
    </cfRule>
    <cfRule type="expression" dxfId="2974" priority="13480">
      <formula>IF(RIGHT(TEXT(AE53,"0.#"),1)=".",TRUE,FALSE)</formula>
    </cfRule>
  </conditionalFormatting>
  <conditionalFormatting sqref="AE54">
    <cfRule type="expression" dxfId="2973" priority="13477">
      <formula>IF(RIGHT(TEXT(AE54,"0.#"),1)=".",FALSE,TRUE)</formula>
    </cfRule>
    <cfRule type="expression" dxfId="2972" priority="13478">
      <formula>IF(RIGHT(TEXT(AE54,"0.#"),1)=".",TRUE,FALSE)</formula>
    </cfRule>
  </conditionalFormatting>
  <conditionalFormatting sqref="AI54">
    <cfRule type="expression" dxfId="2971" priority="13471">
      <formula>IF(RIGHT(TEXT(AI54,"0.#"),1)=".",FALSE,TRUE)</formula>
    </cfRule>
    <cfRule type="expression" dxfId="2970" priority="13472">
      <formula>IF(RIGHT(TEXT(AI54,"0.#"),1)=".",TRUE,FALSE)</formula>
    </cfRule>
  </conditionalFormatting>
  <conditionalFormatting sqref="AI53">
    <cfRule type="expression" dxfId="2969" priority="13469">
      <formula>IF(RIGHT(TEXT(AI53,"0.#"),1)=".",FALSE,TRUE)</formula>
    </cfRule>
    <cfRule type="expression" dxfId="2968" priority="13470">
      <formula>IF(RIGHT(TEXT(AI53,"0.#"),1)=".",TRUE,FALSE)</formula>
    </cfRule>
  </conditionalFormatting>
  <conditionalFormatting sqref="AM53">
    <cfRule type="expression" dxfId="2967" priority="13467">
      <formula>IF(RIGHT(TEXT(AM53,"0.#"),1)=".",FALSE,TRUE)</formula>
    </cfRule>
    <cfRule type="expression" dxfId="2966" priority="13468">
      <formula>IF(RIGHT(TEXT(AM53,"0.#"),1)=".",TRUE,FALSE)</formula>
    </cfRule>
  </conditionalFormatting>
  <conditionalFormatting sqref="AM54">
    <cfRule type="expression" dxfId="2965" priority="13465">
      <formula>IF(RIGHT(TEXT(AM54,"0.#"),1)=".",FALSE,TRUE)</formula>
    </cfRule>
    <cfRule type="expression" dxfId="2964" priority="13466">
      <formula>IF(RIGHT(TEXT(AM54,"0.#"),1)=".",TRUE,FALSE)</formula>
    </cfRule>
  </conditionalFormatting>
  <conditionalFormatting sqref="AM55">
    <cfRule type="expression" dxfId="2963" priority="13463">
      <formula>IF(RIGHT(TEXT(AM55,"0.#"),1)=".",FALSE,TRUE)</formula>
    </cfRule>
    <cfRule type="expression" dxfId="2962" priority="13464">
      <formula>IF(RIGHT(TEXT(AM55,"0.#"),1)=".",TRUE,FALSE)</formula>
    </cfRule>
  </conditionalFormatting>
  <conditionalFormatting sqref="AE60">
    <cfRule type="expression" dxfId="2961" priority="13449">
      <formula>IF(RIGHT(TEXT(AE60,"0.#"),1)=".",FALSE,TRUE)</formula>
    </cfRule>
    <cfRule type="expression" dxfId="2960" priority="13450">
      <formula>IF(RIGHT(TEXT(AE60,"0.#"),1)=".",TRUE,FALSE)</formula>
    </cfRule>
  </conditionalFormatting>
  <conditionalFormatting sqref="AE61">
    <cfRule type="expression" dxfId="2959" priority="13447">
      <formula>IF(RIGHT(TEXT(AE61,"0.#"),1)=".",FALSE,TRUE)</formula>
    </cfRule>
    <cfRule type="expression" dxfId="2958" priority="13448">
      <formula>IF(RIGHT(TEXT(AE61,"0.#"),1)=".",TRUE,FALSE)</formula>
    </cfRule>
  </conditionalFormatting>
  <conditionalFormatting sqref="AE62">
    <cfRule type="expression" dxfId="2957" priority="13445">
      <formula>IF(RIGHT(TEXT(AE62,"0.#"),1)=".",FALSE,TRUE)</formula>
    </cfRule>
    <cfRule type="expression" dxfId="2956" priority="13446">
      <formula>IF(RIGHT(TEXT(AE62,"0.#"),1)=".",TRUE,FALSE)</formula>
    </cfRule>
  </conditionalFormatting>
  <conditionalFormatting sqref="AI62">
    <cfRule type="expression" dxfId="2955" priority="13443">
      <formula>IF(RIGHT(TEXT(AI62,"0.#"),1)=".",FALSE,TRUE)</formula>
    </cfRule>
    <cfRule type="expression" dxfId="2954" priority="13444">
      <formula>IF(RIGHT(TEXT(AI62,"0.#"),1)=".",TRUE,FALSE)</formula>
    </cfRule>
  </conditionalFormatting>
  <conditionalFormatting sqref="AI61">
    <cfRule type="expression" dxfId="2953" priority="13441">
      <formula>IF(RIGHT(TEXT(AI61,"0.#"),1)=".",FALSE,TRUE)</formula>
    </cfRule>
    <cfRule type="expression" dxfId="2952" priority="13442">
      <formula>IF(RIGHT(TEXT(AI61,"0.#"),1)=".",TRUE,FALSE)</formula>
    </cfRule>
  </conditionalFormatting>
  <conditionalFormatting sqref="AI60">
    <cfRule type="expression" dxfId="2951" priority="13439">
      <formula>IF(RIGHT(TEXT(AI60,"0.#"),1)=".",FALSE,TRUE)</formula>
    </cfRule>
    <cfRule type="expression" dxfId="2950" priority="13440">
      <formula>IF(RIGHT(TEXT(AI60,"0.#"),1)=".",TRUE,FALSE)</formula>
    </cfRule>
  </conditionalFormatting>
  <conditionalFormatting sqref="AM60">
    <cfRule type="expression" dxfId="2949" priority="13437">
      <formula>IF(RIGHT(TEXT(AM60,"0.#"),1)=".",FALSE,TRUE)</formula>
    </cfRule>
    <cfRule type="expression" dxfId="2948" priority="13438">
      <formula>IF(RIGHT(TEXT(AM60,"0.#"),1)=".",TRUE,FALSE)</formula>
    </cfRule>
  </conditionalFormatting>
  <conditionalFormatting sqref="AM61">
    <cfRule type="expression" dxfId="2947" priority="13435">
      <formula>IF(RIGHT(TEXT(AM61,"0.#"),1)=".",FALSE,TRUE)</formula>
    </cfRule>
    <cfRule type="expression" dxfId="2946" priority="13436">
      <formula>IF(RIGHT(TEXT(AM61,"0.#"),1)=".",TRUE,FALSE)</formula>
    </cfRule>
  </conditionalFormatting>
  <conditionalFormatting sqref="AM62">
    <cfRule type="expression" dxfId="2945" priority="13433">
      <formula>IF(RIGHT(TEXT(AM62,"0.#"),1)=".",FALSE,TRUE)</formula>
    </cfRule>
    <cfRule type="expression" dxfId="2944" priority="13434">
      <formula>IF(RIGHT(TEXT(AM62,"0.#"),1)=".",TRUE,FALSE)</formula>
    </cfRule>
  </conditionalFormatting>
  <conditionalFormatting sqref="AE87">
    <cfRule type="expression" dxfId="2943" priority="13419">
      <formula>IF(RIGHT(TEXT(AE87,"0.#"),1)=".",FALSE,TRUE)</formula>
    </cfRule>
    <cfRule type="expression" dxfId="2942" priority="13420">
      <formula>IF(RIGHT(TEXT(AE87,"0.#"),1)=".",TRUE,FALSE)</formula>
    </cfRule>
  </conditionalFormatting>
  <conditionalFormatting sqref="AE88">
    <cfRule type="expression" dxfId="2941" priority="13417">
      <formula>IF(RIGHT(TEXT(AE88,"0.#"),1)=".",FALSE,TRUE)</formula>
    </cfRule>
    <cfRule type="expression" dxfId="2940" priority="13418">
      <formula>IF(RIGHT(TEXT(AE88,"0.#"),1)=".",TRUE,FALSE)</formula>
    </cfRule>
  </conditionalFormatting>
  <conditionalFormatting sqref="AE89">
    <cfRule type="expression" dxfId="2939" priority="13415">
      <formula>IF(RIGHT(TEXT(AE89,"0.#"),1)=".",FALSE,TRUE)</formula>
    </cfRule>
    <cfRule type="expression" dxfId="2938" priority="13416">
      <formula>IF(RIGHT(TEXT(AE89,"0.#"),1)=".",TRUE,FALSE)</formula>
    </cfRule>
  </conditionalFormatting>
  <conditionalFormatting sqref="AI89">
    <cfRule type="expression" dxfId="2937" priority="13413">
      <formula>IF(RIGHT(TEXT(AI89,"0.#"),1)=".",FALSE,TRUE)</formula>
    </cfRule>
    <cfRule type="expression" dxfId="2936" priority="13414">
      <formula>IF(RIGHT(TEXT(AI89,"0.#"),1)=".",TRUE,FALSE)</formula>
    </cfRule>
  </conditionalFormatting>
  <conditionalFormatting sqref="AI88">
    <cfRule type="expression" dxfId="2935" priority="13411">
      <formula>IF(RIGHT(TEXT(AI88,"0.#"),1)=".",FALSE,TRUE)</formula>
    </cfRule>
    <cfRule type="expression" dxfId="2934" priority="13412">
      <formula>IF(RIGHT(TEXT(AI88,"0.#"),1)=".",TRUE,FALSE)</formula>
    </cfRule>
  </conditionalFormatting>
  <conditionalFormatting sqref="AI87">
    <cfRule type="expression" dxfId="2933" priority="13409">
      <formula>IF(RIGHT(TEXT(AI87,"0.#"),1)=".",FALSE,TRUE)</formula>
    </cfRule>
    <cfRule type="expression" dxfId="2932" priority="13410">
      <formula>IF(RIGHT(TEXT(AI87,"0.#"),1)=".",TRUE,FALSE)</formula>
    </cfRule>
  </conditionalFormatting>
  <conditionalFormatting sqref="AM88">
    <cfRule type="expression" dxfId="2931" priority="13405">
      <formula>IF(RIGHT(TEXT(AM88,"0.#"),1)=".",FALSE,TRUE)</formula>
    </cfRule>
    <cfRule type="expression" dxfId="2930" priority="13406">
      <formula>IF(RIGHT(TEXT(AM88,"0.#"),1)=".",TRUE,FALSE)</formula>
    </cfRule>
  </conditionalFormatting>
  <conditionalFormatting sqref="AM89">
    <cfRule type="expression" dxfId="2929" priority="13403">
      <formula>IF(RIGHT(TEXT(AM89,"0.#"),1)=".",FALSE,TRUE)</formula>
    </cfRule>
    <cfRule type="expression" dxfId="2928" priority="13404">
      <formula>IF(RIGHT(TEXT(AM89,"0.#"),1)=".",TRUE,FALSE)</formula>
    </cfRule>
  </conditionalFormatting>
  <conditionalFormatting sqref="AE92">
    <cfRule type="expression" dxfId="2927" priority="13389">
      <formula>IF(RIGHT(TEXT(AE92,"0.#"),1)=".",FALSE,TRUE)</formula>
    </cfRule>
    <cfRule type="expression" dxfId="2926" priority="13390">
      <formula>IF(RIGHT(TEXT(AE92,"0.#"),1)=".",TRUE,FALSE)</formula>
    </cfRule>
  </conditionalFormatting>
  <conditionalFormatting sqref="AE93">
    <cfRule type="expression" dxfId="2925" priority="13387">
      <formula>IF(RIGHT(TEXT(AE93,"0.#"),1)=".",FALSE,TRUE)</formula>
    </cfRule>
    <cfRule type="expression" dxfId="2924" priority="13388">
      <formula>IF(RIGHT(TEXT(AE93,"0.#"),1)=".",TRUE,FALSE)</formula>
    </cfRule>
  </conditionalFormatting>
  <conditionalFormatting sqref="AE94">
    <cfRule type="expression" dxfId="2923" priority="13385">
      <formula>IF(RIGHT(TEXT(AE94,"0.#"),1)=".",FALSE,TRUE)</formula>
    </cfRule>
    <cfRule type="expression" dxfId="2922" priority="13386">
      <formula>IF(RIGHT(TEXT(AE94,"0.#"),1)=".",TRUE,FALSE)</formula>
    </cfRule>
  </conditionalFormatting>
  <conditionalFormatting sqref="AI94">
    <cfRule type="expression" dxfId="2921" priority="13383">
      <formula>IF(RIGHT(TEXT(AI94,"0.#"),1)=".",FALSE,TRUE)</formula>
    </cfRule>
    <cfRule type="expression" dxfId="2920" priority="13384">
      <formula>IF(RIGHT(TEXT(AI94,"0.#"),1)=".",TRUE,FALSE)</formula>
    </cfRule>
  </conditionalFormatting>
  <conditionalFormatting sqref="AI93">
    <cfRule type="expression" dxfId="2919" priority="13381">
      <formula>IF(RIGHT(TEXT(AI93,"0.#"),1)=".",FALSE,TRUE)</formula>
    </cfRule>
    <cfRule type="expression" dxfId="2918" priority="13382">
      <formula>IF(RIGHT(TEXT(AI93,"0.#"),1)=".",TRUE,FALSE)</formula>
    </cfRule>
  </conditionalFormatting>
  <conditionalFormatting sqref="AI92">
    <cfRule type="expression" dxfId="2917" priority="13379">
      <formula>IF(RIGHT(TEXT(AI92,"0.#"),1)=".",FALSE,TRUE)</formula>
    </cfRule>
    <cfRule type="expression" dxfId="2916" priority="13380">
      <formula>IF(RIGHT(TEXT(AI92,"0.#"),1)=".",TRUE,FALSE)</formula>
    </cfRule>
  </conditionalFormatting>
  <conditionalFormatting sqref="AM92">
    <cfRule type="expression" dxfId="2915" priority="13377">
      <formula>IF(RIGHT(TEXT(AM92,"0.#"),1)=".",FALSE,TRUE)</formula>
    </cfRule>
    <cfRule type="expression" dxfId="2914" priority="13378">
      <formula>IF(RIGHT(TEXT(AM92,"0.#"),1)=".",TRUE,FALSE)</formula>
    </cfRule>
  </conditionalFormatting>
  <conditionalFormatting sqref="AM93">
    <cfRule type="expression" dxfId="2913" priority="13375">
      <formula>IF(RIGHT(TEXT(AM93,"0.#"),1)=".",FALSE,TRUE)</formula>
    </cfRule>
    <cfRule type="expression" dxfId="2912" priority="13376">
      <formula>IF(RIGHT(TEXT(AM93,"0.#"),1)=".",TRUE,FALSE)</formula>
    </cfRule>
  </conditionalFormatting>
  <conditionalFormatting sqref="AM94">
    <cfRule type="expression" dxfId="2911" priority="13373">
      <formula>IF(RIGHT(TEXT(AM94,"0.#"),1)=".",FALSE,TRUE)</formula>
    </cfRule>
    <cfRule type="expression" dxfId="2910" priority="13374">
      <formula>IF(RIGHT(TEXT(AM94,"0.#"),1)=".",TRUE,FALSE)</formula>
    </cfRule>
  </conditionalFormatting>
  <conditionalFormatting sqref="AE97">
    <cfRule type="expression" dxfId="2909" priority="13359">
      <formula>IF(RIGHT(TEXT(AE97,"0.#"),1)=".",FALSE,TRUE)</formula>
    </cfRule>
    <cfRule type="expression" dxfId="2908" priority="13360">
      <formula>IF(RIGHT(TEXT(AE97,"0.#"),1)=".",TRUE,FALSE)</formula>
    </cfRule>
  </conditionalFormatting>
  <conditionalFormatting sqref="AE98">
    <cfRule type="expression" dxfId="2907" priority="13357">
      <formula>IF(RIGHT(TEXT(AE98,"0.#"),1)=".",FALSE,TRUE)</formula>
    </cfRule>
    <cfRule type="expression" dxfId="2906" priority="13358">
      <formula>IF(RIGHT(TEXT(AE98,"0.#"),1)=".",TRUE,FALSE)</formula>
    </cfRule>
  </conditionalFormatting>
  <conditionalFormatting sqref="AE99">
    <cfRule type="expression" dxfId="2905" priority="13355">
      <formula>IF(RIGHT(TEXT(AE99,"0.#"),1)=".",FALSE,TRUE)</formula>
    </cfRule>
    <cfRule type="expression" dxfId="2904" priority="13356">
      <formula>IF(RIGHT(TEXT(AE99,"0.#"),1)=".",TRUE,FALSE)</formula>
    </cfRule>
  </conditionalFormatting>
  <conditionalFormatting sqref="AI99">
    <cfRule type="expression" dxfId="2903" priority="13353">
      <formula>IF(RIGHT(TEXT(AI99,"0.#"),1)=".",FALSE,TRUE)</formula>
    </cfRule>
    <cfRule type="expression" dxfId="2902" priority="13354">
      <formula>IF(RIGHT(TEXT(AI99,"0.#"),1)=".",TRUE,FALSE)</formula>
    </cfRule>
  </conditionalFormatting>
  <conditionalFormatting sqref="AI98">
    <cfRule type="expression" dxfId="2901" priority="13351">
      <formula>IF(RIGHT(TEXT(AI98,"0.#"),1)=".",FALSE,TRUE)</formula>
    </cfRule>
    <cfRule type="expression" dxfId="2900" priority="13352">
      <formula>IF(RIGHT(TEXT(AI98,"0.#"),1)=".",TRUE,FALSE)</formula>
    </cfRule>
  </conditionalFormatting>
  <conditionalFormatting sqref="AI97">
    <cfRule type="expression" dxfId="2899" priority="13349">
      <formula>IF(RIGHT(TEXT(AI97,"0.#"),1)=".",FALSE,TRUE)</formula>
    </cfRule>
    <cfRule type="expression" dxfId="2898" priority="13350">
      <formula>IF(RIGHT(TEXT(AI97,"0.#"),1)=".",TRUE,FALSE)</formula>
    </cfRule>
  </conditionalFormatting>
  <conditionalFormatting sqref="AM97">
    <cfRule type="expression" dxfId="2897" priority="13347">
      <formula>IF(RIGHT(TEXT(AM97,"0.#"),1)=".",FALSE,TRUE)</formula>
    </cfRule>
    <cfRule type="expression" dxfId="2896" priority="13348">
      <formula>IF(RIGHT(TEXT(AM97,"0.#"),1)=".",TRUE,FALSE)</formula>
    </cfRule>
  </conditionalFormatting>
  <conditionalFormatting sqref="AM98">
    <cfRule type="expression" dxfId="2895" priority="13345">
      <formula>IF(RIGHT(TEXT(AM98,"0.#"),1)=".",FALSE,TRUE)</formula>
    </cfRule>
    <cfRule type="expression" dxfId="2894" priority="13346">
      <formula>IF(RIGHT(TEXT(AM98,"0.#"),1)=".",TRUE,FALSE)</formula>
    </cfRule>
  </conditionalFormatting>
  <conditionalFormatting sqref="AM99">
    <cfRule type="expression" dxfId="2893" priority="13343">
      <formula>IF(RIGHT(TEXT(AM99,"0.#"),1)=".",FALSE,TRUE)</formula>
    </cfRule>
    <cfRule type="expression" dxfId="2892" priority="13344">
      <formula>IF(RIGHT(TEXT(AM99,"0.#"),1)=".",TRUE,FALSE)</formula>
    </cfRule>
  </conditionalFormatting>
  <conditionalFormatting sqref="AI101">
    <cfRule type="expression" dxfId="2891" priority="13329">
      <formula>IF(RIGHT(TEXT(AI101,"0.#"),1)=".",FALSE,TRUE)</formula>
    </cfRule>
    <cfRule type="expression" dxfId="2890" priority="13330">
      <formula>IF(RIGHT(TEXT(AI101,"0.#"),1)=".",TRUE,FALSE)</formula>
    </cfRule>
  </conditionalFormatting>
  <conditionalFormatting sqref="AM101">
    <cfRule type="expression" dxfId="2889" priority="13327">
      <formula>IF(RIGHT(TEXT(AM101,"0.#"),1)=".",FALSE,TRUE)</formula>
    </cfRule>
    <cfRule type="expression" dxfId="2888" priority="13328">
      <formula>IF(RIGHT(TEXT(AM101,"0.#"),1)=".",TRUE,FALSE)</formula>
    </cfRule>
  </conditionalFormatting>
  <conditionalFormatting sqref="AE102">
    <cfRule type="expression" dxfId="2887" priority="13325">
      <formula>IF(RIGHT(TEXT(AE102,"0.#"),1)=".",FALSE,TRUE)</formula>
    </cfRule>
    <cfRule type="expression" dxfId="2886" priority="13326">
      <formula>IF(RIGHT(TEXT(AE102,"0.#"),1)=".",TRUE,FALSE)</formula>
    </cfRule>
  </conditionalFormatting>
  <conditionalFormatting sqref="AI102">
    <cfRule type="expression" dxfId="2885" priority="13323">
      <formula>IF(RIGHT(TEXT(AI102,"0.#"),1)=".",FALSE,TRUE)</formula>
    </cfRule>
    <cfRule type="expression" dxfId="2884" priority="13324">
      <formula>IF(RIGHT(TEXT(AI102,"0.#"),1)=".",TRUE,FALSE)</formula>
    </cfRule>
  </conditionalFormatting>
  <conditionalFormatting sqref="AM102">
    <cfRule type="expression" dxfId="2883" priority="13321">
      <formula>IF(RIGHT(TEXT(AM102,"0.#"),1)=".",FALSE,TRUE)</formula>
    </cfRule>
    <cfRule type="expression" dxfId="2882" priority="13322">
      <formula>IF(RIGHT(TEXT(AM102,"0.#"),1)=".",TRUE,FALSE)</formula>
    </cfRule>
  </conditionalFormatting>
  <conditionalFormatting sqref="AQ102">
    <cfRule type="expression" dxfId="2881" priority="13319">
      <formula>IF(RIGHT(TEXT(AQ102,"0.#"),1)=".",FALSE,TRUE)</formula>
    </cfRule>
    <cfRule type="expression" dxfId="2880" priority="13320">
      <formula>IF(RIGHT(TEXT(AQ102,"0.#"),1)=".",TRUE,FALSE)</formula>
    </cfRule>
  </conditionalFormatting>
  <conditionalFormatting sqref="AE104">
    <cfRule type="expression" dxfId="2879" priority="13317">
      <formula>IF(RIGHT(TEXT(AE104,"0.#"),1)=".",FALSE,TRUE)</formula>
    </cfRule>
    <cfRule type="expression" dxfId="2878" priority="13318">
      <formula>IF(RIGHT(TEXT(AE104,"0.#"),1)=".",TRUE,FALSE)</formula>
    </cfRule>
  </conditionalFormatting>
  <conditionalFormatting sqref="AI104">
    <cfRule type="expression" dxfId="2877" priority="13315">
      <formula>IF(RIGHT(TEXT(AI104,"0.#"),1)=".",FALSE,TRUE)</formula>
    </cfRule>
    <cfRule type="expression" dxfId="2876" priority="13316">
      <formula>IF(RIGHT(TEXT(AI104,"0.#"),1)=".",TRUE,FALSE)</formula>
    </cfRule>
  </conditionalFormatting>
  <conditionalFormatting sqref="AM104">
    <cfRule type="expression" dxfId="2875" priority="13313">
      <formula>IF(RIGHT(TEXT(AM104,"0.#"),1)=".",FALSE,TRUE)</formula>
    </cfRule>
    <cfRule type="expression" dxfId="2874" priority="13314">
      <formula>IF(RIGHT(TEXT(AM104,"0.#"),1)=".",TRUE,FALSE)</formula>
    </cfRule>
  </conditionalFormatting>
  <conditionalFormatting sqref="AE105">
    <cfRule type="expression" dxfId="2873" priority="13311">
      <formula>IF(RIGHT(TEXT(AE105,"0.#"),1)=".",FALSE,TRUE)</formula>
    </cfRule>
    <cfRule type="expression" dxfId="2872" priority="13312">
      <formula>IF(RIGHT(TEXT(AE105,"0.#"),1)=".",TRUE,FALSE)</formula>
    </cfRule>
  </conditionalFormatting>
  <conditionalFormatting sqref="AI105">
    <cfRule type="expression" dxfId="2871" priority="13309">
      <formula>IF(RIGHT(TEXT(AI105,"0.#"),1)=".",FALSE,TRUE)</formula>
    </cfRule>
    <cfRule type="expression" dxfId="2870" priority="13310">
      <formula>IF(RIGHT(TEXT(AI105,"0.#"),1)=".",TRUE,FALSE)</formula>
    </cfRule>
  </conditionalFormatting>
  <conditionalFormatting sqref="AM105">
    <cfRule type="expression" dxfId="2869" priority="13307">
      <formula>IF(RIGHT(TEXT(AM105,"0.#"),1)=".",FALSE,TRUE)</formula>
    </cfRule>
    <cfRule type="expression" dxfId="2868" priority="13308">
      <formula>IF(RIGHT(TEXT(AM105,"0.#"),1)=".",TRUE,FALSE)</formula>
    </cfRule>
  </conditionalFormatting>
  <conditionalFormatting sqref="AE107">
    <cfRule type="expression" dxfId="2867" priority="13303">
      <formula>IF(RIGHT(TEXT(AE107,"0.#"),1)=".",FALSE,TRUE)</formula>
    </cfRule>
    <cfRule type="expression" dxfId="2866" priority="13304">
      <formula>IF(RIGHT(TEXT(AE107,"0.#"),1)=".",TRUE,FALSE)</formula>
    </cfRule>
  </conditionalFormatting>
  <conditionalFormatting sqref="AI107">
    <cfRule type="expression" dxfId="2865" priority="13301">
      <formula>IF(RIGHT(TEXT(AI107,"0.#"),1)=".",FALSE,TRUE)</formula>
    </cfRule>
    <cfRule type="expression" dxfId="2864" priority="13302">
      <formula>IF(RIGHT(TEXT(AI107,"0.#"),1)=".",TRUE,FALSE)</formula>
    </cfRule>
  </conditionalFormatting>
  <conditionalFormatting sqref="AM107">
    <cfRule type="expression" dxfId="2863" priority="13299">
      <formula>IF(RIGHT(TEXT(AM107,"0.#"),1)=".",FALSE,TRUE)</formula>
    </cfRule>
    <cfRule type="expression" dxfId="2862" priority="13300">
      <formula>IF(RIGHT(TEXT(AM107,"0.#"),1)=".",TRUE,FALSE)</formula>
    </cfRule>
  </conditionalFormatting>
  <conditionalFormatting sqref="AE108">
    <cfRule type="expression" dxfId="2861" priority="13297">
      <formula>IF(RIGHT(TEXT(AE108,"0.#"),1)=".",FALSE,TRUE)</formula>
    </cfRule>
    <cfRule type="expression" dxfId="2860" priority="13298">
      <formula>IF(RIGHT(TEXT(AE108,"0.#"),1)=".",TRUE,FALSE)</formula>
    </cfRule>
  </conditionalFormatting>
  <conditionalFormatting sqref="AI108">
    <cfRule type="expression" dxfId="2859" priority="13295">
      <formula>IF(RIGHT(TEXT(AI108,"0.#"),1)=".",FALSE,TRUE)</formula>
    </cfRule>
    <cfRule type="expression" dxfId="2858" priority="13296">
      <formula>IF(RIGHT(TEXT(AI108,"0.#"),1)=".",TRUE,FALSE)</formula>
    </cfRule>
  </conditionalFormatting>
  <conditionalFormatting sqref="AM108">
    <cfRule type="expression" dxfId="2857" priority="13293">
      <formula>IF(RIGHT(TEXT(AM108,"0.#"),1)=".",FALSE,TRUE)</formula>
    </cfRule>
    <cfRule type="expression" dxfId="2856" priority="13294">
      <formula>IF(RIGHT(TEXT(AM108,"0.#"),1)=".",TRUE,FALSE)</formula>
    </cfRule>
  </conditionalFormatting>
  <conditionalFormatting sqref="AE110">
    <cfRule type="expression" dxfId="2855" priority="13289">
      <formula>IF(RIGHT(TEXT(AE110,"0.#"),1)=".",FALSE,TRUE)</formula>
    </cfRule>
    <cfRule type="expression" dxfId="2854" priority="13290">
      <formula>IF(RIGHT(TEXT(AE110,"0.#"),1)=".",TRUE,FALSE)</formula>
    </cfRule>
  </conditionalFormatting>
  <conditionalFormatting sqref="AI110">
    <cfRule type="expression" dxfId="2853" priority="13287">
      <formula>IF(RIGHT(TEXT(AI110,"0.#"),1)=".",FALSE,TRUE)</formula>
    </cfRule>
    <cfRule type="expression" dxfId="2852" priority="13288">
      <formula>IF(RIGHT(TEXT(AI110,"0.#"),1)=".",TRUE,FALSE)</formula>
    </cfRule>
  </conditionalFormatting>
  <conditionalFormatting sqref="AM110">
    <cfRule type="expression" dxfId="2851" priority="13285">
      <formula>IF(RIGHT(TEXT(AM110,"0.#"),1)=".",FALSE,TRUE)</formula>
    </cfRule>
    <cfRule type="expression" dxfId="2850" priority="13286">
      <formula>IF(RIGHT(TEXT(AM110,"0.#"),1)=".",TRUE,FALSE)</formula>
    </cfRule>
  </conditionalFormatting>
  <conditionalFormatting sqref="AE111">
    <cfRule type="expression" dxfId="2849" priority="13283">
      <formula>IF(RIGHT(TEXT(AE111,"0.#"),1)=".",FALSE,TRUE)</formula>
    </cfRule>
    <cfRule type="expression" dxfId="2848" priority="13284">
      <formula>IF(RIGHT(TEXT(AE111,"0.#"),1)=".",TRUE,FALSE)</formula>
    </cfRule>
  </conditionalFormatting>
  <conditionalFormatting sqref="AI111">
    <cfRule type="expression" dxfId="2847" priority="13281">
      <formula>IF(RIGHT(TEXT(AI111,"0.#"),1)=".",FALSE,TRUE)</formula>
    </cfRule>
    <cfRule type="expression" dxfId="2846" priority="13282">
      <formula>IF(RIGHT(TEXT(AI111,"0.#"),1)=".",TRUE,FALSE)</formula>
    </cfRule>
  </conditionalFormatting>
  <conditionalFormatting sqref="AM111">
    <cfRule type="expression" dxfId="2845" priority="13279">
      <formula>IF(RIGHT(TEXT(AM111,"0.#"),1)=".",FALSE,TRUE)</formula>
    </cfRule>
    <cfRule type="expression" dxfId="2844" priority="13280">
      <formula>IF(RIGHT(TEXT(AM111,"0.#"),1)=".",TRUE,FALSE)</formula>
    </cfRule>
  </conditionalFormatting>
  <conditionalFormatting sqref="AE113">
    <cfRule type="expression" dxfId="2843" priority="13275">
      <formula>IF(RIGHT(TEXT(AE113,"0.#"),1)=".",FALSE,TRUE)</formula>
    </cfRule>
    <cfRule type="expression" dxfId="2842" priority="13276">
      <formula>IF(RIGHT(TEXT(AE113,"0.#"),1)=".",TRUE,FALSE)</formula>
    </cfRule>
  </conditionalFormatting>
  <conditionalFormatting sqref="AI113">
    <cfRule type="expression" dxfId="2841" priority="13273">
      <formula>IF(RIGHT(TEXT(AI113,"0.#"),1)=".",FALSE,TRUE)</formula>
    </cfRule>
    <cfRule type="expression" dxfId="2840" priority="13274">
      <formula>IF(RIGHT(TEXT(AI113,"0.#"),1)=".",TRUE,FALSE)</formula>
    </cfRule>
  </conditionalFormatting>
  <conditionalFormatting sqref="AM113">
    <cfRule type="expression" dxfId="2839" priority="13271">
      <formula>IF(RIGHT(TEXT(AM113,"0.#"),1)=".",FALSE,TRUE)</formula>
    </cfRule>
    <cfRule type="expression" dxfId="2838" priority="13272">
      <formula>IF(RIGHT(TEXT(AM113,"0.#"),1)=".",TRUE,FALSE)</formula>
    </cfRule>
  </conditionalFormatting>
  <conditionalFormatting sqref="AE114">
    <cfRule type="expression" dxfId="2837" priority="13269">
      <formula>IF(RIGHT(TEXT(AE114,"0.#"),1)=".",FALSE,TRUE)</formula>
    </cfRule>
    <cfRule type="expression" dxfId="2836" priority="13270">
      <formula>IF(RIGHT(TEXT(AE114,"0.#"),1)=".",TRUE,FALSE)</formula>
    </cfRule>
  </conditionalFormatting>
  <conditionalFormatting sqref="AI114">
    <cfRule type="expression" dxfId="2835" priority="13267">
      <formula>IF(RIGHT(TEXT(AI114,"0.#"),1)=".",FALSE,TRUE)</formula>
    </cfRule>
    <cfRule type="expression" dxfId="2834" priority="13268">
      <formula>IF(RIGHT(TEXT(AI114,"0.#"),1)=".",TRUE,FALSE)</formula>
    </cfRule>
  </conditionalFormatting>
  <conditionalFormatting sqref="AM114">
    <cfRule type="expression" dxfId="2833" priority="13265">
      <formula>IF(RIGHT(TEXT(AM114,"0.#"),1)=".",FALSE,TRUE)</formula>
    </cfRule>
    <cfRule type="expression" dxfId="2832" priority="13266">
      <formula>IF(RIGHT(TEXT(AM114,"0.#"),1)=".",TRUE,FALSE)</formula>
    </cfRule>
  </conditionalFormatting>
  <conditionalFormatting sqref="AQ116">
    <cfRule type="expression" dxfId="2831" priority="13261">
      <formula>IF(RIGHT(TEXT(AQ116,"0.#"),1)=".",FALSE,TRUE)</formula>
    </cfRule>
    <cfRule type="expression" dxfId="2830" priority="13262">
      <formula>IF(RIGHT(TEXT(AQ116,"0.#"),1)=".",TRUE,FALSE)</formula>
    </cfRule>
  </conditionalFormatting>
  <conditionalFormatting sqref="AI116">
    <cfRule type="expression" dxfId="2829" priority="13259">
      <formula>IF(RIGHT(TEXT(AI116,"0.#"),1)=".",FALSE,TRUE)</formula>
    </cfRule>
    <cfRule type="expression" dxfId="2828" priority="13260">
      <formula>IF(RIGHT(TEXT(AI116,"0.#"),1)=".",TRUE,FALSE)</formula>
    </cfRule>
  </conditionalFormatting>
  <conditionalFormatting sqref="AM116">
    <cfRule type="expression" dxfId="2827" priority="13257">
      <formula>IF(RIGHT(TEXT(AM116,"0.#"),1)=".",FALSE,TRUE)</formula>
    </cfRule>
    <cfRule type="expression" dxfId="2826" priority="13258">
      <formula>IF(RIGHT(TEXT(AM116,"0.#"),1)=".",TRUE,FALSE)</formula>
    </cfRule>
  </conditionalFormatting>
  <conditionalFormatting sqref="AM117">
    <cfRule type="expression" dxfId="2825" priority="13255">
      <formula>IF(RIGHT(TEXT(AM117,"0.#"),1)=".",FALSE,TRUE)</formula>
    </cfRule>
    <cfRule type="expression" dxfId="2824" priority="13256">
      <formula>IF(RIGHT(TEXT(AM117,"0.#"),1)=".",TRUE,FALSE)</formula>
    </cfRule>
  </conditionalFormatting>
  <conditionalFormatting sqref="AI117">
    <cfRule type="expression" dxfId="2823" priority="13253">
      <formula>IF(RIGHT(TEXT(AI117,"0.#"),1)=".",FALSE,TRUE)</formula>
    </cfRule>
    <cfRule type="expression" dxfId="2822" priority="13254">
      <formula>IF(RIGHT(TEXT(AI117,"0.#"),1)=".",TRUE,FALSE)</formula>
    </cfRule>
  </conditionalFormatting>
  <conditionalFormatting sqref="AQ117">
    <cfRule type="expression" dxfId="2821" priority="13249">
      <formula>IF(RIGHT(TEXT(AQ117,"0.#"),1)=".",FALSE,TRUE)</formula>
    </cfRule>
    <cfRule type="expression" dxfId="2820" priority="13250">
      <formula>IF(RIGHT(TEXT(AQ117,"0.#"),1)=".",TRUE,FALSE)</formula>
    </cfRule>
  </conditionalFormatting>
  <conditionalFormatting sqref="AQ119">
    <cfRule type="expression" dxfId="2819" priority="13247">
      <formula>IF(RIGHT(TEXT(AQ119,"0.#"),1)=".",FALSE,TRUE)</formula>
    </cfRule>
    <cfRule type="expression" dxfId="2818" priority="13248">
      <formula>IF(RIGHT(TEXT(AQ119,"0.#"),1)=".",TRUE,FALSE)</formula>
    </cfRule>
  </conditionalFormatting>
  <conditionalFormatting sqref="AM119">
    <cfRule type="expression" dxfId="2817" priority="13243">
      <formula>IF(RIGHT(TEXT(AM119,"0.#"),1)=".",FALSE,TRUE)</formula>
    </cfRule>
    <cfRule type="expression" dxfId="2816" priority="13244">
      <formula>IF(RIGHT(TEXT(AM119,"0.#"),1)=".",TRUE,FALSE)</formula>
    </cfRule>
  </conditionalFormatting>
  <conditionalFormatting sqref="AQ120">
    <cfRule type="expression" dxfId="2815" priority="13235">
      <formula>IF(RIGHT(TEXT(AQ120,"0.#"),1)=".",FALSE,TRUE)</formula>
    </cfRule>
    <cfRule type="expression" dxfId="2814" priority="13236">
      <formula>IF(RIGHT(TEXT(AQ120,"0.#"),1)=".",TRUE,FALSE)</formula>
    </cfRule>
  </conditionalFormatting>
  <conditionalFormatting sqref="AE122 AQ122">
    <cfRule type="expression" dxfId="2813" priority="13233">
      <formula>IF(RIGHT(TEXT(AE122,"0.#"),1)=".",FALSE,TRUE)</formula>
    </cfRule>
    <cfRule type="expression" dxfId="2812" priority="13234">
      <formula>IF(RIGHT(TEXT(AE122,"0.#"),1)=".",TRUE,FALSE)</formula>
    </cfRule>
  </conditionalFormatting>
  <conditionalFormatting sqref="AI122">
    <cfRule type="expression" dxfId="2811" priority="13231">
      <formula>IF(RIGHT(TEXT(AI122,"0.#"),1)=".",FALSE,TRUE)</formula>
    </cfRule>
    <cfRule type="expression" dxfId="2810" priority="13232">
      <formula>IF(RIGHT(TEXT(AI122,"0.#"),1)=".",TRUE,FALSE)</formula>
    </cfRule>
  </conditionalFormatting>
  <conditionalFormatting sqref="AM122">
    <cfRule type="expression" dxfId="2809" priority="13229">
      <formula>IF(RIGHT(TEXT(AM122,"0.#"),1)=".",FALSE,TRUE)</formula>
    </cfRule>
    <cfRule type="expression" dxfId="2808" priority="13230">
      <formula>IF(RIGHT(TEXT(AM122,"0.#"),1)=".",TRUE,FALSE)</formula>
    </cfRule>
  </conditionalFormatting>
  <conditionalFormatting sqref="AQ123">
    <cfRule type="expression" dxfId="2807" priority="13221">
      <formula>IF(RIGHT(TEXT(AQ123,"0.#"),1)=".",FALSE,TRUE)</formula>
    </cfRule>
    <cfRule type="expression" dxfId="2806" priority="13222">
      <formula>IF(RIGHT(TEXT(AQ123,"0.#"),1)=".",TRUE,FALSE)</formula>
    </cfRule>
  </conditionalFormatting>
  <conditionalFormatting sqref="AE125 AQ125">
    <cfRule type="expression" dxfId="2805" priority="13219">
      <formula>IF(RIGHT(TEXT(AE125,"0.#"),1)=".",FALSE,TRUE)</formula>
    </cfRule>
    <cfRule type="expression" dxfId="2804" priority="13220">
      <formula>IF(RIGHT(TEXT(AE125,"0.#"),1)=".",TRUE,FALSE)</formula>
    </cfRule>
  </conditionalFormatting>
  <conditionalFormatting sqref="AI125">
    <cfRule type="expression" dxfId="2803" priority="13217">
      <formula>IF(RIGHT(TEXT(AI125,"0.#"),1)=".",FALSE,TRUE)</formula>
    </cfRule>
    <cfRule type="expression" dxfId="2802" priority="13218">
      <formula>IF(RIGHT(TEXT(AI125,"0.#"),1)=".",TRUE,FALSE)</formula>
    </cfRule>
  </conditionalFormatting>
  <conditionalFormatting sqref="AM125">
    <cfRule type="expression" dxfId="2801" priority="13215">
      <formula>IF(RIGHT(TEXT(AM125,"0.#"),1)=".",FALSE,TRUE)</formula>
    </cfRule>
    <cfRule type="expression" dxfId="2800" priority="13216">
      <formula>IF(RIGHT(TEXT(AM125,"0.#"),1)=".",TRUE,FALSE)</formula>
    </cfRule>
  </conditionalFormatting>
  <conditionalFormatting sqref="AQ126">
    <cfRule type="expression" dxfId="2799" priority="13207">
      <formula>IF(RIGHT(TEXT(AQ126,"0.#"),1)=".",FALSE,TRUE)</formula>
    </cfRule>
    <cfRule type="expression" dxfId="2798" priority="13208">
      <formula>IF(RIGHT(TEXT(AQ126,"0.#"),1)=".",TRUE,FALSE)</formula>
    </cfRule>
  </conditionalFormatting>
  <conditionalFormatting sqref="AE128 AQ128">
    <cfRule type="expression" dxfId="2797" priority="13205">
      <formula>IF(RIGHT(TEXT(AE128,"0.#"),1)=".",FALSE,TRUE)</formula>
    </cfRule>
    <cfRule type="expression" dxfId="2796" priority="13206">
      <formula>IF(RIGHT(TEXT(AE128,"0.#"),1)=".",TRUE,FALSE)</formula>
    </cfRule>
  </conditionalFormatting>
  <conditionalFormatting sqref="AI128">
    <cfRule type="expression" dxfId="2795" priority="13203">
      <formula>IF(RIGHT(TEXT(AI128,"0.#"),1)=".",FALSE,TRUE)</formula>
    </cfRule>
    <cfRule type="expression" dxfId="2794" priority="13204">
      <formula>IF(RIGHT(TEXT(AI128,"0.#"),1)=".",TRUE,FALSE)</formula>
    </cfRule>
  </conditionalFormatting>
  <conditionalFormatting sqref="AM128">
    <cfRule type="expression" dxfId="2793" priority="13201">
      <formula>IF(RIGHT(TEXT(AM128,"0.#"),1)=".",FALSE,TRUE)</formula>
    </cfRule>
    <cfRule type="expression" dxfId="2792" priority="13202">
      <formula>IF(RIGHT(TEXT(AM128,"0.#"),1)=".",TRUE,FALSE)</formula>
    </cfRule>
  </conditionalFormatting>
  <conditionalFormatting sqref="AQ129">
    <cfRule type="expression" dxfId="2791" priority="13193">
      <formula>IF(RIGHT(TEXT(AQ129,"0.#"),1)=".",FALSE,TRUE)</formula>
    </cfRule>
    <cfRule type="expression" dxfId="2790" priority="13194">
      <formula>IF(RIGHT(TEXT(AQ129,"0.#"),1)=".",TRUE,FALSE)</formula>
    </cfRule>
  </conditionalFormatting>
  <conditionalFormatting sqref="AE75">
    <cfRule type="expression" dxfId="2789" priority="13191">
      <formula>IF(RIGHT(TEXT(AE75,"0.#"),1)=".",FALSE,TRUE)</formula>
    </cfRule>
    <cfRule type="expression" dxfId="2788" priority="13192">
      <formula>IF(RIGHT(TEXT(AE75,"0.#"),1)=".",TRUE,FALSE)</formula>
    </cfRule>
  </conditionalFormatting>
  <conditionalFormatting sqref="AE76">
    <cfRule type="expression" dxfId="2787" priority="13189">
      <formula>IF(RIGHT(TEXT(AE76,"0.#"),1)=".",FALSE,TRUE)</formula>
    </cfRule>
    <cfRule type="expression" dxfId="2786" priority="13190">
      <formula>IF(RIGHT(TEXT(AE76,"0.#"),1)=".",TRUE,FALSE)</formula>
    </cfRule>
  </conditionalFormatting>
  <conditionalFormatting sqref="AE77">
    <cfRule type="expression" dxfId="2785" priority="13187">
      <formula>IF(RIGHT(TEXT(AE77,"0.#"),1)=".",FALSE,TRUE)</formula>
    </cfRule>
    <cfRule type="expression" dxfId="2784" priority="13188">
      <formula>IF(RIGHT(TEXT(AE77,"0.#"),1)=".",TRUE,FALSE)</formula>
    </cfRule>
  </conditionalFormatting>
  <conditionalFormatting sqref="AI77">
    <cfRule type="expression" dxfId="2783" priority="13185">
      <formula>IF(RIGHT(TEXT(AI77,"0.#"),1)=".",FALSE,TRUE)</formula>
    </cfRule>
    <cfRule type="expression" dxfId="2782" priority="13186">
      <formula>IF(RIGHT(TEXT(AI77,"0.#"),1)=".",TRUE,FALSE)</formula>
    </cfRule>
  </conditionalFormatting>
  <conditionalFormatting sqref="AI76">
    <cfRule type="expression" dxfId="2781" priority="13183">
      <formula>IF(RIGHT(TEXT(AI76,"0.#"),1)=".",FALSE,TRUE)</formula>
    </cfRule>
    <cfRule type="expression" dxfId="2780" priority="13184">
      <formula>IF(RIGHT(TEXT(AI76,"0.#"),1)=".",TRUE,FALSE)</formula>
    </cfRule>
  </conditionalFormatting>
  <conditionalFormatting sqref="AI75">
    <cfRule type="expression" dxfId="2779" priority="13181">
      <formula>IF(RIGHT(TEXT(AI75,"0.#"),1)=".",FALSE,TRUE)</formula>
    </cfRule>
    <cfRule type="expression" dxfId="2778" priority="13182">
      <formula>IF(RIGHT(TEXT(AI75,"0.#"),1)=".",TRUE,FALSE)</formula>
    </cfRule>
  </conditionalFormatting>
  <conditionalFormatting sqref="AM75">
    <cfRule type="expression" dxfId="2777" priority="13179">
      <formula>IF(RIGHT(TEXT(AM75,"0.#"),1)=".",FALSE,TRUE)</formula>
    </cfRule>
    <cfRule type="expression" dxfId="2776" priority="13180">
      <formula>IF(RIGHT(TEXT(AM75,"0.#"),1)=".",TRUE,FALSE)</formula>
    </cfRule>
  </conditionalFormatting>
  <conditionalFormatting sqref="AM76">
    <cfRule type="expression" dxfId="2775" priority="13177">
      <formula>IF(RIGHT(TEXT(AM76,"0.#"),1)=".",FALSE,TRUE)</formula>
    </cfRule>
    <cfRule type="expression" dxfId="2774" priority="13178">
      <formula>IF(RIGHT(TEXT(AM76,"0.#"),1)=".",TRUE,FALSE)</formula>
    </cfRule>
  </conditionalFormatting>
  <conditionalFormatting sqref="AM77">
    <cfRule type="expression" dxfId="2773" priority="13175">
      <formula>IF(RIGHT(TEXT(AM77,"0.#"),1)=".",FALSE,TRUE)</formula>
    </cfRule>
    <cfRule type="expression" dxfId="2772" priority="13176">
      <formula>IF(RIGHT(TEXT(AM77,"0.#"),1)=".",TRUE,FALSE)</formula>
    </cfRule>
  </conditionalFormatting>
  <conditionalFormatting sqref="AE134:AE135 AI134:AI135 AM134:AM135 AQ134:AQ135 AU134:AU135">
    <cfRule type="expression" dxfId="2771" priority="13161">
      <formula>IF(RIGHT(TEXT(AE134,"0.#"),1)=".",FALSE,TRUE)</formula>
    </cfRule>
    <cfRule type="expression" dxfId="2770" priority="13162">
      <formula>IF(RIGHT(TEXT(AE134,"0.#"),1)=".",TRUE,FALSE)</formula>
    </cfRule>
  </conditionalFormatting>
  <conditionalFormatting sqref="AE433">
    <cfRule type="expression" dxfId="2769" priority="13131">
      <formula>IF(RIGHT(TEXT(AE433,"0.#"),1)=".",FALSE,TRUE)</formula>
    </cfRule>
    <cfRule type="expression" dxfId="2768" priority="13132">
      <formula>IF(RIGHT(TEXT(AE433,"0.#"),1)=".",TRUE,FALSE)</formula>
    </cfRule>
  </conditionalFormatting>
  <conditionalFormatting sqref="AM435">
    <cfRule type="expression" dxfId="2767" priority="13115">
      <formula>IF(RIGHT(TEXT(AM435,"0.#"),1)=".",FALSE,TRUE)</formula>
    </cfRule>
    <cfRule type="expression" dxfId="2766" priority="13116">
      <formula>IF(RIGHT(TEXT(AM435,"0.#"),1)=".",TRUE,FALSE)</formula>
    </cfRule>
  </conditionalFormatting>
  <conditionalFormatting sqref="AE434">
    <cfRule type="expression" dxfId="2765" priority="13129">
      <formula>IF(RIGHT(TEXT(AE434,"0.#"),1)=".",FALSE,TRUE)</formula>
    </cfRule>
    <cfRule type="expression" dxfId="2764" priority="13130">
      <formula>IF(RIGHT(TEXT(AE434,"0.#"),1)=".",TRUE,FALSE)</formula>
    </cfRule>
  </conditionalFormatting>
  <conditionalFormatting sqref="AE435">
    <cfRule type="expression" dxfId="2763" priority="13127">
      <formula>IF(RIGHT(TEXT(AE435,"0.#"),1)=".",FALSE,TRUE)</formula>
    </cfRule>
    <cfRule type="expression" dxfId="2762" priority="13128">
      <formula>IF(RIGHT(TEXT(AE435,"0.#"),1)=".",TRUE,FALSE)</formula>
    </cfRule>
  </conditionalFormatting>
  <conditionalFormatting sqref="AM433">
    <cfRule type="expression" dxfId="2761" priority="13119">
      <formula>IF(RIGHT(TEXT(AM433,"0.#"),1)=".",FALSE,TRUE)</formula>
    </cfRule>
    <cfRule type="expression" dxfId="2760" priority="13120">
      <formula>IF(RIGHT(TEXT(AM433,"0.#"),1)=".",TRUE,FALSE)</formula>
    </cfRule>
  </conditionalFormatting>
  <conditionalFormatting sqref="AM434">
    <cfRule type="expression" dxfId="2759" priority="13117">
      <formula>IF(RIGHT(TEXT(AM434,"0.#"),1)=".",FALSE,TRUE)</formula>
    </cfRule>
    <cfRule type="expression" dxfId="2758" priority="13118">
      <formula>IF(RIGHT(TEXT(AM434,"0.#"),1)=".",TRUE,FALSE)</formula>
    </cfRule>
  </conditionalFormatting>
  <conditionalFormatting sqref="AU433">
    <cfRule type="expression" dxfId="2757" priority="13107">
      <formula>IF(RIGHT(TEXT(AU433,"0.#"),1)=".",FALSE,TRUE)</formula>
    </cfRule>
    <cfRule type="expression" dxfId="2756" priority="13108">
      <formula>IF(RIGHT(TEXT(AU433,"0.#"),1)=".",TRUE,FALSE)</formula>
    </cfRule>
  </conditionalFormatting>
  <conditionalFormatting sqref="AU434">
    <cfRule type="expression" dxfId="2755" priority="13105">
      <formula>IF(RIGHT(TEXT(AU434,"0.#"),1)=".",FALSE,TRUE)</formula>
    </cfRule>
    <cfRule type="expression" dxfId="2754" priority="13106">
      <formula>IF(RIGHT(TEXT(AU434,"0.#"),1)=".",TRUE,FALSE)</formula>
    </cfRule>
  </conditionalFormatting>
  <conditionalFormatting sqref="AU435">
    <cfRule type="expression" dxfId="2753" priority="13103">
      <formula>IF(RIGHT(TEXT(AU435,"0.#"),1)=".",FALSE,TRUE)</formula>
    </cfRule>
    <cfRule type="expression" dxfId="2752" priority="13104">
      <formula>IF(RIGHT(TEXT(AU435,"0.#"),1)=".",TRUE,FALSE)</formula>
    </cfRule>
  </conditionalFormatting>
  <conditionalFormatting sqref="AI435">
    <cfRule type="expression" dxfId="2751" priority="13037">
      <formula>IF(RIGHT(TEXT(AI435,"0.#"),1)=".",FALSE,TRUE)</formula>
    </cfRule>
    <cfRule type="expression" dxfId="2750" priority="13038">
      <formula>IF(RIGHT(TEXT(AI435,"0.#"),1)=".",TRUE,FALSE)</formula>
    </cfRule>
  </conditionalFormatting>
  <conditionalFormatting sqref="AI433">
    <cfRule type="expression" dxfId="2749" priority="13041">
      <formula>IF(RIGHT(TEXT(AI433,"0.#"),1)=".",FALSE,TRUE)</formula>
    </cfRule>
    <cfRule type="expression" dxfId="2748" priority="13042">
      <formula>IF(RIGHT(TEXT(AI433,"0.#"),1)=".",TRUE,FALSE)</formula>
    </cfRule>
  </conditionalFormatting>
  <conditionalFormatting sqref="AI434">
    <cfRule type="expression" dxfId="2747" priority="13039">
      <formula>IF(RIGHT(TEXT(AI434,"0.#"),1)=".",FALSE,TRUE)</formula>
    </cfRule>
    <cfRule type="expression" dxfId="2746" priority="13040">
      <formula>IF(RIGHT(TEXT(AI434,"0.#"),1)=".",TRUE,FALSE)</formula>
    </cfRule>
  </conditionalFormatting>
  <conditionalFormatting sqref="AQ434">
    <cfRule type="expression" dxfId="2745" priority="13023">
      <formula>IF(RIGHT(TEXT(AQ434,"0.#"),1)=".",FALSE,TRUE)</formula>
    </cfRule>
    <cfRule type="expression" dxfId="2744" priority="13024">
      <formula>IF(RIGHT(TEXT(AQ434,"0.#"),1)=".",TRUE,FALSE)</formula>
    </cfRule>
  </conditionalFormatting>
  <conditionalFormatting sqref="AQ435">
    <cfRule type="expression" dxfId="2743" priority="13009">
      <formula>IF(RIGHT(TEXT(AQ435,"0.#"),1)=".",FALSE,TRUE)</formula>
    </cfRule>
    <cfRule type="expression" dxfId="2742" priority="13010">
      <formula>IF(RIGHT(TEXT(AQ435,"0.#"),1)=".",TRUE,FALSE)</formula>
    </cfRule>
  </conditionalFormatting>
  <conditionalFormatting sqref="AQ433">
    <cfRule type="expression" dxfId="2741" priority="13007">
      <formula>IF(RIGHT(TEXT(AQ433,"0.#"),1)=".",FALSE,TRUE)</formula>
    </cfRule>
    <cfRule type="expression" dxfId="2740" priority="13008">
      <formula>IF(RIGHT(TEXT(AQ433,"0.#"),1)=".",TRUE,FALSE)</formula>
    </cfRule>
  </conditionalFormatting>
  <conditionalFormatting sqref="AL848:AO866">
    <cfRule type="expression" dxfId="2739" priority="6731">
      <formula>IF(AND(AL848&gt;=0, RIGHT(TEXT(AL848,"0.#"),1)&lt;&gt;"."),TRUE,FALSE)</formula>
    </cfRule>
    <cfRule type="expression" dxfId="2738" priority="6732">
      <formula>IF(AND(AL848&gt;=0, RIGHT(TEXT(AL848,"0.#"),1)="."),TRUE,FALSE)</formula>
    </cfRule>
    <cfRule type="expression" dxfId="2737" priority="6733">
      <formula>IF(AND(AL848&lt;0, RIGHT(TEXT(AL848,"0.#"),1)&lt;&gt;"."),TRUE,FALSE)</formula>
    </cfRule>
    <cfRule type="expression" dxfId="2736" priority="6734">
      <formula>IF(AND(AL848&lt;0, RIGHT(TEXT(AL848,"0.#"),1)="."),TRUE,FALSE)</formula>
    </cfRule>
  </conditionalFormatting>
  <conditionalFormatting sqref="AQ53:AQ55">
    <cfRule type="expression" dxfId="2735" priority="4753">
      <formula>IF(RIGHT(TEXT(AQ53,"0.#"),1)=".",FALSE,TRUE)</formula>
    </cfRule>
    <cfRule type="expression" dxfId="2734" priority="4754">
      <formula>IF(RIGHT(TEXT(AQ53,"0.#"),1)=".",TRUE,FALSE)</formula>
    </cfRule>
  </conditionalFormatting>
  <conditionalFormatting sqref="AU53:AU55">
    <cfRule type="expression" dxfId="2733" priority="4751">
      <formula>IF(RIGHT(TEXT(AU53,"0.#"),1)=".",FALSE,TRUE)</formula>
    </cfRule>
    <cfRule type="expression" dxfId="2732" priority="4752">
      <formula>IF(RIGHT(TEXT(AU53,"0.#"),1)=".",TRUE,FALSE)</formula>
    </cfRule>
  </conditionalFormatting>
  <conditionalFormatting sqref="AQ60:AQ62">
    <cfRule type="expression" dxfId="2731" priority="4749">
      <formula>IF(RIGHT(TEXT(AQ60,"0.#"),1)=".",FALSE,TRUE)</formula>
    </cfRule>
    <cfRule type="expression" dxfId="2730" priority="4750">
      <formula>IF(RIGHT(TEXT(AQ60,"0.#"),1)=".",TRUE,FALSE)</formula>
    </cfRule>
  </conditionalFormatting>
  <conditionalFormatting sqref="AU60:AU62">
    <cfRule type="expression" dxfId="2729" priority="4747">
      <formula>IF(RIGHT(TEXT(AU60,"0.#"),1)=".",FALSE,TRUE)</formula>
    </cfRule>
    <cfRule type="expression" dxfId="2728" priority="4748">
      <formula>IF(RIGHT(TEXT(AU60,"0.#"),1)=".",TRUE,FALSE)</formula>
    </cfRule>
  </conditionalFormatting>
  <conditionalFormatting sqref="AQ75:AQ77">
    <cfRule type="expression" dxfId="2727" priority="4745">
      <formula>IF(RIGHT(TEXT(AQ75,"0.#"),1)=".",FALSE,TRUE)</formula>
    </cfRule>
    <cfRule type="expression" dxfId="2726" priority="4746">
      <formula>IF(RIGHT(TEXT(AQ75,"0.#"),1)=".",TRUE,FALSE)</formula>
    </cfRule>
  </conditionalFormatting>
  <conditionalFormatting sqref="AU75:AU77">
    <cfRule type="expression" dxfId="2725" priority="4743">
      <formula>IF(RIGHT(TEXT(AU75,"0.#"),1)=".",FALSE,TRUE)</formula>
    </cfRule>
    <cfRule type="expression" dxfId="2724" priority="4744">
      <formula>IF(RIGHT(TEXT(AU75,"0.#"),1)=".",TRUE,FALSE)</formula>
    </cfRule>
  </conditionalFormatting>
  <conditionalFormatting sqref="AQ87:AQ89">
    <cfRule type="expression" dxfId="2723" priority="4741">
      <formula>IF(RIGHT(TEXT(AQ87,"0.#"),1)=".",FALSE,TRUE)</formula>
    </cfRule>
    <cfRule type="expression" dxfId="2722" priority="4742">
      <formula>IF(RIGHT(TEXT(AQ87,"0.#"),1)=".",TRUE,FALSE)</formula>
    </cfRule>
  </conditionalFormatting>
  <conditionalFormatting sqref="AU87:AU89">
    <cfRule type="expression" dxfId="2721" priority="4739">
      <formula>IF(RIGHT(TEXT(AU87,"0.#"),1)=".",FALSE,TRUE)</formula>
    </cfRule>
    <cfRule type="expression" dxfId="2720" priority="4740">
      <formula>IF(RIGHT(TEXT(AU87,"0.#"),1)=".",TRUE,FALSE)</formula>
    </cfRule>
  </conditionalFormatting>
  <conditionalFormatting sqref="AQ92:AQ94">
    <cfRule type="expression" dxfId="2719" priority="4737">
      <formula>IF(RIGHT(TEXT(AQ92,"0.#"),1)=".",FALSE,TRUE)</formula>
    </cfRule>
    <cfRule type="expression" dxfId="2718" priority="4738">
      <formula>IF(RIGHT(TEXT(AQ92,"0.#"),1)=".",TRUE,FALSE)</formula>
    </cfRule>
  </conditionalFormatting>
  <conditionalFormatting sqref="AU92:AU94">
    <cfRule type="expression" dxfId="2717" priority="4735">
      <formula>IF(RIGHT(TEXT(AU92,"0.#"),1)=".",FALSE,TRUE)</formula>
    </cfRule>
    <cfRule type="expression" dxfId="2716" priority="4736">
      <formula>IF(RIGHT(TEXT(AU92,"0.#"),1)=".",TRUE,FALSE)</formula>
    </cfRule>
  </conditionalFormatting>
  <conditionalFormatting sqref="AQ97:AQ99">
    <cfRule type="expression" dxfId="2715" priority="4733">
      <formula>IF(RIGHT(TEXT(AQ97,"0.#"),1)=".",FALSE,TRUE)</formula>
    </cfRule>
    <cfRule type="expression" dxfId="2714" priority="4734">
      <formula>IF(RIGHT(TEXT(AQ97,"0.#"),1)=".",TRUE,FALSE)</formula>
    </cfRule>
  </conditionalFormatting>
  <conditionalFormatting sqref="AU97:AU99">
    <cfRule type="expression" dxfId="2713" priority="4731">
      <formula>IF(RIGHT(TEXT(AU97,"0.#"),1)=".",FALSE,TRUE)</formula>
    </cfRule>
    <cfRule type="expression" dxfId="2712" priority="4732">
      <formula>IF(RIGHT(TEXT(AU97,"0.#"),1)=".",TRUE,FALSE)</formula>
    </cfRule>
  </conditionalFormatting>
  <conditionalFormatting sqref="AE458">
    <cfRule type="expression" dxfId="2711" priority="4425">
      <formula>IF(RIGHT(TEXT(AE458,"0.#"),1)=".",FALSE,TRUE)</formula>
    </cfRule>
    <cfRule type="expression" dxfId="2710" priority="4426">
      <formula>IF(RIGHT(TEXT(AE458,"0.#"),1)=".",TRUE,FALSE)</formula>
    </cfRule>
  </conditionalFormatting>
  <conditionalFormatting sqref="AM460">
    <cfRule type="expression" dxfId="2709" priority="4415">
      <formula>IF(RIGHT(TEXT(AM460,"0.#"),1)=".",FALSE,TRUE)</formula>
    </cfRule>
    <cfRule type="expression" dxfId="2708" priority="4416">
      <formula>IF(RIGHT(TEXT(AM460,"0.#"),1)=".",TRUE,FALSE)</formula>
    </cfRule>
  </conditionalFormatting>
  <conditionalFormatting sqref="AE459">
    <cfRule type="expression" dxfId="2707" priority="4423">
      <formula>IF(RIGHT(TEXT(AE459,"0.#"),1)=".",FALSE,TRUE)</formula>
    </cfRule>
    <cfRule type="expression" dxfId="2706" priority="4424">
      <formula>IF(RIGHT(TEXT(AE459,"0.#"),1)=".",TRUE,FALSE)</formula>
    </cfRule>
  </conditionalFormatting>
  <conditionalFormatting sqref="AE460">
    <cfRule type="expression" dxfId="2705" priority="4421">
      <formula>IF(RIGHT(TEXT(AE460,"0.#"),1)=".",FALSE,TRUE)</formula>
    </cfRule>
    <cfRule type="expression" dxfId="2704" priority="4422">
      <formula>IF(RIGHT(TEXT(AE460,"0.#"),1)=".",TRUE,FALSE)</formula>
    </cfRule>
  </conditionalFormatting>
  <conditionalFormatting sqref="AM458">
    <cfRule type="expression" dxfId="2703" priority="4419">
      <formula>IF(RIGHT(TEXT(AM458,"0.#"),1)=".",FALSE,TRUE)</formula>
    </cfRule>
    <cfRule type="expression" dxfId="2702" priority="4420">
      <formula>IF(RIGHT(TEXT(AM458,"0.#"),1)=".",TRUE,FALSE)</formula>
    </cfRule>
  </conditionalFormatting>
  <conditionalFormatting sqref="AM459">
    <cfRule type="expression" dxfId="2701" priority="4417">
      <formula>IF(RIGHT(TEXT(AM459,"0.#"),1)=".",FALSE,TRUE)</formula>
    </cfRule>
    <cfRule type="expression" dxfId="2700" priority="4418">
      <formula>IF(RIGHT(TEXT(AM459,"0.#"),1)=".",TRUE,FALSE)</formula>
    </cfRule>
  </conditionalFormatting>
  <conditionalFormatting sqref="AU458">
    <cfRule type="expression" dxfId="2699" priority="4413">
      <formula>IF(RIGHT(TEXT(AU458,"0.#"),1)=".",FALSE,TRUE)</formula>
    </cfRule>
    <cfRule type="expression" dxfId="2698" priority="4414">
      <formula>IF(RIGHT(TEXT(AU458,"0.#"),1)=".",TRUE,FALSE)</formula>
    </cfRule>
  </conditionalFormatting>
  <conditionalFormatting sqref="AU459">
    <cfRule type="expression" dxfId="2697" priority="4411">
      <formula>IF(RIGHT(TEXT(AU459,"0.#"),1)=".",FALSE,TRUE)</formula>
    </cfRule>
    <cfRule type="expression" dxfId="2696" priority="4412">
      <formula>IF(RIGHT(TEXT(AU459,"0.#"),1)=".",TRUE,FALSE)</formula>
    </cfRule>
  </conditionalFormatting>
  <conditionalFormatting sqref="AU460">
    <cfRule type="expression" dxfId="2695" priority="4409">
      <formula>IF(RIGHT(TEXT(AU460,"0.#"),1)=".",FALSE,TRUE)</formula>
    </cfRule>
    <cfRule type="expression" dxfId="2694" priority="4410">
      <formula>IF(RIGHT(TEXT(AU460,"0.#"),1)=".",TRUE,FALSE)</formula>
    </cfRule>
  </conditionalFormatting>
  <conditionalFormatting sqref="AI460">
    <cfRule type="expression" dxfId="2693" priority="4403">
      <formula>IF(RIGHT(TEXT(AI460,"0.#"),1)=".",FALSE,TRUE)</formula>
    </cfRule>
    <cfRule type="expression" dxfId="2692" priority="4404">
      <formula>IF(RIGHT(TEXT(AI460,"0.#"),1)=".",TRUE,FALSE)</formula>
    </cfRule>
  </conditionalFormatting>
  <conditionalFormatting sqref="AI458">
    <cfRule type="expression" dxfId="2691" priority="4407">
      <formula>IF(RIGHT(TEXT(AI458,"0.#"),1)=".",FALSE,TRUE)</formula>
    </cfRule>
    <cfRule type="expression" dxfId="2690" priority="4408">
      <formula>IF(RIGHT(TEXT(AI458,"0.#"),1)=".",TRUE,FALSE)</formula>
    </cfRule>
  </conditionalFormatting>
  <conditionalFormatting sqref="AI459">
    <cfRule type="expression" dxfId="2689" priority="4405">
      <formula>IF(RIGHT(TEXT(AI459,"0.#"),1)=".",FALSE,TRUE)</formula>
    </cfRule>
    <cfRule type="expression" dxfId="2688" priority="4406">
      <formula>IF(RIGHT(TEXT(AI459,"0.#"),1)=".",TRUE,FALSE)</formula>
    </cfRule>
  </conditionalFormatting>
  <conditionalFormatting sqref="AQ459">
    <cfRule type="expression" dxfId="2687" priority="4401">
      <formula>IF(RIGHT(TEXT(AQ459,"0.#"),1)=".",FALSE,TRUE)</formula>
    </cfRule>
    <cfRule type="expression" dxfId="2686" priority="4402">
      <formula>IF(RIGHT(TEXT(AQ459,"0.#"),1)=".",TRUE,FALSE)</formula>
    </cfRule>
  </conditionalFormatting>
  <conditionalFormatting sqref="AQ460">
    <cfRule type="expression" dxfId="2685" priority="4399">
      <formula>IF(RIGHT(TEXT(AQ460,"0.#"),1)=".",FALSE,TRUE)</formula>
    </cfRule>
    <cfRule type="expression" dxfId="2684" priority="4400">
      <formula>IF(RIGHT(TEXT(AQ460,"0.#"),1)=".",TRUE,FALSE)</formula>
    </cfRule>
  </conditionalFormatting>
  <conditionalFormatting sqref="AQ458">
    <cfRule type="expression" dxfId="2683" priority="4397">
      <formula>IF(RIGHT(TEXT(AQ458,"0.#"),1)=".",FALSE,TRUE)</formula>
    </cfRule>
    <cfRule type="expression" dxfId="2682" priority="4398">
      <formula>IF(RIGHT(TEXT(AQ458,"0.#"),1)=".",TRUE,FALSE)</formula>
    </cfRule>
  </conditionalFormatting>
  <conditionalFormatting sqref="AM120">
    <cfRule type="expression" dxfId="2681" priority="3075">
      <formula>IF(RIGHT(TEXT(AM120,"0.#"),1)=".",FALSE,TRUE)</formula>
    </cfRule>
    <cfRule type="expression" dxfId="2680" priority="3076">
      <formula>IF(RIGHT(TEXT(AM120,"0.#"),1)=".",TRUE,FALSE)</formula>
    </cfRule>
  </conditionalFormatting>
  <conditionalFormatting sqref="AI126">
    <cfRule type="expression" dxfId="2679" priority="3065">
      <formula>IF(RIGHT(TEXT(AI126,"0.#"),1)=".",FALSE,TRUE)</formula>
    </cfRule>
    <cfRule type="expression" dxfId="2678" priority="3066">
      <formula>IF(RIGHT(TEXT(AI126,"0.#"),1)=".",TRUE,FALSE)</formula>
    </cfRule>
  </conditionalFormatting>
  <conditionalFormatting sqref="AE123 AM123">
    <cfRule type="expression" dxfId="2677" priority="3071">
      <formula>IF(RIGHT(TEXT(AE123,"0.#"),1)=".",FALSE,TRUE)</formula>
    </cfRule>
    <cfRule type="expression" dxfId="2676" priority="3072">
      <formula>IF(RIGHT(TEXT(AE123,"0.#"),1)=".",TRUE,FALSE)</formula>
    </cfRule>
  </conditionalFormatting>
  <conditionalFormatting sqref="AI123">
    <cfRule type="expression" dxfId="2675" priority="3069">
      <formula>IF(RIGHT(TEXT(AI123,"0.#"),1)=".",FALSE,TRUE)</formula>
    </cfRule>
    <cfRule type="expression" dxfId="2674" priority="3070">
      <formula>IF(RIGHT(TEXT(AI123,"0.#"),1)=".",TRUE,FALSE)</formula>
    </cfRule>
  </conditionalFormatting>
  <conditionalFormatting sqref="AE126 AM126">
    <cfRule type="expression" dxfId="2673" priority="3067">
      <formula>IF(RIGHT(TEXT(AE126,"0.#"),1)=".",FALSE,TRUE)</formula>
    </cfRule>
    <cfRule type="expression" dxfId="2672" priority="3068">
      <formula>IF(RIGHT(TEXT(AE126,"0.#"),1)=".",TRUE,FALSE)</formula>
    </cfRule>
  </conditionalFormatting>
  <conditionalFormatting sqref="AE129 AM129">
    <cfRule type="expression" dxfId="2671" priority="3063">
      <formula>IF(RIGHT(TEXT(AE129,"0.#"),1)=".",FALSE,TRUE)</formula>
    </cfRule>
    <cfRule type="expression" dxfId="2670" priority="3064">
      <formula>IF(RIGHT(TEXT(AE129,"0.#"),1)=".",TRUE,FALSE)</formula>
    </cfRule>
  </conditionalFormatting>
  <conditionalFormatting sqref="AI129">
    <cfRule type="expression" dxfId="2669" priority="3061">
      <formula>IF(RIGHT(TEXT(AI129,"0.#"),1)=".",FALSE,TRUE)</formula>
    </cfRule>
    <cfRule type="expression" dxfId="2668" priority="3062">
      <formula>IF(RIGHT(TEXT(AI129,"0.#"),1)=".",TRUE,FALSE)</formula>
    </cfRule>
  </conditionalFormatting>
  <conditionalFormatting sqref="Y839:Y844 Y848:Y866">
    <cfRule type="expression" dxfId="2667" priority="3059">
      <formula>IF(RIGHT(TEXT(Y839,"0.#"),1)=".",FALSE,TRUE)</formula>
    </cfRule>
    <cfRule type="expression" dxfId="2666" priority="3060">
      <formula>IF(RIGHT(TEXT(Y839,"0.#"),1)=".",TRUE,FALSE)</formula>
    </cfRule>
  </conditionalFormatting>
  <conditionalFormatting sqref="AU518">
    <cfRule type="expression" dxfId="2665" priority="1569">
      <formula>IF(RIGHT(TEXT(AU518,"0.#"),1)=".",FALSE,TRUE)</formula>
    </cfRule>
    <cfRule type="expression" dxfId="2664" priority="1570">
      <formula>IF(RIGHT(TEXT(AU518,"0.#"),1)=".",TRUE,FALSE)</formula>
    </cfRule>
  </conditionalFormatting>
  <conditionalFormatting sqref="AQ551">
    <cfRule type="expression" dxfId="2663" priority="1345">
      <formula>IF(RIGHT(TEXT(AQ551,"0.#"),1)=".",FALSE,TRUE)</formula>
    </cfRule>
    <cfRule type="expression" dxfId="2662" priority="1346">
      <formula>IF(RIGHT(TEXT(AQ551,"0.#"),1)=".",TRUE,FALSE)</formula>
    </cfRule>
  </conditionalFormatting>
  <conditionalFormatting sqref="AE556">
    <cfRule type="expression" dxfId="2661" priority="1343">
      <formula>IF(RIGHT(TEXT(AE556,"0.#"),1)=".",FALSE,TRUE)</formula>
    </cfRule>
    <cfRule type="expression" dxfId="2660" priority="1344">
      <formula>IF(RIGHT(TEXT(AE556,"0.#"),1)=".",TRUE,FALSE)</formula>
    </cfRule>
  </conditionalFormatting>
  <conditionalFormatting sqref="AE557">
    <cfRule type="expression" dxfId="2659" priority="1341">
      <formula>IF(RIGHT(TEXT(AE557,"0.#"),1)=".",FALSE,TRUE)</formula>
    </cfRule>
    <cfRule type="expression" dxfId="2658" priority="1342">
      <formula>IF(RIGHT(TEXT(AE557,"0.#"),1)=".",TRUE,FALSE)</formula>
    </cfRule>
  </conditionalFormatting>
  <conditionalFormatting sqref="AE558">
    <cfRule type="expression" dxfId="2657" priority="1339">
      <formula>IF(RIGHT(TEXT(AE558,"0.#"),1)=".",FALSE,TRUE)</formula>
    </cfRule>
    <cfRule type="expression" dxfId="2656" priority="1340">
      <formula>IF(RIGHT(TEXT(AE558,"0.#"),1)=".",TRUE,FALSE)</formula>
    </cfRule>
  </conditionalFormatting>
  <conditionalFormatting sqref="AU556">
    <cfRule type="expression" dxfId="2655" priority="1331">
      <formula>IF(RIGHT(TEXT(AU556,"0.#"),1)=".",FALSE,TRUE)</formula>
    </cfRule>
    <cfRule type="expression" dxfId="2654" priority="1332">
      <formula>IF(RIGHT(TEXT(AU556,"0.#"),1)=".",TRUE,FALSE)</formula>
    </cfRule>
  </conditionalFormatting>
  <conditionalFormatting sqref="AU557">
    <cfRule type="expression" dxfId="2653" priority="1329">
      <formula>IF(RIGHT(TEXT(AU557,"0.#"),1)=".",FALSE,TRUE)</formula>
    </cfRule>
    <cfRule type="expression" dxfId="2652" priority="1330">
      <formula>IF(RIGHT(TEXT(AU557,"0.#"),1)=".",TRUE,FALSE)</formula>
    </cfRule>
  </conditionalFormatting>
  <conditionalFormatting sqref="AU558">
    <cfRule type="expression" dxfId="2651" priority="1327">
      <formula>IF(RIGHT(TEXT(AU558,"0.#"),1)=".",FALSE,TRUE)</formula>
    </cfRule>
    <cfRule type="expression" dxfId="2650" priority="1328">
      <formula>IF(RIGHT(TEXT(AU558,"0.#"),1)=".",TRUE,FALSE)</formula>
    </cfRule>
  </conditionalFormatting>
  <conditionalFormatting sqref="AQ557">
    <cfRule type="expression" dxfId="2649" priority="1319">
      <formula>IF(RIGHT(TEXT(AQ557,"0.#"),1)=".",FALSE,TRUE)</formula>
    </cfRule>
    <cfRule type="expression" dxfId="2648" priority="1320">
      <formula>IF(RIGHT(TEXT(AQ557,"0.#"),1)=".",TRUE,FALSE)</formula>
    </cfRule>
  </conditionalFormatting>
  <conditionalFormatting sqref="AQ558">
    <cfRule type="expression" dxfId="2647" priority="1317">
      <formula>IF(RIGHT(TEXT(AQ558,"0.#"),1)=".",FALSE,TRUE)</formula>
    </cfRule>
    <cfRule type="expression" dxfId="2646" priority="1318">
      <formula>IF(RIGHT(TEXT(AQ558,"0.#"),1)=".",TRUE,FALSE)</formula>
    </cfRule>
  </conditionalFormatting>
  <conditionalFormatting sqref="AQ556">
    <cfRule type="expression" dxfId="2645" priority="1315">
      <formula>IF(RIGHT(TEXT(AQ556,"0.#"),1)=".",FALSE,TRUE)</formula>
    </cfRule>
    <cfRule type="expression" dxfId="2644" priority="1316">
      <formula>IF(RIGHT(TEXT(AQ556,"0.#"),1)=".",TRUE,FALSE)</formula>
    </cfRule>
  </conditionalFormatting>
  <conditionalFormatting sqref="AE561">
    <cfRule type="expression" dxfId="2643" priority="1313">
      <formula>IF(RIGHT(TEXT(AE561,"0.#"),1)=".",FALSE,TRUE)</formula>
    </cfRule>
    <cfRule type="expression" dxfId="2642" priority="1314">
      <formula>IF(RIGHT(TEXT(AE561,"0.#"),1)=".",TRUE,FALSE)</formula>
    </cfRule>
  </conditionalFormatting>
  <conditionalFormatting sqref="AE562">
    <cfRule type="expression" dxfId="2641" priority="1311">
      <formula>IF(RIGHT(TEXT(AE562,"0.#"),1)=".",FALSE,TRUE)</formula>
    </cfRule>
    <cfRule type="expression" dxfId="2640" priority="1312">
      <formula>IF(RIGHT(TEXT(AE562,"0.#"),1)=".",TRUE,FALSE)</formula>
    </cfRule>
  </conditionalFormatting>
  <conditionalFormatting sqref="AE563">
    <cfRule type="expression" dxfId="2639" priority="1309">
      <formula>IF(RIGHT(TEXT(AE563,"0.#"),1)=".",FALSE,TRUE)</formula>
    </cfRule>
    <cfRule type="expression" dxfId="2638" priority="1310">
      <formula>IF(RIGHT(TEXT(AE563,"0.#"),1)=".",TRUE,FALSE)</formula>
    </cfRule>
  </conditionalFormatting>
  <conditionalFormatting sqref="AL1102:AO1131">
    <cfRule type="expression" dxfId="2637" priority="2965">
      <formula>IF(AND(AL1102&gt;=0, RIGHT(TEXT(AL1102,"0.#"),1)&lt;&gt;"."),TRUE,FALSE)</formula>
    </cfRule>
    <cfRule type="expression" dxfId="2636" priority="2966">
      <formula>IF(AND(AL1102&gt;=0, RIGHT(TEXT(AL1102,"0.#"),1)="."),TRUE,FALSE)</formula>
    </cfRule>
    <cfRule type="expression" dxfId="2635" priority="2967">
      <formula>IF(AND(AL1102&lt;0, RIGHT(TEXT(AL1102,"0.#"),1)&lt;&gt;"."),TRUE,FALSE)</formula>
    </cfRule>
    <cfRule type="expression" dxfId="2634" priority="2968">
      <formula>IF(AND(AL1102&lt;0, RIGHT(TEXT(AL1102,"0.#"),1)="."),TRUE,FALSE)</formula>
    </cfRule>
  </conditionalFormatting>
  <conditionalFormatting sqref="Y1102:Y1131">
    <cfRule type="expression" dxfId="2633" priority="2963">
      <formula>IF(RIGHT(TEXT(Y1102,"0.#"),1)=".",FALSE,TRUE)</formula>
    </cfRule>
    <cfRule type="expression" dxfId="2632" priority="2964">
      <formula>IF(RIGHT(TEXT(Y1102,"0.#"),1)=".",TRUE,FALSE)</formula>
    </cfRule>
  </conditionalFormatting>
  <conditionalFormatting sqref="AQ553">
    <cfRule type="expression" dxfId="2631" priority="1347">
      <formula>IF(RIGHT(TEXT(AQ553,"0.#"),1)=".",FALSE,TRUE)</formula>
    </cfRule>
    <cfRule type="expression" dxfId="2630" priority="1348">
      <formula>IF(RIGHT(TEXT(AQ553,"0.#"),1)=".",TRUE,FALSE)</formula>
    </cfRule>
  </conditionalFormatting>
  <conditionalFormatting sqref="AU552">
    <cfRule type="expression" dxfId="2629" priority="1359">
      <formula>IF(RIGHT(TEXT(AU552,"0.#"),1)=".",FALSE,TRUE)</formula>
    </cfRule>
    <cfRule type="expression" dxfId="2628" priority="1360">
      <formula>IF(RIGHT(TEXT(AU552,"0.#"),1)=".",TRUE,FALSE)</formula>
    </cfRule>
  </conditionalFormatting>
  <conditionalFormatting sqref="AE552">
    <cfRule type="expression" dxfId="2627" priority="1371">
      <formula>IF(RIGHT(TEXT(AE552,"0.#"),1)=".",FALSE,TRUE)</formula>
    </cfRule>
    <cfRule type="expression" dxfId="2626" priority="1372">
      <formula>IF(RIGHT(TEXT(AE552,"0.#"),1)=".",TRUE,FALSE)</formula>
    </cfRule>
  </conditionalFormatting>
  <conditionalFormatting sqref="AQ548">
    <cfRule type="expression" dxfId="2625" priority="1377">
      <formula>IF(RIGHT(TEXT(AQ548,"0.#"),1)=".",FALSE,TRUE)</formula>
    </cfRule>
    <cfRule type="expression" dxfId="2624" priority="1378">
      <formula>IF(RIGHT(TEXT(AQ548,"0.#"),1)=".",TRUE,FALSE)</formula>
    </cfRule>
  </conditionalFormatting>
  <conditionalFormatting sqref="Y837:Y838">
    <cfRule type="expression" dxfId="2623" priority="2915">
      <formula>IF(RIGHT(TEXT(Y837,"0.#"),1)=".",FALSE,TRUE)</formula>
    </cfRule>
    <cfRule type="expression" dxfId="2622" priority="2916">
      <formula>IF(RIGHT(TEXT(Y837,"0.#"),1)=".",TRUE,FALSE)</formula>
    </cfRule>
  </conditionalFormatting>
  <conditionalFormatting sqref="AE492">
    <cfRule type="expression" dxfId="2621" priority="1703">
      <formula>IF(RIGHT(TEXT(AE492,"0.#"),1)=".",FALSE,TRUE)</formula>
    </cfRule>
    <cfRule type="expression" dxfId="2620" priority="1704">
      <formula>IF(RIGHT(TEXT(AE492,"0.#"),1)=".",TRUE,FALSE)</formula>
    </cfRule>
  </conditionalFormatting>
  <conditionalFormatting sqref="AE493">
    <cfRule type="expression" dxfId="2619" priority="1701">
      <formula>IF(RIGHT(TEXT(AE493,"0.#"),1)=".",FALSE,TRUE)</formula>
    </cfRule>
    <cfRule type="expression" dxfId="2618" priority="1702">
      <formula>IF(RIGHT(TEXT(AE493,"0.#"),1)=".",TRUE,FALSE)</formula>
    </cfRule>
  </conditionalFormatting>
  <conditionalFormatting sqref="AE494">
    <cfRule type="expression" dxfId="2617" priority="1699">
      <formula>IF(RIGHT(TEXT(AE494,"0.#"),1)=".",FALSE,TRUE)</formula>
    </cfRule>
    <cfRule type="expression" dxfId="2616" priority="1700">
      <formula>IF(RIGHT(TEXT(AE494,"0.#"),1)=".",TRUE,FALSE)</formula>
    </cfRule>
  </conditionalFormatting>
  <conditionalFormatting sqref="AQ493">
    <cfRule type="expression" dxfId="2615" priority="1679">
      <formula>IF(RIGHT(TEXT(AQ493,"0.#"),1)=".",FALSE,TRUE)</formula>
    </cfRule>
    <cfRule type="expression" dxfId="2614" priority="1680">
      <formula>IF(RIGHT(TEXT(AQ493,"0.#"),1)=".",TRUE,FALSE)</formula>
    </cfRule>
  </conditionalFormatting>
  <conditionalFormatting sqref="AQ494">
    <cfRule type="expression" dxfId="2613" priority="1677">
      <formula>IF(RIGHT(TEXT(AQ494,"0.#"),1)=".",FALSE,TRUE)</formula>
    </cfRule>
    <cfRule type="expression" dxfId="2612" priority="1678">
      <formula>IF(RIGHT(TEXT(AQ494,"0.#"),1)=".",TRUE,FALSE)</formula>
    </cfRule>
  </conditionalFormatting>
  <conditionalFormatting sqref="AQ492">
    <cfRule type="expression" dxfId="2611" priority="1675">
      <formula>IF(RIGHT(TEXT(AQ492,"0.#"),1)=".",FALSE,TRUE)</formula>
    </cfRule>
    <cfRule type="expression" dxfId="2610" priority="1676">
      <formula>IF(RIGHT(TEXT(AQ492,"0.#"),1)=".",TRUE,FALSE)</formula>
    </cfRule>
  </conditionalFormatting>
  <conditionalFormatting sqref="AU494">
    <cfRule type="expression" dxfId="2609" priority="1687">
      <formula>IF(RIGHT(TEXT(AU494,"0.#"),1)=".",FALSE,TRUE)</formula>
    </cfRule>
    <cfRule type="expression" dxfId="2608" priority="1688">
      <formula>IF(RIGHT(TEXT(AU494,"0.#"),1)=".",TRUE,FALSE)</formula>
    </cfRule>
  </conditionalFormatting>
  <conditionalFormatting sqref="AU492">
    <cfRule type="expression" dxfId="2607" priority="1691">
      <formula>IF(RIGHT(TEXT(AU492,"0.#"),1)=".",FALSE,TRUE)</formula>
    </cfRule>
    <cfRule type="expression" dxfId="2606" priority="1692">
      <formula>IF(RIGHT(TEXT(AU492,"0.#"),1)=".",TRUE,FALSE)</formula>
    </cfRule>
  </conditionalFormatting>
  <conditionalFormatting sqref="AU493">
    <cfRule type="expression" dxfId="2605" priority="1689">
      <formula>IF(RIGHT(TEXT(AU493,"0.#"),1)=".",FALSE,TRUE)</formula>
    </cfRule>
    <cfRule type="expression" dxfId="2604" priority="1690">
      <formula>IF(RIGHT(TEXT(AU493,"0.#"),1)=".",TRUE,FALSE)</formula>
    </cfRule>
  </conditionalFormatting>
  <conditionalFormatting sqref="AU583">
    <cfRule type="expression" dxfId="2603" priority="1207">
      <formula>IF(RIGHT(TEXT(AU583,"0.#"),1)=".",FALSE,TRUE)</formula>
    </cfRule>
    <cfRule type="expression" dxfId="2602" priority="1208">
      <formula>IF(RIGHT(TEXT(AU583,"0.#"),1)=".",TRUE,FALSE)</formula>
    </cfRule>
  </conditionalFormatting>
  <conditionalFormatting sqref="AU582">
    <cfRule type="expression" dxfId="2601" priority="1209">
      <formula>IF(RIGHT(TEXT(AU582,"0.#"),1)=".",FALSE,TRUE)</formula>
    </cfRule>
    <cfRule type="expression" dxfId="2600" priority="1210">
      <formula>IF(RIGHT(TEXT(AU582,"0.#"),1)=".",TRUE,FALSE)</formula>
    </cfRule>
  </conditionalFormatting>
  <conditionalFormatting sqref="AE499">
    <cfRule type="expression" dxfId="2599" priority="1669">
      <formula>IF(RIGHT(TEXT(AE499,"0.#"),1)=".",FALSE,TRUE)</formula>
    </cfRule>
    <cfRule type="expression" dxfId="2598" priority="1670">
      <formula>IF(RIGHT(TEXT(AE499,"0.#"),1)=".",TRUE,FALSE)</formula>
    </cfRule>
  </conditionalFormatting>
  <conditionalFormatting sqref="AE497">
    <cfRule type="expression" dxfId="2597" priority="1673">
      <formula>IF(RIGHT(TEXT(AE497,"0.#"),1)=".",FALSE,TRUE)</formula>
    </cfRule>
    <cfRule type="expression" dxfId="2596" priority="1674">
      <formula>IF(RIGHT(TEXT(AE497,"0.#"),1)=".",TRUE,FALSE)</formula>
    </cfRule>
  </conditionalFormatting>
  <conditionalFormatting sqref="AE498">
    <cfRule type="expression" dxfId="2595" priority="1671">
      <formula>IF(RIGHT(TEXT(AE498,"0.#"),1)=".",FALSE,TRUE)</formula>
    </cfRule>
    <cfRule type="expression" dxfId="2594" priority="1672">
      <formula>IF(RIGHT(TEXT(AE498,"0.#"),1)=".",TRUE,FALSE)</formula>
    </cfRule>
  </conditionalFormatting>
  <conditionalFormatting sqref="AU499">
    <cfRule type="expression" dxfId="2593" priority="1657">
      <formula>IF(RIGHT(TEXT(AU499,"0.#"),1)=".",FALSE,TRUE)</formula>
    </cfRule>
    <cfRule type="expression" dxfId="2592" priority="1658">
      <formula>IF(RIGHT(TEXT(AU499,"0.#"),1)=".",TRUE,FALSE)</formula>
    </cfRule>
  </conditionalFormatting>
  <conditionalFormatting sqref="AU497">
    <cfRule type="expression" dxfId="2591" priority="1661">
      <formula>IF(RIGHT(TEXT(AU497,"0.#"),1)=".",FALSE,TRUE)</formula>
    </cfRule>
    <cfRule type="expression" dxfId="2590" priority="1662">
      <formula>IF(RIGHT(TEXT(AU497,"0.#"),1)=".",TRUE,FALSE)</formula>
    </cfRule>
  </conditionalFormatting>
  <conditionalFormatting sqref="AU498">
    <cfRule type="expression" dxfId="2589" priority="1659">
      <formula>IF(RIGHT(TEXT(AU498,"0.#"),1)=".",FALSE,TRUE)</formula>
    </cfRule>
    <cfRule type="expression" dxfId="2588" priority="1660">
      <formula>IF(RIGHT(TEXT(AU498,"0.#"),1)=".",TRUE,FALSE)</formula>
    </cfRule>
  </conditionalFormatting>
  <conditionalFormatting sqref="AQ497">
    <cfRule type="expression" dxfId="2587" priority="1645">
      <formula>IF(RIGHT(TEXT(AQ497,"0.#"),1)=".",FALSE,TRUE)</formula>
    </cfRule>
    <cfRule type="expression" dxfId="2586" priority="1646">
      <formula>IF(RIGHT(TEXT(AQ497,"0.#"),1)=".",TRUE,FALSE)</formula>
    </cfRule>
  </conditionalFormatting>
  <conditionalFormatting sqref="AQ498">
    <cfRule type="expression" dxfId="2585" priority="1649">
      <formula>IF(RIGHT(TEXT(AQ498,"0.#"),1)=".",FALSE,TRUE)</formula>
    </cfRule>
    <cfRule type="expression" dxfId="2584" priority="1650">
      <formula>IF(RIGHT(TEXT(AQ498,"0.#"),1)=".",TRUE,FALSE)</formula>
    </cfRule>
  </conditionalFormatting>
  <conditionalFormatting sqref="AQ499">
    <cfRule type="expression" dxfId="2583" priority="1647">
      <formula>IF(RIGHT(TEXT(AQ499,"0.#"),1)=".",FALSE,TRUE)</formula>
    </cfRule>
    <cfRule type="expression" dxfId="2582" priority="1648">
      <formula>IF(RIGHT(TEXT(AQ499,"0.#"),1)=".",TRUE,FALSE)</formula>
    </cfRule>
  </conditionalFormatting>
  <conditionalFormatting sqref="AE504">
    <cfRule type="expression" dxfId="2581" priority="1639">
      <formula>IF(RIGHT(TEXT(AE504,"0.#"),1)=".",FALSE,TRUE)</formula>
    </cfRule>
    <cfRule type="expression" dxfId="2580" priority="1640">
      <formula>IF(RIGHT(TEXT(AE504,"0.#"),1)=".",TRUE,FALSE)</formula>
    </cfRule>
  </conditionalFormatting>
  <conditionalFormatting sqref="AE502">
    <cfRule type="expression" dxfId="2579" priority="1643">
      <formula>IF(RIGHT(TEXT(AE502,"0.#"),1)=".",FALSE,TRUE)</formula>
    </cfRule>
    <cfRule type="expression" dxfId="2578" priority="1644">
      <formula>IF(RIGHT(TEXT(AE502,"0.#"),1)=".",TRUE,FALSE)</formula>
    </cfRule>
  </conditionalFormatting>
  <conditionalFormatting sqref="AE503">
    <cfRule type="expression" dxfId="2577" priority="1641">
      <formula>IF(RIGHT(TEXT(AE503,"0.#"),1)=".",FALSE,TRUE)</formula>
    </cfRule>
    <cfRule type="expression" dxfId="2576" priority="1642">
      <formula>IF(RIGHT(TEXT(AE503,"0.#"),1)=".",TRUE,FALSE)</formula>
    </cfRule>
  </conditionalFormatting>
  <conditionalFormatting sqref="AU504">
    <cfRule type="expression" dxfId="2575" priority="1627">
      <formula>IF(RIGHT(TEXT(AU504,"0.#"),1)=".",FALSE,TRUE)</formula>
    </cfRule>
    <cfRule type="expression" dxfId="2574" priority="1628">
      <formula>IF(RIGHT(TEXT(AU504,"0.#"),1)=".",TRUE,FALSE)</formula>
    </cfRule>
  </conditionalFormatting>
  <conditionalFormatting sqref="AU502">
    <cfRule type="expression" dxfId="2573" priority="1631">
      <formula>IF(RIGHT(TEXT(AU502,"0.#"),1)=".",FALSE,TRUE)</formula>
    </cfRule>
    <cfRule type="expression" dxfId="2572" priority="1632">
      <formula>IF(RIGHT(TEXT(AU502,"0.#"),1)=".",TRUE,FALSE)</formula>
    </cfRule>
  </conditionalFormatting>
  <conditionalFormatting sqref="AU503">
    <cfRule type="expression" dxfId="2571" priority="1629">
      <formula>IF(RIGHT(TEXT(AU503,"0.#"),1)=".",FALSE,TRUE)</formula>
    </cfRule>
    <cfRule type="expression" dxfId="2570" priority="1630">
      <formula>IF(RIGHT(TEXT(AU503,"0.#"),1)=".",TRUE,FALSE)</formula>
    </cfRule>
  </conditionalFormatting>
  <conditionalFormatting sqref="AQ502">
    <cfRule type="expression" dxfId="2569" priority="1615">
      <formula>IF(RIGHT(TEXT(AQ502,"0.#"),1)=".",FALSE,TRUE)</formula>
    </cfRule>
    <cfRule type="expression" dxfId="2568" priority="1616">
      <formula>IF(RIGHT(TEXT(AQ502,"0.#"),1)=".",TRUE,FALSE)</formula>
    </cfRule>
  </conditionalFormatting>
  <conditionalFormatting sqref="AQ503">
    <cfRule type="expression" dxfId="2567" priority="1619">
      <formula>IF(RIGHT(TEXT(AQ503,"0.#"),1)=".",FALSE,TRUE)</formula>
    </cfRule>
    <cfRule type="expression" dxfId="2566" priority="1620">
      <formula>IF(RIGHT(TEXT(AQ503,"0.#"),1)=".",TRUE,FALSE)</formula>
    </cfRule>
  </conditionalFormatting>
  <conditionalFormatting sqref="AQ504">
    <cfRule type="expression" dxfId="2565" priority="1617">
      <formula>IF(RIGHT(TEXT(AQ504,"0.#"),1)=".",FALSE,TRUE)</formula>
    </cfRule>
    <cfRule type="expression" dxfId="2564" priority="1618">
      <formula>IF(RIGHT(TEXT(AQ504,"0.#"),1)=".",TRUE,FALSE)</formula>
    </cfRule>
  </conditionalFormatting>
  <conditionalFormatting sqref="AE509">
    <cfRule type="expression" dxfId="2563" priority="1609">
      <formula>IF(RIGHT(TEXT(AE509,"0.#"),1)=".",FALSE,TRUE)</formula>
    </cfRule>
    <cfRule type="expression" dxfId="2562" priority="1610">
      <formula>IF(RIGHT(TEXT(AE509,"0.#"),1)=".",TRUE,FALSE)</formula>
    </cfRule>
  </conditionalFormatting>
  <conditionalFormatting sqref="AE507">
    <cfRule type="expression" dxfId="2561" priority="1613">
      <formula>IF(RIGHT(TEXT(AE507,"0.#"),1)=".",FALSE,TRUE)</formula>
    </cfRule>
    <cfRule type="expression" dxfId="2560" priority="1614">
      <formula>IF(RIGHT(TEXT(AE507,"0.#"),1)=".",TRUE,FALSE)</formula>
    </cfRule>
  </conditionalFormatting>
  <conditionalFormatting sqref="AE508">
    <cfRule type="expression" dxfId="2559" priority="1611">
      <formula>IF(RIGHT(TEXT(AE508,"0.#"),1)=".",FALSE,TRUE)</formula>
    </cfRule>
    <cfRule type="expression" dxfId="2558" priority="1612">
      <formula>IF(RIGHT(TEXT(AE508,"0.#"),1)=".",TRUE,FALSE)</formula>
    </cfRule>
  </conditionalFormatting>
  <conditionalFormatting sqref="AU509">
    <cfRule type="expression" dxfId="2557" priority="1597">
      <formula>IF(RIGHT(TEXT(AU509,"0.#"),1)=".",FALSE,TRUE)</formula>
    </cfRule>
    <cfRule type="expression" dxfId="2556" priority="1598">
      <formula>IF(RIGHT(TEXT(AU509,"0.#"),1)=".",TRUE,FALSE)</formula>
    </cfRule>
  </conditionalFormatting>
  <conditionalFormatting sqref="AU507">
    <cfRule type="expression" dxfId="2555" priority="1601">
      <formula>IF(RIGHT(TEXT(AU507,"0.#"),1)=".",FALSE,TRUE)</formula>
    </cfRule>
    <cfRule type="expression" dxfId="2554" priority="1602">
      <formula>IF(RIGHT(TEXT(AU507,"0.#"),1)=".",TRUE,FALSE)</formula>
    </cfRule>
  </conditionalFormatting>
  <conditionalFormatting sqref="AU508">
    <cfRule type="expression" dxfId="2553" priority="1599">
      <formula>IF(RIGHT(TEXT(AU508,"0.#"),1)=".",FALSE,TRUE)</formula>
    </cfRule>
    <cfRule type="expression" dxfId="2552" priority="1600">
      <formula>IF(RIGHT(TEXT(AU508,"0.#"),1)=".",TRUE,FALSE)</formula>
    </cfRule>
  </conditionalFormatting>
  <conditionalFormatting sqref="AQ507">
    <cfRule type="expression" dxfId="2551" priority="1585">
      <formula>IF(RIGHT(TEXT(AQ507,"0.#"),1)=".",FALSE,TRUE)</formula>
    </cfRule>
    <cfRule type="expression" dxfId="2550" priority="1586">
      <formula>IF(RIGHT(TEXT(AQ507,"0.#"),1)=".",TRUE,FALSE)</formula>
    </cfRule>
  </conditionalFormatting>
  <conditionalFormatting sqref="AQ508">
    <cfRule type="expression" dxfId="2549" priority="1589">
      <formula>IF(RIGHT(TEXT(AQ508,"0.#"),1)=".",FALSE,TRUE)</formula>
    </cfRule>
    <cfRule type="expression" dxfId="2548" priority="1590">
      <formula>IF(RIGHT(TEXT(AQ508,"0.#"),1)=".",TRUE,FALSE)</formula>
    </cfRule>
  </conditionalFormatting>
  <conditionalFormatting sqref="AQ509">
    <cfRule type="expression" dxfId="2547" priority="1587">
      <formula>IF(RIGHT(TEXT(AQ509,"0.#"),1)=".",FALSE,TRUE)</formula>
    </cfRule>
    <cfRule type="expression" dxfId="2546" priority="1588">
      <formula>IF(RIGHT(TEXT(AQ509,"0.#"),1)=".",TRUE,FALSE)</formula>
    </cfRule>
  </conditionalFormatting>
  <conditionalFormatting sqref="AE465">
    <cfRule type="expression" dxfId="2545" priority="1879">
      <formula>IF(RIGHT(TEXT(AE465,"0.#"),1)=".",FALSE,TRUE)</formula>
    </cfRule>
    <cfRule type="expression" dxfId="2544" priority="1880">
      <formula>IF(RIGHT(TEXT(AE465,"0.#"),1)=".",TRUE,FALSE)</formula>
    </cfRule>
  </conditionalFormatting>
  <conditionalFormatting sqref="AE463">
    <cfRule type="expression" dxfId="2543" priority="1883">
      <formula>IF(RIGHT(TEXT(AE463,"0.#"),1)=".",FALSE,TRUE)</formula>
    </cfRule>
    <cfRule type="expression" dxfId="2542" priority="1884">
      <formula>IF(RIGHT(TEXT(AE463,"0.#"),1)=".",TRUE,FALSE)</formula>
    </cfRule>
  </conditionalFormatting>
  <conditionalFormatting sqref="AE464">
    <cfRule type="expression" dxfId="2541" priority="1881">
      <formula>IF(RIGHT(TEXT(AE464,"0.#"),1)=".",FALSE,TRUE)</formula>
    </cfRule>
    <cfRule type="expression" dxfId="2540" priority="1882">
      <formula>IF(RIGHT(TEXT(AE464,"0.#"),1)=".",TRUE,FALSE)</formula>
    </cfRule>
  </conditionalFormatting>
  <conditionalFormatting sqref="AM465">
    <cfRule type="expression" dxfId="2539" priority="1873">
      <formula>IF(RIGHT(TEXT(AM465,"0.#"),1)=".",FALSE,TRUE)</formula>
    </cfRule>
    <cfRule type="expression" dxfId="2538" priority="1874">
      <formula>IF(RIGHT(TEXT(AM465,"0.#"),1)=".",TRUE,FALSE)</formula>
    </cfRule>
  </conditionalFormatting>
  <conditionalFormatting sqref="AM463">
    <cfRule type="expression" dxfId="2537" priority="1877">
      <formula>IF(RIGHT(TEXT(AM463,"0.#"),1)=".",FALSE,TRUE)</formula>
    </cfRule>
    <cfRule type="expression" dxfId="2536" priority="1878">
      <formula>IF(RIGHT(TEXT(AM463,"0.#"),1)=".",TRUE,FALSE)</formula>
    </cfRule>
  </conditionalFormatting>
  <conditionalFormatting sqref="AM464">
    <cfRule type="expression" dxfId="2535" priority="1875">
      <formula>IF(RIGHT(TEXT(AM464,"0.#"),1)=".",FALSE,TRUE)</formula>
    </cfRule>
    <cfRule type="expression" dxfId="2534" priority="1876">
      <formula>IF(RIGHT(TEXT(AM464,"0.#"),1)=".",TRUE,FALSE)</formula>
    </cfRule>
  </conditionalFormatting>
  <conditionalFormatting sqref="AU465">
    <cfRule type="expression" dxfId="2533" priority="1867">
      <formula>IF(RIGHT(TEXT(AU465,"0.#"),1)=".",FALSE,TRUE)</formula>
    </cfRule>
    <cfRule type="expression" dxfId="2532" priority="1868">
      <formula>IF(RIGHT(TEXT(AU465,"0.#"),1)=".",TRUE,FALSE)</formula>
    </cfRule>
  </conditionalFormatting>
  <conditionalFormatting sqref="AU463">
    <cfRule type="expression" dxfId="2531" priority="1871">
      <formula>IF(RIGHT(TEXT(AU463,"0.#"),1)=".",FALSE,TRUE)</formula>
    </cfRule>
    <cfRule type="expression" dxfId="2530" priority="1872">
      <formula>IF(RIGHT(TEXT(AU463,"0.#"),1)=".",TRUE,FALSE)</formula>
    </cfRule>
  </conditionalFormatting>
  <conditionalFormatting sqref="AU464">
    <cfRule type="expression" dxfId="2529" priority="1869">
      <formula>IF(RIGHT(TEXT(AU464,"0.#"),1)=".",FALSE,TRUE)</formula>
    </cfRule>
    <cfRule type="expression" dxfId="2528" priority="1870">
      <formula>IF(RIGHT(TEXT(AU464,"0.#"),1)=".",TRUE,FALSE)</formula>
    </cfRule>
  </conditionalFormatting>
  <conditionalFormatting sqref="AI465">
    <cfRule type="expression" dxfId="2527" priority="1861">
      <formula>IF(RIGHT(TEXT(AI465,"0.#"),1)=".",FALSE,TRUE)</formula>
    </cfRule>
    <cfRule type="expression" dxfId="2526" priority="1862">
      <formula>IF(RIGHT(TEXT(AI465,"0.#"),1)=".",TRUE,FALSE)</formula>
    </cfRule>
  </conditionalFormatting>
  <conditionalFormatting sqref="AI463">
    <cfRule type="expression" dxfId="2525" priority="1865">
      <formula>IF(RIGHT(TEXT(AI463,"0.#"),1)=".",FALSE,TRUE)</formula>
    </cfRule>
    <cfRule type="expression" dxfId="2524" priority="1866">
      <formula>IF(RIGHT(TEXT(AI463,"0.#"),1)=".",TRUE,FALSE)</formula>
    </cfRule>
  </conditionalFormatting>
  <conditionalFormatting sqref="AI464">
    <cfRule type="expression" dxfId="2523" priority="1863">
      <formula>IF(RIGHT(TEXT(AI464,"0.#"),1)=".",FALSE,TRUE)</formula>
    </cfRule>
    <cfRule type="expression" dxfId="2522" priority="1864">
      <formula>IF(RIGHT(TEXT(AI464,"0.#"),1)=".",TRUE,FALSE)</formula>
    </cfRule>
  </conditionalFormatting>
  <conditionalFormatting sqref="AQ463">
    <cfRule type="expression" dxfId="2521" priority="1855">
      <formula>IF(RIGHT(TEXT(AQ463,"0.#"),1)=".",FALSE,TRUE)</formula>
    </cfRule>
    <cfRule type="expression" dxfId="2520" priority="1856">
      <formula>IF(RIGHT(TEXT(AQ463,"0.#"),1)=".",TRUE,FALSE)</formula>
    </cfRule>
  </conditionalFormatting>
  <conditionalFormatting sqref="AQ464">
    <cfRule type="expression" dxfId="2519" priority="1859">
      <formula>IF(RIGHT(TEXT(AQ464,"0.#"),1)=".",FALSE,TRUE)</formula>
    </cfRule>
    <cfRule type="expression" dxfId="2518" priority="1860">
      <formula>IF(RIGHT(TEXT(AQ464,"0.#"),1)=".",TRUE,FALSE)</formula>
    </cfRule>
  </conditionalFormatting>
  <conditionalFormatting sqref="AQ465">
    <cfRule type="expression" dxfId="2517" priority="1857">
      <formula>IF(RIGHT(TEXT(AQ465,"0.#"),1)=".",FALSE,TRUE)</formula>
    </cfRule>
    <cfRule type="expression" dxfId="2516" priority="1858">
      <formula>IF(RIGHT(TEXT(AQ465,"0.#"),1)=".",TRUE,FALSE)</formula>
    </cfRule>
  </conditionalFormatting>
  <conditionalFormatting sqref="AE470">
    <cfRule type="expression" dxfId="2515" priority="1849">
      <formula>IF(RIGHT(TEXT(AE470,"0.#"),1)=".",FALSE,TRUE)</formula>
    </cfRule>
    <cfRule type="expression" dxfId="2514" priority="1850">
      <formula>IF(RIGHT(TEXT(AE470,"0.#"),1)=".",TRUE,FALSE)</formula>
    </cfRule>
  </conditionalFormatting>
  <conditionalFormatting sqref="AE468">
    <cfRule type="expression" dxfId="2513" priority="1853">
      <formula>IF(RIGHT(TEXT(AE468,"0.#"),1)=".",FALSE,TRUE)</formula>
    </cfRule>
    <cfRule type="expression" dxfId="2512" priority="1854">
      <formula>IF(RIGHT(TEXT(AE468,"0.#"),1)=".",TRUE,FALSE)</formula>
    </cfRule>
  </conditionalFormatting>
  <conditionalFormatting sqref="AE469">
    <cfRule type="expression" dxfId="2511" priority="1851">
      <formula>IF(RIGHT(TEXT(AE469,"0.#"),1)=".",FALSE,TRUE)</formula>
    </cfRule>
    <cfRule type="expression" dxfId="2510" priority="1852">
      <formula>IF(RIGHT(TEXT(AE469,"0.#"),1)=".",TRUE,FALSE)</formula>
    </cfRule>
  </conditionalFormatting>
  <conditionalFormatting sqref="AM470">
    <cfRule type="expression" dxfId="2509" priority="1843">
      <formula>IF(RIGHT(TEXT(AM470,"0.#"),1)=".",FALSE,TRUE)</formula>
    </cfRule>
    <cfRule type="expression" dxfId="2508" priority="1844">
      <formula>IF(RIGHT(TEXT(AM470,"0.#"),1)=".",TRUE,FALSE)</formula>
    </cfRule>
  </conditionalFormatting>
  <conditionalFormatting sqref="AM468">
    <cfRule type="expression" dxfId="2507" priority="1847">
      <formula>IF(RIGHT(TEXT(AM468,"0.#"),1)=".",FALSE,TRUE)</formula>
    </cfRule>
    <cfRule type="expression" dxfId="2506" priority="1848">
      <formula>IF(RIGHT(TEXT(AM468,"0.#"),1)=".",TRUE,FALSE)</formula>
    </cfRule>
  </conditionalFormatting>
  <conditionalFormatting sqref="AM469">
    <cfRule type="expression" dxfId="2505" priority="1845">
      <formula>IF(RIGHT(TEXT(AM469,"0.#"),1)=".",FALSE,TRUE)</formula>
    </cfRule>
    <cfRule type="expression" dxfId="2504" priority="1846">
      <formula>IF(RIGHT(TEXT(AM469,"0.#"),1)=".",TRUE,FALSE)</formula>
    </cfRule>
  </conditionalFormatting>
  <conditionalFormatting sqref="AU470">
    <cfRule type="expression" dxfId="2503" priority="1837">
      <formula>IF(RIGHT(TEXT(AU470,"0.#"),1)=".",FALSE,TRUE)</formula>
    </cfRule>
    <cfRule type="expression" dxfId="2502" priority="1838">
      <formula>IF(RIGHT(TEXT(AU470,"0.#"),1)=".",TRUE,FALSE)</formula>
    </cfRule>
  </conditionalFormatting>
  <conditionalFormatting sqref="AU468">
    <cfRule type="expression" dxfId="2501" priority="1841">
      <formula>IF(RIGHT(TEXT(AU468,"0.#"),1)=".",FALSE,TRUE)</formula>
    </cfRule>
    <cfRule type="expression" dxfId="2500" priority="1842">
      <formula>IF(RIGHT(TEXT(AU468,"0.#"),1)=".",TRUE,FALSE)</formula>
    </cfRule>
  </conditionalFormatting>
  <conditionalFormatting sqref="AU469">
    <cfRule type="expression" dxfId="2499" priority="1839">
      <formula>IF(RIGHT(TEXT(AU469,"0.#"),1)=".",FALSE,TRUE)</formula>
    </cfRule>
    <cfRule type="expression" dxfId="2498" priority="1840">
      <formula>IF(RIGHT(TEXT(AU469,"0.#"),1)=".",TRUE,FALSE)</formula>
    </cfRule>
  </conditionalFormatting>
  <conditionalFormatting sqref="AI470">
    <cfRule type="expression" dxfId="2497" priority="1831">
      <formula>IF(RIGHT(TEXT(AI470,"0.#"),1)=".",FALSE,TRUE)</formula>
    </cfRule>
    <cfRule type="expression" dxfId="2496" priority="1832">
      <formula>IF(RIGHT(TEXT(AI470,"0.#"),1)=".",TRUE,FALSE)</formula>
    </cfRule>
  </conditionalFormatting>
  <conditionalFormatting sqref="AI468">
    <cfRule type="expression" dxfId="2495" priority="1835">
      <formula>IF(RIGHT(TEXT(AI468,"0.#"),1)=".",FALSE,TRUE)</formula>
    </cfRule>
    <cfRule type="expression" dxfId="2494" priority="1836">
      <formula>IF(RIGHT(TEXT(AI468,"0.#"),1)=".",TRUE,FALSE)</formula>
    </cfRule>
  </conditionalFormatting>
  <conditionalFormatting sqref="AI469">
    <cfRule type="expression" dxfId="2493" priority="1833">
      <formula>IF(RIGHT(TEXT(AI469,"0.#"),1)=".",FALSE,TRUE)</formula>
    </cfRule>
    <cfRule type="expression" dxfId="2492" priority="1834">
      <formula>IF(RIGHT(TEXT(AI469,"0.#"),1)=".",TRUE,FALSE)</formula>
    </cfRule>
  </conditionalFormatting>
  <conditionalFormatting sqref="AQ468">
    <cfRule type="expression" dxfId="2491" priority="1825">
      <formula>IF(RIGHT(TEXT(AQ468,"0.#"),1)=".",FALSE,TRUE)</formula>
    </cfRule>
    <cfRule type="expression" dxfId="2490" priority="1826">
      <formula>IF(RIGHT(TEXT(AQ468,"0.#"),1)=".",TRUE,FALSE)</formula>
    </cfRule>
  </conditionalFormatting>
  <conditionalFormatting sqref="AQ469">
    <cfRule type="expression" dxfId="2489" priority="1829">
      <formula>IF(RIGHT(TEXT(AQ469,"0.#"),1)=".",FALSE,TRUE)</formula>
    </cfRule>
    <cfRule type="expression" dxfId="2488" priority="1830">
      <formula>IF(RIGHT(TEXT(AQ469,"0.#"),1)=".",TRUE,FALSE)</formula>
    </cfRule>
  </conditionalFormatting>
  <conditionalFormatting sqref="AQ470">
    <cfRule type="expression" dxfId="2487" priority="1827">
      <formula>IF(RIGHT(TEXT(AQ470,"0.#"),1)=".",FALSE,TRUE)</formula>
    </cfRule>
    <cfRule type="expression" dxfId="2486" priority="1828">
      <formula>IF(RIGHT(TEXT(AQ470,"0.#"),1)=".",TRUE,FALSE)</formula>
    </cfRule>
  </conditionalFormatting>
  <conditionalFormatting sqref="AE475">
    <cfRule type="expression" dxfId="2485" priority="1819">
      <formula>IF(RIGHT(TEXT(AE475,"0.#"),1)=".",FALSE,TRUE)</formula>
    </cfRule>
    <cfRule type="expression" dxfId="2484" priority="1820">
      <formula>IF(RIGHT(TEXT(AE475,"0.#"),1)=".",TRUE,FALSE)</formula>
    </cfRule>
  </conditionalFormatting>
  <conditionalFormatting sqref="AE473">
    <cfRule type="expression" dxfId="2483" priority="1823">
      <formula>IF(RIGHT(TEXT(AE473,"0.#"),1)=".",FALSE,TRUE)</formula>
    </cfRule>
    <cfRule type="expression" dxfId="2482" priority="1824">
      <formula>IF(RIGHT(TEXT(AE473,"0.#"),1)=".",TRUE,FALSE)</formula>
    </cfRule>
  </conditionalFormatting>
  <conditionalFormatting sqref="AE474">
    <cfRule type="expression" dxfId="2481" priority="1821">
      <formula>IF(RIGHT(TEXT(AE474,"0.#"),1)=".",FALSE,TRUE)</formula>
    </cfRule>
    <cfRule type="expression" dxfId="2480" priority="1822">
      <formula>IF(RIGHT(TEXT(AE474,"0.#"),1)=".",TRUE,FALSE)</formula>
    </cfRule>
  </conditionalFormatting>
  <conditionalFormatting sqref="AM475">
    <cfRule type="expression" dxfId="2479" priority="1813">
      <formula>IF(RIGHT(TEXT(AM475,"0.#"),1)=".",FALSE,TRUE)</formula>
    </cfRule>
    <cfRule type="expression" dxfId="2478" priority="1814">
      <formula>IF(RIGHT(TEXT(AM475,"0.#"),1)=".",TRUE,FALSE)</formula>
    </cfRule>
  </conditionalFormatting>
  <conditionalFormatting sqref="AM473">
    <cfRule type="expression" dxfId="2477" priority="1817">
      <formula>IF(RIGHT(TEXT(AM473,"0.#"),1)=".",FALSE,TRUE)</formula>
    </cfRule>
    <cfRule type="expression" dxfId="2476" priority="1818">
      <formula>IF(RIGHT(TEXT(AM473,"0.#"),1)=".",TRUE,FALSE)</formula>
    </cfRule>
  </conditionalFormatting>
  <conditionalFormatting sqref="AM474">
    <cfRule type="expression" dxfId="2475" priority="1815">
      <formula>IF(RIGHT(TEXT(AM474,"0.#"),1)=".",FALSE,TRUE)</formula>
    </cfRule>
    <cfRule type="expression" dxfId="2474" priority="1816">
      <formula>IF(RIGHT(TEXT(AM474,"0.#"),1)=".",TRUE,FALSE)</formula>
    </cfRule>
  </conditionalFormatting>
  <conditionalFormatting sqref="AU475">
    <cfRule type="expression" dxfId="2473" priority="1807">
      <formula>IF(RIGHT(TEXT(AU475,"0.#"),1)=".",FALSE,TRUE)</formula>
    </cfRule>
    <cfRule type="expression" dxfId="2472" priority="1808">
      <formula>IF(RIGHT(TEXT(AU475,"0.#"),1)=".",TRUE,FALSE)</formula>
    </cfRule>
  </conditionalFormatting>
  <conditionalFormatting sqref="AU473">
    <cfRule type="expression" dxfId="2471" priority="1811">
      <formula>IF(RIGHT(TEXT(AU473,"0.#"),1)=".",FALSE,TRUE)</formula>
    </cfRule>
    <cfRule type="expression" dxfId="2470" priority="1812">
      <formula>IF(RIGHT(TEXT(AU473,"0.#"),1)=".",TRUE,FALSE)</formula>
    </cfRule>
  </conditionalFormatting>
  <conditionalFormatting sqref="AU474">
    <cfRule type="expression" dxfId="2469" priority="1809">
      <formula>IF(RIGHT(TEXT(AU474,"0.#"),1)=".",FALSE,TRUE)</formula>
    </cfRule>
    <cfRule type="expression" dxfId="2468" priority="1810">
      <formula>IF(RIGHT(TEXT(AU474,"0.#"),1)=".",TRUE,FALSE)</formula>
    </cfRule>
  </conditionalFormatting>
  <conditionalFormatting sqref="AI475">
    <cfRule type="expression" dxfId="2467" priority="1801">
      <formula>IF(RIGHT(TEXT(AI475,"0.#"),1)=".",FALSE,TRUE)</formula>
    </cfRule>
    <cfRule type="expression" dxfId="2466" priority="1802">
      <formula>IF(RIGHT(TEXT(AI475,"0.#"),1)=".",TRUE,FALSE)</formula>
    </cfRule>
  </conditionalFormatting>
  <conditionalFormatting sqref="AI473">
    <cfRule type="expression" dxfId="2465" priority="1805">
      <formula>IF(RIGHT(TEXT(AI473,"0.#"),1)=".",FALSE,TRUE)</formula>
    </cfRule>
    <cfRule type="expression" dxfId="2464" priority="1806">
      <formula>IF(RIGHT(TEXT(AI473,"0.#"),1)=".",TRUE,FALSE)</formula>
    </cfRule>
  </conditionalFormatting>
  <conditionalFormatting sqref="AI474">
    <cfRule type="expression" dxfId="2463" priority="1803">
      <formula>IF(RIGHT(TEXT(AI474,"0.#"),1)=".",FALSE,TRUE)</formula>
    </cfRule>
    <cfRule type="expression" dxfId="2462" priority="1804">
      <formula>IF(RIGHT(TEXT(AI474,"0.#"),1)=".",TRUE,FALSE)</formula>
    </cfRule>
  </conditionalFormatting>
  <conditionalFormatting sqref="AQ473">
    <cfRule type="expression" dxfId="2461" priority="1795">
      <formula>IF(RIGHT(TEXT(AQ473,"0.#"),1)=".",FALSE,TRUE)</formula>
    </cfRule>
    <cfRule type="expression" dxfId="2460" priority="1796">
      <formula>IF(RIGHT(TEXT(AQ473,"0.#"),1)=".",TRUE,FALSE)</formula>
    </cfRule>
  </conditionalFormatting>
  <conditionalFormatting sqref="AQ474">
    <cfRule type="expression" dxfId="2459" priority="1799">
      <formula>IF(RIGHT(TEXT(AQ474,"0.#"),1)=".",FALSE,TRUE)</formula>
    </cfRule>
    <cfRule type="expression" dxfId="2458" priority="1800">
      <formula>IF(RIGHT(TEXT(AQ474,"0.#"),1)=".",TRUE,FALSE)</formula>
    </cfRule>
  </conditionalFormatting>
  <conditionalFormatting sqref="AQ475">
    <cfRule type="expression" dxfId="2457" priority="1797">
      <formula>IF(RIGHT(TEXT(AQ475,"0.#"),1)=".",FALSE,TRUE)</formula>
    </cfRule>
    <cfRule type="expression" dxfId="2456" priority="1798">
      <formula>IF(RIGHT(TEXT(AQ475,"0.#"),1)=".",TRUE,FALSE)</formula>
    </cfRule>
  </conditionalFormatting>
  <conditionalFormatting sqref="AE480">
    <cfRule type="expression" dxfId="2455" priority="1789">
      <formula>IF(RIGHT(TEXT(AE480,"0.#"),1)=".",FALSE,TRUE)</formula>
    </cfRule>
    <cfRule type="expression" dxfId="2454" priority="1790">
      <formula>IF(RIGHT(TEXT(AE480,"0.#"),1)=".",TRUE,FALSE)</formula>
    </cfRule>
  </conditionalFormatting>
  <conditionalFormatting sqref="AE478">
    <cfRule type="expression" dxfId="2453" priority="1793">
      <formula>IF(RIGHT(TEXT(AE478,"0.#"),1)=".",FALSE,TRUE)</formula>
    </cfRule>
    <cfRule type="expression" dxfId="2452" priority="1794">
      <formula>IF(RIGHT(TEXT(AE478,"0.#"),1)=".",TRUE,FALSE)</formula>
    </cfRule>
  </conditionalFormatting>
  <conditionalFormatting sqref="AE479">
    <cfRule type="expression" dxfId="2451" priority="1791">
      <formula>IF(RIGHT(TEXT(AE479,"0.#"),1)=".",FALSE,TRUE)</formula>
    </cfRule>
    <cfRule type="expression" dxfId="2450" priority="1792">
      <formula>IF(RIGHT(TEXT(AE479,"0.#"),1)=".",TRUE,FALSE)</formula>
    </cfRule>
  </conditionalFormatting>
  <conditionalFormatting sqref="AM480">
    <cfRule type="expression" dxfId="2449" priority="1783">
      <formula>IF(RIGHT(TEXT(AM480,"0.#"),1)=".",FALSE,TRUE)</formula>
    </cfRule>
    <cfRule type="expression" dxfId="2448" priority="1784">
      <formula>IF(RIGHT(TEXT(AM480,"0.#"),1)=".",TRUE,FALSE)</formula>
    </cfRule>
  </conditionalFormatting>
  <conditionalFormatting sqref="AM478">
    <cfRule type="expression" dxfId="2447" priority="1787">
      <formula>IF(RIGHT(TEXT(AM478,"0.#"),1)=".",FALSE,TRUE)</formula>
    </cfRule>
    <cfRule type="expression" dxfId="2446" priority="1788">
      <formula>IF(RIGHT(TEXT(AM478,"0.#"),1)=".",TRUE,FALSE)</formula>
    </cfRule>
  </conditionalFormatting>
  <conditionalFormatting sqref="AM479">
    <cfRule type="expression" dxfId="2445" priority="1785">
      <formula>IF(RIGHT(TEXT(AM479,"0.#"),1)=".",FALSE,TRUE)</formula>
    </cfRule>
    <cfRule type="expression" dxfId="2444" priority="1786">
      <formula>IF(RIGHT(TEXT(AM479,"0.#"),1)=".",TRUE,FALSE)</formula>
    </cfRule>
  </conditionalFormatting>
  <conditionalFormatting sqref="AU480">
    <cfRule type="expression" dxfId="2443" priority="1777">
      <formula>IF(RIGHT(TEXT(AU480,"0.#"),1)=".",FALSE,TRUE)</formula>
    </cfRule>
    <cfRule type="expression" dxfId="2442" priority="1778">
      <formula>IF(RIGHT(TEXT(AU480,"0.#"),1)=".",TRUE,FALSE)</formula>
    </cfRule>
  </conditionalFormatting>
  <conditionalFormatting sqref="AU478">
    <cfRule type="expression" dxfId="2441" priority="1781">
      <formula>IF(RIGHT(TEXT(AU478,"0.#"),1)=".",FALSE,TRUE)</formula>
    </cfRule>
    <cfRule type="expression" dxfId="2440" priority="1782">
      <formula>IF(RIGHT(TEXT(AU478,"0.#"),1)=".",TRUE,FALSE)</formula>
    </cfRule>
  </conditionalFormatting>
  <conditionalFormatting sqref="AU479">
    <cfRule type="expression" dxfId="2439" priority="1779">
      <formula>IF(RIGHT(TEXT(AU479,"0.#"),1)=".",FALSE,TRUE)</formula>
    </cfRule>
    <cfRule type="expression" dxfId="2438" priority="1780">
      <formula>IF(RIGHT(TEXT(AU479,"0.#"),1)=".",TRUE,FALSE)</formula>
    </cfRule>
  </conditionalFormatting>
  <conditionalFormatting sqref="AI480">
    <cfRule type="expression" dxfId="2437" priority="1771">
      <formula>IF(RIGHT(TEXT(AI480,"0.#"),1)=".",FALSE,TRUE)</formula>
    </cfRule>
    <cfRule type="expression" dxfId="2436" priority="1772">
      <formula>IF(RIGHT(TEXT(AI480,"0.#"),1)=".",TRUE,FALSE)</formula>
    </cfRule>
  </conditionalFormatting>
  <conditionalFormatting sqref="AI478">
    <cfRule type="expression" dxfId="2435" priority="1775">
      <formula>IF(RIGHT(TEXT(AI478,"0.#"),1)=".",FALSE,TRUE)</formula>
    </cfRule>
    <cfRule type="expression" dxfId="2434" priority="1776">
      <formula>IF(RIGHT(TEXT(AI478,"0.#"),1)=".",TRUE,FALSE)</formula>
    </cfRule>
  </conditionalFormatting>
  <conditionalFormatting sqref="AI479">
    <cfRule type="expression" dxfId="2433" priority="1773">
      <formula>IF(RIGHT(TEXT(AI479,"0.#"),1)=".",FALSE,TRUE)</formula>
    </cfRule>
    <cfRule type="expression" dxfId="2432" priority="1774">
      <formula>IF(RIGHT(TEXT(AI479,"0.#"),1)=".",TRUE,FALSE)</formula>
    </cfRule>
  </conditionalFormatting>
  <conditionalFormatting sqref="AQ478">
    <cfRule type="expression" dxfId="2431" priority="1765">
      <formula>IF(RIGHT(TEXT(AQ478,"0.#"),1)=".",FALSE,TRUE)</formula>
    </cfRule>
    <cfRule type="expression" dxfId="2430" priority="1766">
      <formula>IF(RIGHT(TEXT(AQ478,"0.#"),1)=".",TRUE,FALSE)</formula>
    </cfRule>
  </conditionalFormatting>
  <conditionalFormatting sqref="AQ479">
    <cfRule type="expression" dxfId="2429" priority="1769">
      <formula>IF(RIGHT(TEXT(AQ479,"0.#"),1)=".",FALSE,TRUE)</formula>
    </cfRule>
    <cfRule type="expression" dxfId="2428" priority="1770">
      <formula>IF(RIGHT(TEXT(AQ479,"0.#"),1)=".",TRUE,FALSE)</formula>
    </cfRule>
  </conditionalFormatting>
  <conditionalFormatting sqref="AQ480">
    <cfRule type="expression" dxfId="2427" priority="1767">
      <formula>IF(RIGHT(TEXT(AQ480,"0.#"),1)=".",FALSE,TRUE)</formula>
    </cfRule>
    <cfRule type="expression" dxfId="2426" priority="1768">
      <formula>IF(RIGHT(TEXT(AQ480,"0.#"),1)=".",TRUE,FALSE)</formula>
    </cfRule>
  </conditionalFormatting>
  <conditionalFormatting sqref="AM47">
    <cfRule type="expression" dxfId="2425" priority="2059">
      <formula>IF(RIGHT(TEXT(AM47,"0.#"),1)=".",FALSE,TRUE)</formula>
    </cfRule>
    <cfRule type="expression" dxfId="2424" priority="2060">
      <formula>IF(RIGHT(TEXT(AM47,"0.#"),1)=".",TRUE,FALSE)</formula>
    </cfRule>
  </conditionalFormatting>
  <conditionalFormatting sqref="AI46">
    <cfRule type="expression" dxfId="2423" priority="2063">
      <formula>IF(RIGHT(TEXT(AI46,"0.#"),1)=".",FALSE,TRUE)</formula>
    </cfRule>
    <cfRule type="expression" dxfId="2422" priority="2064">
      <formula>IF(RIGHT(TEXT(AI46,"0.#"),1)=".",TRUE,FALSE)</formula>
    </cfRule>
  </conditionalFormatting>
  <conditionalFormatting sqref="AM46">
    <cfRule type="expression" dxfId="2421" priority="2061">
      <formula>IF(RIGHT(TEXT(AM46,"0.#"),1)=".",FALSE,TRUE)</formula>
    </cfRule>
    <cfRule type="expression" dxfId="2420" priority="2062">
      <formula>IF(RIGHT(TEXT(AM46,"0.#"),1)=".",TRUE,FALSE)</formula>
    </cfRule>
  </conditionalFormatting>
  <conditionalFormatting sqref="AU46:AU48">
    <cfRule type="expression" dxfId="2419" priority="2053">
      <formula>IF(RIGHT(TEXT(AU46,"0.#"),1)=".",FALSE,TRUE)</formula>
    </cfRule>
    <cfRule type="expression" dxfId="2418" priority="2054">
      <formula>IF(RIGHT(TEXT(AU46,"0.#"),1)=".",TRUE,FALSE)</formula>
    </cfRule>
  </conditionalFormatting>
  <conditionalFormatting sqref="AM48">
    <cfRule type="expression" dxfId="2417" priority="2057">
      <formula>IF(RIGHT(TEXT(AM48,"0.#"),1)=".",FALSE,TRUE)</formula>
    </cfRule>
    <cfRule type="expression" dxfId="2416" priority="2058">
      <formula>IF(RIGHT(TEXT(AM48,"0.#"),1)=".",TRUE,FALSE)</formula>
    </cfRule>
  </conditionalFormatting>
  <conditionalFormatting sqref="AQ46:AQ48">
    <cfRule type="expression" dxfId="2415" priority="2055">
      <formula>IF(RIGHT(TEXT(AQ46,"0.#"),1)=".",FALSE,TRUE)</formula>
    </cfRule>
    <cfRule type="expression" dxfId="2414" priority="2056">
      <formula>IF(RIGHT(TEXT(AQ46,"0.#"),1)=".",TRUE,FALSE)</formula>
    </cfRule>
  </conditionalFormatting>
  <conditionalFormatting sqref="AE146:AE147 AI146:AI147 AM146:AM147 AQ146:AQ147 AU146:AU147">
    <cfRule type="expression" dxfId="2413" priority="2047">
      <formula>IF(RIGHT(TEXT(AE146,"0.#"),1)=".",FALSE,TRUE)</formula>
    </cfRule>
    <cfRule type="expression" dxfId="2412" priority="2048">
      <formula>IF(RIGHT(TEXT(AE146,"0.#"),1)=".",TRUE,FALSE)</formula>
    </cfRule>
  </conditionalFormatting>
  <conditionalFormatting sqref="AE138:AE139 AI138:AI139 AM138:AM139 AQ138:AQ139 AU138:AU139">
    <cfRule type="expression" dxfId="2411" priority="2051">
      <formula>IF(RIGHT(TEXT(AE138,"0.#"),1)=".",FALSE,TRUE)</formula>
    </cfRule>
    <cfRule type="expression" dxfId="2410" priority="2052">
      <formula>IF(RIGHT(TEXT(AE138,"0.#"),1)=".",TRUE,FALSE)</formula>
    </cfRule>
  </conditionalFormatting>
  <conditionalFormatting sqref="AE142:AE143 AI142:AI143 AM142:AM143 AQ142:AQ143 AU142:AU143">
    <cfRule type="expression" dxfId="2409" priority="2049">
      <formula>IF(RIGHT(TEXT(AE142,"0.#"),1)=".",FALSE,TRUE)</formula>
    </cfRule>
    <cfRule type="expression" dxfId="2408" priority="2050">
      <formula>IF(RIGHT(TEXT(AE142,"0.#"),1)=".",TRUE,FALSE)</formula>
    </cfRule>
  </conditionalFormatting>
  <conditionalFormatting sqref="AE198:AE199 AI198:AI199 AM198:AM199 AQ198:AQ199 AU198:AU199">
    <cfRule type="expression" dxfId="2407" priority="2041">
      <formula>IF(RIGHT(TEXT(AE198,"0.#"),1)=".",FALSE,TRUE)</formula>
    </cfRule>
    <cfRule type="expression" dxfId="2406" priority="2042">
      <formula>IF(RIGHT(TEXT(AE198,"0.#"),1)=".",TRUE,FALSE)</formula>
    </cfRule>
  </conditionalFormatting>
  <conditionalFormatting sqref="AE150:AE151 AI150:AI151 AM150:AM151 AQ150:AQ151 AU150:AU151">
    <cfRule type="expression" dxfId="2405" priority="2045">
      <formula>IF(RIGHT(TEXT(AE150,"0.#"),1)=".",FALSE,TRUE)</formula>
    </cfRule>
    <cfRule type="expression" dxfId="2404" priority="2046">
      <formula>IF(RIGHT(TEXT(AE150,"0.#"),1)=".",TRUE,FALSE)</formula>
    </cfRule>
  </conditionalFormatting>
  <conditionalFormatting sqref="AE194:AE195 AI194:AI195 AM194:AM195 AQ194:AQ195 AU194:AU195">
    <cfRule type="expression" dxfId="2403" priority="2043">
      <formula>IF(RIGHT(TEXT(AE194,"0.#"),1)=".",FALSE,TRUE)</formula>
    </cfRule>
    <cfRule type="expression" dxfId="2402" priority="2044">
      <formula>IF(RIGHT(TEXT(AE194,"0.#"),1)=".",TRUE,FALSE)</formula>
    </cfRule>
  </conditionalFormatting>
  <conditionalFormatting sqref="AE210:AE211 AI210:AI211 AM210:AM211 AQ210:AQ211 AU210:AU211">
    <cfRule type="expression" dxfId="2401" priority="2035">
      <formula>IF(RIGHT(TEXT(AE210,"0.#"),1)=".",FALSE,TRUE)</formula>
    </cfRule>
    <cfRule type="expression" dxfId="2400" priority="2036">
      <formula>IF(RIGHT(TEXT(AE210,"0.#"),1)=".",TRUE,FALSE)</formula>
    </cfRule>
  </conditionalFormatting>
  <conditionalFormatting sqref="AE202:AE203 AI202:AI203 AM202:AM203 AQ202:AQ203 AU202:AU203">
    <cfRule type="expression" dxfId="2399" priority="2039">
      <formula>IF(RIGHT(TEXT(AE202,"0.#"),1)=".",FALSE,TRUE)</formula>
    </cfRule>
    <cfRule type="expression" dxfId="2398" priority="2040">
      <formula>IF(RIGHT(TEXT(AE202,"0.#"),1)=".",TRUE,FALSE)</formula>
    </cfRule>
  </conditionalFormatting>
  <conditionalFormatting sqref="AE206:AE207 AI206:AI207 AM206:AM207 AQ206:AQ207 AU206:AU207">
    <cfRule type="expression" dxfId="2397" priority="2037">
      <formula>IF(RIGHT(TEXT(AE206,"0.#"),1)=".",FALSE,TRUE)</formula>
    </cfRule>
    <cfRule type="expression" dxfId="2396" priority="2038">
      <formula>IF(RIGHT(TEXT(AE206,"0.#"),1)=".",TRUE,FALSE)</formula>
    </cfRule>
  </conditionalFormatting>
  <conditionalFormatting sqref="AE262:AE263 AI262:AI263 AM262:AM263 AQ262:AQ263 AU262:AU263">
    <cfRule type="expression" dxfId="2395" priority="2029">
      <formula>IF(RIGHT(TEXT(AE262,"0.#"),1)=".",FALSE,TRUE)</formula>
    </cfRule>
    <cfRule type="expression" dxfId="2394" priority="2030">
      <formula>IF(RIGHT(TEXT(AE262,"0.#"),1)=".",TRUE,FALSE)</formula>
    </cfRule>
  </conditionalFormatting>
  <conditionalFormatting sqref="AE254:AE255 AI254:AI255 AM254:AM255 AQ254:AQ255 AU254:AU255">
    <cfRule type="expression" dxfId="2393" priority="2033">
      <formula>IF(RIGHT(TEXT(AE254,"0.#"),1)=".",FALSE,TRUE)</formula>
    </cfRule>
    <cfRule type="expression" dxfId="2392" priority="2034">
      <formula>IF(RIGHT(TEXT(AE254,"0.#"),1)=".",TRUE,FALSE)</formula>
    </cfRule>
  </conditionalFormatting>
  <conditionalFormatting sqref="AE258:AE259 AI258:AI259 AM258:AM259 AQ258:AQ259 AU258:AU259">
    <cfRule type="expression" dxfId="2391" priority="2031">
      <formula>IF(RIGHT(TEXT(AE258,"0.#"),1)=".",FALSE,TRUE)</formula>
    </cfRule>
    <cfRule type="expression" dxfId="2390" priority="2032">
      <formula>IF(RIGHT(TEXT(AE258,"0.#"),1)=".",TRUE,FALSE)</formula>
    </cfRule>
  </conditionalFormatting>
  <conditionalFormatting sqref="AE314:AE315 AI314:AI315 AM314:AM315 AQ314:AQ315 AU314:AU315">
    <cfRule type="expression" dxfId="2389" priority="2023">
      <formula>IF(RIGHT(TEXT(AE314,"0.#"),1)=".",FALSE,TRUE)</formula>
    </cfRule>
    <cfRule type="expression" dxfId="2388" priority="2024">
      <formula>IF(RIGHT(TEXT(AE314,"0.#"),1)=".",TRUE,FALSE)</formula>
    </cfRule>
  </conditionalFormatting>
  <conditionalFormatting sqref="AE266:AE267 AI266:AI267 AM266:AM267 AQ266:AQ267 AU266:AU267">
    <cfRule type="expression" dxfId="2387" priority="2027">
      <formula>IF(RIGHT(TEXT(AE266,"0.#"),1)=".",FALSE,TRUE)</formula>
    </cfRule>
    <cfRule type="expression" dxfId="2386" priority="2028">
      <formula>IF(RIGHT(TEXT(AE266,"0.#"),1)=".",TRUE,FALSE)</formula>
    </cfRule>
  </conditionalFormatting>
  <conditionalFormatting sqref="AE270:AE271 AI270:AI271 AM270:AM271 AQ270:AQ271 AU270:AU271">
    <cfRule type="expression" dxfId="2385" priority="2025">
      <formula>IF(RIGHT(TEXT(AE270,"0.#"),1)=".",FALSE,TRUE)</formula>
    </cfRule>
    <cfRule type="expression" dxfId="2384" priority="2026">
      <formula>IF(RIGHT(TEXT(AE270,"0.#"),1)=".",TRUE,FALSE)</formula>
    </cfRule>
  </conditionalFormatting>
  <conditionalFormatting sqref="AE326:AE327 AI326:AI327 AM326:AM327 AQ326:AQ327 AU326:AU327">
    <cfRule type="expression" dxfId="2383" priority="2017">
      <formula>IF(RIGHT(TEXT(AE326,"0.#"),1)=".",FALSE,TRUE)</formula>
    </cfRule>
    <cfRule type="expression" dxfId="2382" priority="2018">
      <formula>IF(RIGHT(TEXT(AE326,"0.#"),1)=".",TRUE,FALSE)</formula>
    </cfRule>
  </conditionalFormatting>
  <conditionalFormatting sqref="AE318:AE319 AI318:AI319 AM318:AM319 AQ318:AQ319 AU318:AU319">
    <cfRule type="expression" dxfId="2381" priority="2021">
      <formula>IF(RIGHT(TEXT(AE318,"0.#"),1)=".",FALSE,TRUE)</formula>
    </cfRule>
    <cfRule type="expression" dxfId="2380" priority="2022">
      <formula>IF(RIGHT(TEXT(AE318,"0.#"),1)=".",TRUE,FALSE)</formula>
    </cfRule>
  </conditionalFormatting>
  <conditionalFormatting sqref="AE322:AE323 AI322:AI323 AM322:AM323 AQ322:AQ323 AU322:AU323">
    <cfRule type="expression" dxfId="2379" priority="2019">
      <formula>IF(RIGHT(TEXT(AE322,"0.#"),1)=".",FALSE,TRUE)</formula>
    </cfRule>
    <cfRule type="expression" dxfId="2378" priority="2020">
      <formula>IF(RIGHT(TEXT(AE322,"0.#"),1)=".",TRUE,FALSE)</formula>
    </cfRule>
  </conditionalFormatting>
  <conditionalFormatting sqref="AE378:AE379 AI378:AI379 AM378:AM379 AQ378:AQ379 AU378:AU379">
    <cfRule type="expression" dxfId="2377" priority="2011">
      <formula>IF(RIGHT(TEXT(AE378,"0.#"),1)=".",FALSE,TRUE)</formula>
    </cfRule>
    <cfRule type="expression" dxfId="2376" priority="2012">
      <formula>IF(RIGHT(TEXT(AE378,"0.#"),1)=".",TRUE,FALSE)</formula>
    </cfRule>
  </conditionalFormatting>
  <conditionalFormatting sqref="AE330:AE331 AI330:AI331 AM330:AM331 AQ330:AQ331 AU330:AU331">
    <cfRule type="expression" dxfId="2375" priority="2015">
      <formula>IF(RIGHT(TEXT(AE330,"0.#"),1)=".",FALSE,TRUE)</formula>
    </cfRule>
    <cfRule type="expression" dxfId="2374" priority="2016">
      <formula>IF(RIGHT(TEXT(AE330,"0.#"),1)=".",TRUE,FALSE)</formula>
    </cfRule>
  </conditionalFormatting>
  <conditionalFormatting sqref="AE374:AE375 AI374:AI375 AM374:AM375 AQ374:AQ375 AU374:AU375">
    <cfRule type="expression" dxfId="2373" priority="2013">
      <formula>IF(RIGHT(TEXT(AE374,"0.#"),1)=".",FALSE,TRUE)</formula>
    </cfRule>
    <cfRule type="expression" dxfId="2372" priority="2014">
      <formula>IF(RIGHT(TEXT(AE374,"0.#"),1)=".",TRUE,FALSE)</formula>
    </cfRule>
  </conditionalFormatting>
  <conditionalFormatting sqref="AE390:AE391 AI390:AI391 AM390:AM391 AQ390:AQ391 AU390:AU391">
    <cfRule type="expression" dxfId="2371" priority="2005">
      <formula>IF(RIGHT(TEXT(AE390,"0.#"),1)=".",FALSE,TRUE)</formula>
    </cfRule>
    <cfRule type="expression" dxfId="2370" priority="2006">
      <formula>IF(RIGHT(TEXT(AE390,"0.#"),1)=".",TRUE,FALSE)</formula>
    </cfRule>
  </conditionalFormatting>
  <conditionalFormatting sqref="AE382:AE383 AI382:AI383 AM382:AM383 AQ382:AQ383 AU382:AU383">
    <cfRule type="expression" dxfId="2369" priority="2009">
      <formula>IF(RIGHT(TEXT(AE382,"0.#"),1)=".",FALSE,TRUE)</formula>
    </cfRule>
    <cfRule type="expression" dxfId="2368" priority="2010">
      <formula>IF(RIGHT(TEXT(AE382,"0.#"),1)=".",TRUE,FALSE)</formula>
    </cfRule>
  </conditionalFormatting>
  <conditionalFormatting sqref="AE386:AE387 AI386:AI387 AM386:AM387 AQ386:AQ387 AU386:AU387">
    <cfRule type="expression" dxfId="2367" priority="2007">
      <formula>IF(RIGHT(TEXT(AE386,"0.#"),1)=".",FALSE,TRUE)</formula>
    </cfRule>
    <cfRule type="expression" dxfId="2366" priority="2008">
      <formula>IF(RIGHT(TEXT(AE386,"0.#"),1)=".",TRUE,FALSE)</formula>
    </cfRule>
  </conditionalFormatting>
  <conditionalFormatting sqref="AE440">
    <cfRule type="expression" dxfId="2365" priority="1999">
      <formula>IF(RIGHT(TEXT(AE440,"0.#"),1)=".",FALSE,TRUE)</formula>
    </cfRule>
    <cfRule type="expression" dxfId="2364" priority="2000">
      <formula>IF(RIGHT(TEXT(AE440,"0.#"),1)=".",TRUE,FALSE)</formula>
    </cfRule>
  </conditionalFormatting>
  <conditionalFormatting sqref="AE438">
    <cfRule type="expression" dxfId="2363" priority="2003">
      <formula>IF(RIGHT(TEXT(AE438,"0.#"),1)=".",FALSE,TRUE)</formula>
    </cfRule>
    <cfRule type="expression" dxfId="2362" priority="2004">
      <formula>IF(RIGHT(TEXT(AE438,"0.#"),1)=".",TRUE,FALSE)</formula>
    </cfRule>
  </conditionalFormatting>
  <conditionalFormatting sqref="AE439">
    <cfRule type="expression" dxfId="2361" priority="2001">
      <formula>IF(RIGHT(TEXT(AE439,"0.#"),1)=".",FALSE,TRUE)</formula>
    </cfRule>
    <cfRule type="expression" dxfId="2360" priority="2002">
      <formula>IF(RIGHT(TEXT(AE439,"0.#"),1)=".",TRUE,FALSE)</formula>
    </cfRule>
  </conditionalFormatting>
  <conditionalFormatting sqref="AM440">
    <cfRule type="expression" dxfId="2359" priority="1993">
      <formula>IF(RIGHT(TEXT(AM440,"0.#"),1)=".",FALSE,TRUE)</formula>
    </cfRule>
    <cfRule type="expression" dxfId="2358" priority="1994">
      <formula>IF(RIGHT(TEXT(AM440,"0.#"),1)=".",TRUE,FALSE)</formula>
    </cfRule>
  </conditionalFormatting>
  <conditionalFormatting sqref="AM438">
    <cfRule type="expression" dxfId="2357" priority="1997">
      <formula>IF(RIGHT(TEXT(AM438,"0.#"),1)=".",FALSE,TRUE)</formula>
    </cfRule>
    <cfRule type="expression" dxfId="2356" priority="1998">
      <formula>IF(RIGHT(TEXT(AM438,"0.#"),1)=".",TRUE,FALSE)</formula>
    </cfRule>
  </conditionalFormatting>
  <conditionalFormatting sqref="AM439">
    <cfRule type="expression" dxfId="2355" priority="1995">
      <formula>IF(RIGHT(TEXT(AM439,"0.#"),1)=".",FALSE,TRUE)</formula>
    </cfRule>
    <cfRule type="expression" dxfId="2354" priority="1996">
      <formula>IF(RIGHT(TEXT(AM439,"0.#"),1)=".",TRUE,FALSE)</formula>
    </cfRule>
  </conditionalFormatting>
  <conditionalFormatting sqref="AU440">
    <cfRule type="expression" dxfId="2353" priority="1987">
      <formula>IF(RIGHT(TEXT(AU440,"0.#"),1)=".",FALSE,TRUE)</formula>
    </cfRule>
    <cfRule type="expression" dxfId="2352" priority="1988">
      <formula>IF(RIGHT(TEXT(AU440,"0.#"),1)=".",TRUE,FALSE)</formula>
    </cfRule>
  </conditionalFormatting>
  <conditionalFormatting sqref="AU438">
    <cfRule type="expression" dxfId="2351" priority="1991">
      <formula>IF(RIGHT(TEXT(AU438,"0.#"),1)=".",FALSE,TRUE)</formula>
    </cfRule>
    <cfRule type="expression" dxfId="2350" priority="1992">
      <formula>IF(RIGHT(TEXT(AU438,"0.#"),1)=".",TRUE,FALSE)</formula>
    </cfRule>
  </conditionalFormatting>
  <conditionalFormatting sqref="AU439">
    <cfRule type="expression" dxfId="2349" priority="1989">
      <formula>IF(RIGHT(TEXT(AU439,"0.#"),1)=".",FALSE,TRUE)</formula>
    </cfRule>
    <cfRule type="expression" dxfId="2348" priority="1990">
      <formula>IF(RIGHT(TEXT(AU439,"0.#"),1)=".",TRUE,FALSE)</formula>
    </cfRule>
  </conditionalFormatting>
  <conditionalFormatting sqref="AI440">
    <cfRule type="expression" dxfId="2347" priority="1981">
      <formula>IF(RIGHT(TEXT(AI440,"0.#"),1)=".",FALSE,TRUE)</formula>
    </cfRule>
    <cfRule type="expression" dxfId="2346" priority="1982">
      <formula>IF(RIGHT(TEXT(AI440,"0.#"),1)=".",TRUE,FALSE)</formula>
    </cfRule>
  </conditionalFormatting>
  <conditionalFormatting sqref="AI438">
    <cfRule type="expression" dxfId="2345" priority="1985">
      <formula>IF(RIGHT(TEXT(AI438,"0.#"),1)=".",FALSE,TRUE)</formula>
    </cfRule>
    <cfRule type="expression" dxfId="2344" priority="1986">
      <formula>IF(RIGHT(TEXT(AI438,"0.#"),1)=".",TRUE,FALSE)</formula>
    </cfRule>
  </conditionalFormatting>
  <conditionalFormatting sqref="AI439">
    <cfRule type="expression" dxfId="2343" priority="1983">
      <formula>IF(RIGHT(TEXT(AI439,"0.#"),1)=".",FALSE,TRUE)</formula>
    </cfRule>
    <cfRule type="expression" dxfId="2342" priority="1984">
      <formula>IF(RIGHT(TEXT(AI439,"0.#"),1)=".",TRUE,FALSE)</formula>
    </cfRule>
  </conditionalFormatting>
  <conditionalFormatting sqref="AQ438">
    <cfRule type="expression" dxfId="2341" priority="1975">
      <formula>IF(RIGHT(TEXT(AQ438,"0.#"),1)=".",FALSE,TRUE)</formula>
    </cfRule>
    <cfRule type="expression" dxfId="2340" priority="1976">
      <formula>IF(RIGHT(TEXT(AQ438,"0.#"),1)=".",TRUE,FALSE)</formula>
    </cfRule>
  </conditionalFormatting>
  <conditionalFormatting sqref="AQ439">
    <cfRule type="expression" dxfId="2339" priority="1979">
      <formula>IF(RIGHT(TEXT(AQ439,"0.#"),1)=".",FALSE,TRUE)</formula>
    </cfRule>
    <cfRule type="expression" dxfId="2338" priority="1980">
      <formula>IF(RIGHT(TEXT(AQ439,"0.#"),1)=".",TRUE,FALSE)</formula>
    </cfRule>
  </conditionalFormatting>
  <conditionalFormatting sqref="AQ440">
    <cfRule type="expression" dxfId="2337" priority="1977">
      <formula>IF(RIGHT(TEXT(AQ440,"0.#"),1)=".",FALSE,TRUE)</formula>
    </cfRule>
    <cfRule type="expression" dxfId="2336" priority="1978">
      <formula>IF(RIGHT(TEXT(AQ440,"0.#"),1)=".",TRUE,FALSE)</formula>
    </cfRule>
  </conditionalFormatting>
  <conditionalFormatting sqref="AE445">
    <cfRule type="expression" dxfId="2335" priority="1969">
      <formula>IF(RIGHT(TEXT(AE445,"0.#"),1)=".",FALSE,TRUE)</formula>
    </cfRule>
    <cfRule type="expression" dxfId="2334" priority="1970">
      <formula>IF(RIGHT(TEXT(AE445,"0.#"),1)=".",TRUE,FALSE)</formula>
    </cfRule>
  </conditionalFormatting>
  <conditionalFormatting sqref="AE443">
    <cfRule type="expression" dxfId="2333" priority="1973">
      <formula>IF(RIGHT(TEXT(AE443,"0.#"),1)=".",FALSE,TRUE)</formula>
    </cfRule>
    <cfRule type="expression" dxfId="2332" priority="1974">
      <formula>IF(RIGHT(TEXT(AE443,"0.#"),1)=".",TRUE,FALSE)</formula>
    </cfRule>
  </conditionalFormatting>
  <conditionalFormatting sqref="AE444">
    <cfRule type="expression" dxfId="2331" priority="1971">
      <formula>IF(RIGHT(TEXT(AE444,"0.#"),1)=".",FALSE,TRUE)</formula>
    </cfRule>
    <cfRule type="expression" dxfId="2330" priority="1972">
      <formula>IF(RIGHT(TEXT(AE444,"0.#"),1)=".",TRUE,FALSE)</formula>
    </cfRule>
  </conditionalFormatting>
  <conditionalFormatting sqref="AM445">
    <cfRule type="expression" dxfId="2329" priority="1963">
      <formula>IF(RIGHT(TEXT(AM445,"0.#"),1)=".",FALSE,TRUE)</formula>
    </cfRule>
    <cfRule type="expression" dxfId="2328" priority="1964">
      <formula>IF(RIGHT(TEXT(AM445,"0.#"),1)=".",TRUE,FALSE)</formula>
    </cfRule>
  </conditionalFormatting>
  <conditionalFormatting sqref="AM443">
    <cfRule type="expression" dxfId="2327" priority="1967">
      <formula>IF(RIGHT(TEXT(AM443,"0.#"),1)=".",FALSE,TRUE)</formula>
    </cfRule>
    <cfRule type="expression" dxfId="2326" priority="1968">
      <formula>IF(RIGHT(TEXT(AM443,"0.#"),1)=".",TRUE,FALSE)</formula>
    </cfRule>
  </conditionalFormatting>
  <conditionalFormatting sqref="AM444">
    <cfRule type="expression" dxfId="2325" priority="1965">
      <formula>IF(RIGHT(TEXT(AM444,"0.#"),1)=".",FALSE,TRUE)</formula>
    </cfRule>
    <cfRule type="expression" dxfId="2324" priority="1966">
      <formula>IF(RIGHT(TEXT(AM444,"0.#"),1)=".",TRUE,FALSE)</formula>
    </cfRule>
  </conditionalFormatting>
  <conditionalFormatting sqref="AU445">
    <cfRule type="expression" dxfId="2323" priority="1957">
      <formula>IF(RIGHT(TEXT(AU445,"0.#"),1)=".",FALSE,TRUE)</formula>
    </cfRule>
    <cfRule type="expression" dxfId="2322" priority="1958">
      <formula>IF(RIGHT(TEXT(AU445,"0.#"),1)=".",TRUE,FALSE)</formula>
    </cfRule>
  </conditionalFormatting>
  <conditionalFormatting sqref="AU443">
    <cfRule type="expression" dxfId="2321" priority="1961">
      <formula>IF(RIGHT(TEXT(AU443,"0.#"),1)=".",FALSE,TRUE)</formula>
    </cfRule>
    <cfRule type="expression" dxfId="2320" priority="1962">
      <formula>IF(RIGHT(TEXT(AU443,"0.#"),1)=".",TRUE,FALSE)</formula>
    </cfRule>
  </conditionalFormatting>
  <conditionalFormatting sqref="AU444">
    <cfRule type="expression" dxfId="2319" priority="1959">
      <formula>IF(RIGHT(TEXT(AU444,"0.#"),1)=".",FALSE,TRUE)</formula>
    </cfRule>
    <cfRule type="expression" dxfId="2318" priority="1960">
      <formula>IF(RIGHT(TEXT(AU444,"0.#"),1)=".",TRUE,FALSE)</formula>
    </cfRule>
  </conditionalFormatting>
  <conditionalFormatting sqref="AI445">
    <cfRule type="expression" dxfId="2317" priority="1951">
      <formula>IF(RIGHT(TEXT(AI445,"0.#"),1)=".",FALSE,TRUE)</formula>
    </cfRule>
    <cfRule type="expression" dxfId="2316" priority="1952">
      <formula>IF(RIGHT(TEXT(AI445,"0.#"),1)=".",TRUE,FALSE)</formula>
    </cfRule>
  </conditionalFormatting>
  <conditionalFormatting sqref="AI443">
    <cfRule type="expression" dxfId="2315" priority="1955">
      <formula>IF(RIGHT(TEXT(AI443,"0.#"),1)=".",FALSE,TRUE)</formula>
    </cfRule>
    <cfRule type="expression" dxfId="2314" priority="1956">
      <formula>IF(RIGHT(TEXT(AI443,"0.#"),1)=".",TRUE,FALSE)</formula>
    </cfRule>
  </conditionalFormatting>
  <conditionalFormatting sqref="AI444">
    <cfRule type="expression" dxfId="2313" priority="1953">
      <formula>IF(RIGHT(TEXT(AI444,"0.#"),1)=".",FALSE,TRUE)</formula>
    </cfRule>
    <cfRule type="expression" dxfId="2312" priority="1954">
      <formula>IF(RIGHT(TEXT(AI444,"0.#"),1)=".",TRUE,FALSE)</formula>
    </cfRule>
  </conditionalFormatting>
  <conditionalFormatting sqref="AQ443">
    <cfRule type="expression" dxfId="2311" priority="1945">
      <formula>IF(RIGHT(TEXT(AQ443,"0.#"),1)=".",FALSE,TRUE)</formula>
    </cfRule>
    <cfRule type="expression" dxfId="2310" priority="1946">
      <formula>IF(RIGHT(TEXT(AQ443,"0.#"),1)=".",TRUE,FALSE)</formula>
    </cfRule>
  </conditionalFormatting>
  <conditionalFormatting sqref="AQ444">
    <cfRule type="expression" dxfId="2309" priority="1949">
      <formula>IF(RIGHT(TEXT(AQ444,"0.#"),1)=".",FALSE,TRUE)</formula>
    </cfRule>
    <cfRule type="expression" dxfId="2308" priority="1950">
      <formula>IF(RIGHT(TEXT(AQ444,"0.#"),1)=".",TRUE,FALSE)</formula>
    </cfRule>
  </conditionalFormatting>
  <conditionalFormatting sqref="AQ445">
    <cfRule type="expression" dxfId="2307" priority="1947">
      <formula>IF(RIGHT(TEXT(AQ445,"0.#"),1)=".",FALSE,TRUE)</formula>
    </cfRule>
    <cfRule type="expression" dxfId="2306" priority="1948">
      <formula>IF(RIGHT(TEXT(AQ445,"0.#"),1)=".",TRUE,FALSE)</formula>
    </cfRule>
  </conditionalFormatting>
  <conditionalFormatting sqref="Y872 Y875:Y877 Y879:Y899">
    <cfRule type="expression" dxfId="2305" priority="2175">
      <formula>IF(RIGHT(TEXT(Y872,"0.#"),1)=".",FALSE,TRUE)</formula>
    </cfRule>
    <cfRule type="expression" dxfId="2304" priority="2176">
      <formula>IF(RIGHT(TEXT(Y872,"0.#"),1)=".",TRUE,FALSE)</formula>
    </cfRule>
  </conditionalFormatting>
  <conditionalFormatting sqref="Y870:Y871">
    <cfRule type="expression" dxfId="2303" priority="2169">
      <formula>IF(RIGHT(TEXT(Y870,"0.#"),1)=".",FALSE,TRUE)</formula>
    </cfRule>
    <cfRule type="expression" dxfId="2302" priority="2170">
      <formula>IF(RIGHT(TEXT(Y870,"0.#"),1)=".",TRUE,FALSE)</formula>
    </cfRule>
  </conditionalFormatting>
  <conditionalFormatting sqref="Y905:Y906 Y913:Y932 Y910:Y911">
    <cfRule type="expression" dxfId="2301" priority="2163">
      <formula>IF(RIGHT(TEXT(Y905,"0.#"),1)=".",FALSE,TRUE)</formula>
    </cfRule>
    <cfRule type="expression" dxfId="2300" priority="2164">
      <formula>IF(RIGHT(TEXT(Y905,"0.#"),1)=".",TRUE,FALSE)</formula>
    </cfRule>
  </conditionalFormatting>
  <conditionalFormatting sqref="Y903">
    <cfRule type="expression" dxfId="2299" priority="2157">
      <formula>IF(RIGHT(TEXT(Y903,"0.#"),1)=".",FALSE,TRUE)</formula>
    </cfRule>
    <cfRule type="expression" dxfId="2298" priority="2158">
      <formula>IF(RIGHT(TEXT(Y903,"0.#"),1)=".",TRUE,FALSE)</formula>
    </cfRule>
  </conditionalFormatting>
  <conditionalFormatting sqref="Y946:Y965">
    <cfRule type="expression" dxfId="2297" priority="2151">
      <formula>IF(RIGHT(TEXT(Y946,"0.#"),1)=".",FALSE,TRUE)</formula>
    </cfRule>
    <cfRule type="expression" dxfId="2296" priority="2152">
      <formula>IF(RIGHT(TEXT(Y946,"0.#"),1)=".",TRUE,FALSE)</formula>
    </cfRule>
  </conditionalFormatting>
  <conditionalFormatting sqref="Y979:Y998">
    <cfRule type="expression" dxfId="2295" priority="2139">
      <formula>IF(RIGHT(TEXT(Y979,"0.#"),1)=".",FALSE,TRUE)</formula>
    </cfRule>
    <cfRule type="expression" dxfId="2294" priority="2140">
      <formula>IF(RIGHT(TEXT(Y979,"0.#"),1)=".",TRUE,FALSE)</formula>
    </cfRule>
  </conditionalFormatting>
  <conditionalFormatting sqref="Y1004:Y1031">
    <cfRule type="expression" dxfId="2293" priority="2127">
      <formula>IF(RIGHT(TEXT(Y1004,"0.#"),1)=".",FALSE,TRUE)</formula>
    </cfRule>
    <cfRule type="expression" dxfId="2292" priority="2128">
      <formula>IF(RIGHT(TEXT(Y1004,"0.#"),1)=".",TRUE,FALSE)</formula>
    </cfRule>
  </conditionalFormatting>
  <conditionalFormatting sqref="W23">
    <cfRule type="expression" dxfId="2291" priority="2411">
      <formula>IF(RIGHT(TEXT(W23,"0.#"),1)=".",FALSE,TRUE)</formula>
    </cfRule>
    <cfRule type="expression" dxfId="2290" priority="2412">
      <formula>IF(RIGHT(TEXT(W23,"0.#"),1)=".",TRUE,FALSE)</formula>
    </cfRule>
  </conditionalFormatting>
  <conditionalFormatting sqref="W24:W27">
    <cfRule type="expression" dxfId="2289" priority="2409">
      <formula>IF(RIGHT(TEXT(W24,"0.#"),1)=".",FALSE,TRUE)</formula>
    </cfRule>
    <cfRule type="expression" dxfId="2288" priority="2410">
      <formula>IF(RIGHT(TEXT(W24,"0.#"),1)=".",TRUE,FALSE)</formula>
    </cfRule>
  </conditionalFormatting>
  <conditionalFormatting sqref="W28">
    <cfRule type="expression" dxfId="2287" priority="2401">
      <formula>IF(RIGHT(TEXT(W28,"0.#"),1)=".",FALSE,TRUE)</formula>
    </cfRule>
    <cfRule type="expression" dxfId="2286" priority="2402">
      <formula>IF(RIGHT(TEXT(W28,"0.#"),1)=".",TRUE,FALSE)</formula>
    </cfRule>
  </conditionalFormatting>
  <conditionalFormatting sqref="P23">
    <cfRule type="expression" dxfId="2285" priority="2399">
      <formula>IF(RIGHT(TEXT(P23,"0.#"),1)=".",FALSE,TRUE)</formula>
    </cfRule>
    <cfRule type="expression" dxfId="2284" priority="2400">
      <formula>IF(RIGHT(TEXT(P23,"0.#"),1)=".",TRUE,FALSE)</formula>
    </cfRule>
  </conditionalFormatting>
  <conditionalFormatting sqref="P24:P27">
    <cfRule type="expression" dxfId="2283" priority="2397">
      <formula>IF(RIGHT(TEXT(P24,"0.#"),1)=".",FALSE,TRUE)</formula>
    </cfRule>
    <cfRule type="expression" dxfId="2282" priority="2398">
      <formula>IF(RIGHT(TEXT(P24,"0.#"),1)=".",TRUE,FALSE)</formula>
    </cfRule>
  </conditionalFormatting>
  <conditionalFormatting sqref="P28">
    <cfRule type="expression" dxfId="2281" priority="2395">
      <formula>IF(RIGHT(TEXT(P28,"0.#"),1)=".",FALSE,TRUE)</formula>
    </cfRule>
    <cfRule type="expression" dxfId="2280" priority="2396">
      <formula>IF(RIGHT(TEXT(P28,"0.#"),1)=".",TRUE,FALSE)</formula>
    </cfRule>
  </conditionalFormatting>
  <conditionalFormatting sqref="AQ114">
    <cfRule type="expression" dxfId="2279" priority="2379">
      <formula>IF(RIGHT(TEXT(AQ114,"0.#"),1)=".",FALSE,TRUE)</formula>
    </cfRule>
    <cfRule type="expression" dxfId="2278" priority="2380">
      <formula>IF(RIGHT(TEXT(AQ114,"0.#"),1)=".",TRUE,FALSE)</formula>
    </cfRule>
  </conditionalFormatting>
  <conditionalFormatting sqref="AQ104">
    <cfRule type="expression" dxfId="2277" priority="2393">
      <formula>IF(RIGHT(TEXT(AQ104,"0.#"),1)=".",FALSE,TRUE)</formula>
    </cfRule>
    <cfRule type="expression" dxfId="2276" priority="2394">
      <formula>IF(RIGHT(TEXT(AQ104,"0.#"),1)=".",TRUE,FALSE)</formula>
    </cfRule>
  </conditionalFormatting>
  <conditionalFormatting sqref="AQ105">
    <cfRule type="expression" dxfId="2275" priority="2391">
      <formula>IF(RIGHT(TEXT(AQ105,"0.#"),1)=".",FALSE,TRUE)</formula>
    </cfRule>
    <cfRule type="expression" dxfId="2274" priority="2392">
      <formula>IF(RIGHT(TEXT(AQ105,"0.#"),1)=".",TRUE,FALSE)</formula>
    </cfRule>
  </conditionalFormatting>
  <conditionalFormatting sqref="AQ107">
    <cfRule type="expression" dxfId="2273" priority="2389">
      <formula>IF(RIGHT(TEXT(AQ107,"0.#"),1)=".",FALSE,TRUE)</formula>
    </cfRule>
    <cfRule type="expression" dxfId="2272" priority="2390">
      <formula>IF(RIGHT(TEXT(AQ107,"0.#"),1)=".",TRUE,FALSE)</formula>
    </cfRule>
  </conditionalFormatting>
  <conditionalFormatting sqref="AQ108">
    <cfRule type="expression" dxfId="2271" priority="2387">
      <formula>IF(RIGHT(TEXT(AQ108,"0.#"),1)=".",FALSE,TRUE)</formula>
    </cfRule>
    <cfRule type="expression" dxfId="2270" priority="2388">
      <formula>IF(RIGHT(TEXT(AQ108,"0.#"),1)=".",TRUE,FALSE)</formula>
    </cfRule>
  </conditionalFormatting>
  <conditionalFormatting sqref="AQ110">
    <cfRule type="expression" dxfId="2269" priority="2385">
      <formula>IF(RIGHT(TEXT(AQ110,"0.#"),1)=".",FALSE,TRUE)</formula>
    </cfRule>
    <cfRule type="expression" dxfId="2268" priority="2386">
      <formula>IF(RIGHT(TEXT(AQ110,"0.#"),1)=".",TRUE,FALSE)</formula>
    </cfRule>
  </conditionalFormatting>
  <conditionalFormatting sqref="AQ111">
    <cfRule type="expression" dxfId="2267" priority="2383">
      <formula>IF(RIGHT(TEXT(AQ111,"0.#"),1)=".",FALSE,TRUE)</formula>
    </cfRule>
    <cfRule type="expression" dxfId="2266" priority="2384">
      <formula>IF(RIGHT(TEXT(AQ111,"0.#"),1)=".",TRUE,FALSE)</formula>
    </cfRule>
  </conditionalFormatting>
  <conditionalFormatting sqref="AQ113">
    <cfRule type="expression" dxfId="2265" priority="2381">
      <formula>IF(RIGHT(TEXT(AQ113,"0.#"),1)=".",FALSE,TRUE)</formula>
    </cfRule>
    <cfRule type="expression" dxfId="2264" priority="2382">
      <formula>IF(RIGHT(TEXT(AQ113,"0.#"),1)=".",TRUE,FALSE)</formula>
    </cfRule>
  </conditionalFormatting>
  <conditionalFormatting sqref="AE67">
    <cfRule type="expression" dxfId="2263" priority="2311">
      <formula>IF(RIGHT(TEXT(AE67,"0.#"),1)=".",FALSE,TRUE)</formula>
    </cfRule>
    <cfRule type="expression" dxfId="2262" priority="2312">
      <formula>IF(RIGHT(TEXT(AE67,"0.#"),1)=".",TRUE,FALSE)</formula>
    </cfRule>
  </conditionalFormatting>
  <conditionalFormatting sqref="AE68">
    <cfRule type="expression" dxfId="2261" priority="2309">
      <formula>IF(RIGHT(TEXT(AE68,"0.#"),1)=".",FALSE,TRUE)</formula>
    </cfRule>
    <cfRule type="expression" dxfId="2260" priority="2310">
      <formula>IF(RIGHT(TEXT(AE68,"0.#"),1)=".",TRUE,FALSE)</formula>
    </cfRule>
  </conditionalFormatting>
  <conditionalFormatting sqref="AE69">
    <cfRule type="expression" dxfId="2259" priority="2307">
      <formula>IF(RIGHT(TEXT(AE69,"0.#"),1)=".",FALSE,TRUE)</formula>
    </cfRule>
    <cfRule type="expression" dxfId="2258" priority="2308">
      <formula>IF(RIGHT(TEXT(AE69,"0.#"),1)=".",TRUE,FALSE)</formula>
    </cfRule>
  </conditionalFormatting>
  <conditionalFormatting sqref="AI69">
    <cfRule type="expression" dxfId="2257" priority="2305">
      <formula>IF(RIGHT(TEXT(AI69,"0.#"),1)=".",FALSE,TRUE)</formula>
    </cfRule>
    <cfRule type="expression" dxfId="2256" priority="2306">
      <formula>IF(RIGHT(TEXT(AI69,"0.#"),1)=".",TRUE,FALSE)</formula>
    </cfRule>
  </conditionalFormatting>
  <conditionalFormatting sqref="AI68">
    <cfRule type="expression" dxfId="2255" priority="2303">
      <formula>IF(RIGHT(TEXT(AI68,"0.#"),1)=".",FALSE,TRUE)</formula>
    </cfRule>
    <cfRule type="expression" dxfId="2254" priority="2304">
      <formula>IF(RIGHT(TEXT(AI68,"0.#"),1)=".",TRUE,FALSE)</formula>
    </cfRule>
  </conditionalFormatting>
  <conditionalFormatting sqref="AI67">
    <cfRule type="expression" dxfId="2253" priority="2301">
      <formula>IF(RIGHT(TEXT(AI67,"0.#"),1)=".",FALSE,TRUE)</formula>
    </cfRule>
    <cfRule type="expression" dxfId="2252" priority="2302">
      <formula>IF(RIGHT(TEXT(AI67,"0.#"),1)=".",TRUE,FALSE)</formula>
    </cfRule>
  </conditionalFormatting>
  <conditionalFormatting sqref="AM67">
    <cfRule type="expression" dxfId="2251" priority="2299">
      <formula>IF(RIGHT(TEXT(AM67,"0.#"),1)=".",FALSE,TRUE)</formula>
    </cfRule>
    <cfRule type="expression" dxfId="2250" priority="2300">
      <formula>IF(RIGHT(TEXT(AM67,"0.#"),1)=".",TRUE,FALSE)</formula>
    </cfRule>
  </conditionalFormatting>
  <conditionalFormatting sqref="AM68">
    <cfRule type="expression" dxfId="2249" priority="2297">
      <formula>IF(RIGHT(TEXT(AM68,"0.#"),1)=".",FALSE,TRUE)</formula>
    </cfRule>
    <cfRule type="expression" dxfId="2248" priority="2298">
      <formula>IF(RIGHT(TEXT(AM68,"0.#"),1)=".",TRUE,FALSE)</formula>
    </cfRule>
  </conditionalFormatting>
  <conditionalFormatting sqref="AM69">
    <cfRule type="expression" dxfId="2247" priority="2295">
      <formula>IF(RIGHT(TEXT(AM69,"0.#"),1)=".",FALSE,TRUE)</formula>
    </cfRule>
    <cfRule type="expression" dxfId="2246" priority="2296">
      <formula>IF(RIGHT(TEXT(AM69,"0.#"),1)=".",TRUE,FALSE)</formula>
    </cfRule>
  </conditionalFormatting>
  <conditionalFormatting sqref="AQ67:AQ69">
    <cfRule type="expression" dxfId="2245" priority="2293">
      <formula>IF(RIGHT(TEXT(AQ67,"0.#"),1)=".",FALSE,TRUE)</formula>
    </cfRule>
    <cfRule type="expression" dxfId="2244" priority="2294">
      <formula>IF(RIGHT(TEXT(AQ67,"0.#"),1)=".",TRUE,FALSE)</formula>
    </cfRule>
  </conditionalFormatting>
  <conditionalFormatting sqref="AU67:AU69">
    <cfRule type="expression" dxfId="2243" priority="2291">
      <formula>IF(RIGHT(TEXT(AU67,"0.#"),1)=".",FALSE,TRUE)</formula>
    </cfRule>
    <cfRule type="expression" dxfId="2242" priority="2292">
      <formula>IF(RIGHT(TEXT(AU67,"0.#"),1)=".",TRUE,FALSE)</formula>
    </cfRule>
  </conditionalFormatting>
  <conditionalFormatting sqref="AE70">
    <cfRule type="expression" dxfId="2241" priority="2289">
      <formula>IF(RIGHT(TEXT(AE70,"0.#"),1)=".",FALSE,TRUE)</formula>
    </cfRule>
    <cfRule type="expression" dxfId="2240" priority="2290">
      <formula>IF(RIGHT(TEXT(AE70,"0.#"),1)=".",TRUE,FALSE)</formula>
    </cfRule>
  </conditionalFormatting>
  <conditionalFormatting sqref="AE71">
    <cfRule type="expression" dxfId="2239" priority="2287">
      <formula>IF(RIGHT(TEXT(AE71,"0.#"),1)=".",FALSE,TRUE)</formula>
    </cfRule>
    <cfRule type="expression" dxfId="2238" priority="2288">
      <formula>IF(RIGHT(TEXT(AE71,"0.#"),1)=".",TRUE,FALSE)</formula>
    </cfRule>
  </conditionalFormatting>
  <conditionalFormatting sqref="AE72">
    <cfRule type="expression" dxfId="2237" priority="2285">
      <formula>IF(RIGHT(TEXT(AE72,"0.#"),1)=".",FALSE,TRUE)</formula>
    </cfRule>
    <cfRule type="expression" dxfId="2236" priority="2286">
      <formula>IF(RIGHT(TEXT(AE72,"0.#"),1)=".",TRUE,FALSE)</formula>
    </cfRule>
  </conditionalFormatting>
  <conditionalFormatting sqref="AI72">
    <cfRule type="expression" dxfId="2235" priority="2283">
      <formula>IF(RIGHT(TEXT(AI72,"0.#"),1)=".",FALSE,TRUE)</formula>
    </cfRule>
    <cfRule type="expression" dxfId="2234" priority="2284">
      <formula>IF(RIGHT(TEXT(AI72,"0.#"),1)=".",TRUE,FALSE)</formula>
    </cfRule>
  </conditionalFormatting>
  <conditionalFormatting sqref="AI71">
    <cfRule type="expression" dxfId="2233" priority="2281">
      <formula>IF(RIGHT(TEXT(AI71,"0.#"),1)=".",FALSE,TRUE)</formula>
    </cfRule>
    <cfRule type="expression" dxfId="2232" priority="2282">
      <formula>IF(RIGHT(TEXT(AI71,"0.#"),1)=".",TRUE,FALSE)</formula>
    </cfRule>
  </conditionalFormatting>
  <conditionalFormatting sqref="AI70">
    <cfRule type="expression" dxfId="2231" priority="2279">
      <formula>IF(RIGHT(TEXT(AI70,"0.#"),1)=".",FALSE,TRUE)</formula>
    </cfRule>
    <cfRule type="expression" dxfId="2230" priority="2280">
      <formula>IF(RIGHT(TEXT(AI70,"0.#"),1)=".",TRUE,FALSE)</formula>
    </cfRule>
  </conditionalFormatting>
  <conditionalFormatting sqref="AM70">
    <cfRule type="expression" dxfId="2229" priority="2277">
      <formula>IF(RIGHT(TEXT(AM70,"0.#"),1)=".",FALSE,TRUE)</formula>
    </cfRule>
    <cfRule type="expression" dxfId="2228" priority="2278">
      <formula>IF(RIGHT(TEXT(AM70,"0.#"),1)=".",TRUE,FALSE)</formula>
    </cfRule>
  </conditionalFormatting>
  <conditionalFormatting sqref="AM71">
    <cfRule type="expression" dxfId="2227" priority="2275">
      <formula>IF(RIGHT(TEXT(AM71,"0.#"),1)=".",FALSE,TRUE)</formula>
    </cfRule>
    <cfRule type="expression" dxfId="2226" priority="2276">
      <formula>IF(RIGHT(TEXT(AM71,"0.#"),1)=".",TRUE,FALSE)</formula>
    </cfRule>
  </conditionalFormatting>
  <conditionalFormatting sqref="AM72">
    <cfRule type="expression" dxfId="2225" priority="2273">
      <formula>IF(RIGHT(TEXT(AM72,"0.#"),1)=".",FALSE,TRUE)</formula>
    </cfRule>
    <cfRule type="expression" dxfId="2224" priority="2274">
      <formula>IF(RIGHT(TEXT(AM72,"0.#"),1)=".",TRUE,FALSE)</formula>
    </cfRule>
  </conditionalFormatting>
  <conditionalFormatting sqref="AQ70:AQ72">
    <cfRule type="expression" dxfId="2223" priority="2271">
      <formula>IF(RIGHT(TEXT(AQ70,"0.#"),1)=".",FALSE,TRUE)</formula>
    </cfRule>
    <cfRule type="expression" dxfId="2222" priority="2272">
      <formula>IF(RIGHT(TEXT(AQ70,"0.#"),1)=".",TRUE,FALSE)</formula>
    </cfRule>
  </conditionalFormatting>
  <conditionalFormatting sqref="AU70:AU72">
    <cfRule type="expression" dxfId="2221" priority="2269">
      <formula>IF(RIGHT(TEXT(AU70,"0.#"),1)=".",FALSE,TRUE)</formula>
    </cfRule>
    <cfRule type="expression" dxfId="2220" priority="2270">
      <formula>IF(RIGHT(TEXT(AU70,"0.#"),1)=".",TRUE,FALSE)</formula>
    </cfRule>
  </conditionalFormatting>
  <conditionalFormatting sqref="AU656">
    <cfRule type="expression" dxfId="2219" priority="787">
      <formula>IF(RIGHT(TEXT(AU656,"0.#"),1)=".",FALSE,TRUE)</formula>
    </cfRule>
    <cfRule type="expression" dxfId="2218" priority="788">
      <formula>IF(RIGHT(TEXT(AU656,"0.#"),1)=".",TRUE,FALSE)</formula>
    </cfRule>
  </conditionalFormatting>
  <conditionalFormatting sqref="AQ655">
    <cfRule type="expression" dxfId="2217" priority="779">
      <formula>IF(RIGHT(TEXT(AQ655,"0.#"),1)=".",FALSE,TRUE)</formula>
    </cfRule>
    <cfRule type="expression" dxfId="2216" priority="780">
      <formula>IF(RIGHT(TEXT(AQ655,"0.#"),1)=".",TRUE,FALSE)</formula>
    </cfRule>
  </conditionalFormatting>
  <conditionalFormatting sqref="AI696">
    <cfRule type="expression" dxfId="2215" priority="571">
      <formula>IF(RIGHT(TEXT(AI696,"0.#"),1)=".",FALSE,TRUE)</formula>
    </cfRule>
    <cfRule type="expression" dxfId="2214" priority="572">
      <formula>IF(RIGHT(TEXT(AI696,"0.#"),1)=".",TRUE,FALSE)</formula>
    </cfRule>
  </conditionalFormatting>
  <conditionalFormatting sqref="AQ694">
    <cfRule type="expression" dxfId="2213" priority="565">
      <formula>IF(RIGHT(TEXT(AQ694,"0.#"),1)=".",FALSE,TRUE)</formula>
    </cfRule>
    <cfRule type="expression" dxfId="2212" priority="566">
      <formula>IF(RIGHT(TEXT(AQ694,"0.#"),1)=".",TRUE,FALSE)</formula>
    </cfRule>
  </conditionalFormatting>
  <conditionalFormatting sqref="AL880:AO899">
    <cfRule type="expression" dxfId="2211" priority="2177">
      <formula>IF(AND(AL880&gt;=0, RIGHT(TEXT(AL880,"0.#"),1)&lt;&gt;"."),TRUE,FALSE)</formula>
    </cfRule>
    <cfRule type="expression" dxfId="2210" priority="2178">
      <formula>IF(AND(AL880&gt;=0, RIGHT(TEXT(AL880,"0.#"),1)="."),TRUE,FALSE)</formula>
    </cfRule>
    <cfRule type="expression" dxfId="2209" priority="2179">
      <formula>IF(AND(AL880&lt;0, RIGHT(TEXT(AL880,"0.#"),1)&lt;&gt;"."),TRUE,FALSE)</formula>
    </cfRule>
    <cfRule type="expression" dxfId="2208" priority="2180">
      <formula>IF(AND(AL880&lt;0, RIGHT(TEXT(AL880,"0.#"),1)="."),TRUE,FALSE)</formula>
    </cfRule>
  </conditionalFormatting>
  <conditionalFormatting sqref="AL913:AO932">
    <cfRule type="expression" dxfId="2207" priority="2165">
      <formula>IF(AND(AL913&gt;=0, RIGHT(TEXT(AL913,"0.#"),1)&lt;&gt;"."),TRUE,FALSE)</formula>
    </cfRule>
    <cfRule type="expression" dxfId="2206" priority="2166">
      <formula>IF(AND(AL913&gt;=0, RIGHT(TEXT(AL913,"0.#"),1)="."),TRUE,FALSE)</formula>
    </cfRule>
    <cfRule type="expression" dxfId="2205" priority="2167">
      <formula>IF(AND(AL913&lt;0, RIGHT(TEXT(AL913,"0.#"),1)&lt;&gt;"."),TRUE,FALSE)</formula>
    </cfRule>
    <cfRule type="expression" dxfId="2204" priority="2168">
      <formula>IF(AND(AL913&lt;0, RIGHT(TEXT(AL913,"0.#"),1)="."),TRUE,FALSE)</formula>
    </cfRule>
  </conditionalFormatting>
  <conditionalFormatting sqref="AL946:AO965">
    <cfRule type="expression" dxfId="2203" priority="2153">
      <formula>IF(AND(AL946&gt;=0, RIGHT(TEXT(AL946,"0.#"),1)&lt;&gt;"."),TRUE,FALSE)</formula>
    </cfRule>
    <cfRule type="expression" dxfId="2202" priority="2154">
      <formula>IF(AND(AL946&gt;=0, RIGHT(TEXT(AL946,"0.#"),1)="."),TRUE,FALSE)</formula>
    </cfRule>
    <cfRule type="expression" dxfId="2201" priority="2155">
      <formula>IF(AND(AL946&lt;0, RIGHT(TEXT(AL946,"0.#"),1)&lt;&gt;"."),TRUE,FALSE)</formula>
    </cfRule>
    <cfRule type="expression" dxfId="2200" priority="2156">
      <formula>IF(AND(AL946&lt;0, RIGHT(TEXT(AL946,"0.#"),1)="."),TRUE,FALSE)</formula>
    </cfRule>
  </conditionalFormatting>
  <conditionalFormatting sqref="AL979:AO998">
    <cfRule type="expression" dxfId="2199" priority="2141">
      <formula>IF(AND(AL979&gt;=0, RIGHT(TEXT(AL979,"0.#"),1)&lt;&gt;"."),TRUE,FALSE)</formula>
    </cfRule>
    <cfRule type="expression" dxfId="2198" priority="2142">
      <formula>IF(AND(AL979&gt;=0, RIGHT(TEXT(AL979,"0.#"),1)="."),TRUE,FALSE)</formula>
    </cfRule>
    <cfRule type="expression" dxfId="2197" priority="2143">
      <formula>IF(AND(AL979&lt;0, RIGHT(TEXT(AL979,"0.#"),1)&lt;&gt;"."),TRUE,FALSE)</formula>
    </cfRule>
    <cfRule type="expression" dxfId="2196" priority="2144">
      <formula>IF(AND(AL979&lt;0, RIGHT(TEXT(AL979,"0.#"),1)="."),TRUE,FALSE)</formula>
    </cfRule>
  </conditionalFormatting>
  <conditionalFormatting sqref="AL1004:AO1031">
    <cfRule type="expression" dxfId="2195" priority="2129">
      <formula>IF(AND(AL1004&gt;=0, RIGHT(TEXT(AL1004,"0.#"),1)&lt;&gt;"."),TRUE,FALSE)</formula>
    </cfRule>
    <cfRule type="expression" dxfId="2194" priority="2130">
      <formula>IF(AND(AL1004&gt;=0, RIGHT(TEXT(AL1004,"0.#"),1)="."),TRUE,FALSE)</formula>
    </cfRule>
    <cfRule type="expression" dxfId="2193" priority="2131">
      <formula>IF(AND(AL1004&lt;0, RIGHT(TEXT(AL1004,"0.#"),1)&lt;&gt;"."),TRUE,FALSE)</formula>
    </cfRule>
    <cfRule type="expression" dxfId="2192" priority="2132">
      <formula>IF(AND(AL1004&lt;0, RIGHT(TEXT(AL1004,"0.#"),1)="."),TRUE,FALSE)</formula>
    </cfRule>
  </conditionalFormatting>
  <conditionalFormatting sqref="AL1003:AO1003">
    <cfRule type="expression" dxfId="2191" priority="2123">
      <formula>IF(AND(AL1003&gt;=0, RIGHT(TEXT(AL1003,"0.#"),1)&lt;&gt;"."),TRUE,FALSE)</formula>
    </cfRule>
    <cfRule type="expression" dxfId="2190" priority="2124">
      <formula>IF(AND(AL1003&gt;=0, RIGHT(TEXT(AL1003,"0.#"),1)="."),TRUE,FALSE)</formula>
    </cfRule>
    <cfRule type="expression" dxfId="2189" priority="2125">
      <formula>IF(AND(AL1003&lt;0, RIGHT(TEXT(AL1003,"0.#"),1)&lt;&gt;"."),TRUE,FALSE)</formula>
    </cfRule>
    <cfRule type="expression" dxfId="2188" priority="2126">
      <formula>IF(AND(AL1003&lt;0, RIGHT(TEXT(AL1003,"0.#"),1)="."),TRUE,FALSE)</formula>
    </cfRule>
  </conditionalFormatting>
  <conditionalFormatting sqref="Y1003">
    <cfRule type="expression" dxfId="2187" priority="2121">
      <formula>IF(RIGHT(TEXT(Y1003,"0.#"),1)=".",FALSE,TRUE)</formula>
    </cfRule>
    <cfRule type="expression" dxfId="2186" priority="2122">
      <formula>IF(RIGHT(TEXT(Y1003,"0.#"),1)=".",TRUE,FALSE)</formula>
    </cfRule>
  </conditionalFormatting>
  <conditionalFormatting sqref="AL1037:AO1064">
    <cfRule type="expression" dxfId="2185" priority="2117">
      <formula>IF(AND(AL1037&gt;=0, RIGHT(TEXT(AL1037,"0.#"),1)&lt;&gt;"."),TRUE,FALSE)</formula>
    </cfRule>
    <cfRule type="expression" dxfId="2184" priority="2118">
      <formula>IF(AND(AL1037&gt;=0, RIGHT(TEXT(AL1037,"0.#"),1)="."),TRUE,FALSE)</formula>
    </cfRule>
    <cfRule type="expression" dxfId="2183" priority="2119">
      <formula>IF(AND(AL1037&lt;0, RIGHT(TEXT(AL1037,"0.#"),1)&lt;&gt;"."),TRUE,FALSE)</formula>
    </cfRule>
    <cfRule type="expression" dxfId="2182" priority="2120">
      <formula>IF(AND(AL1037&lt;0, RIGHT(TEXT(AL1037,"0.#"),1)="."),TRUE,FALSE)</formula>
    </cfRule>
  </conditionalFormatting>
  <conditionalFormatting sqref="Y1037:Y1064">
    <cfRule type="expression" dxfId="2181" priority="2115">
      <formula>IF(RIGHT(TEXT(Y1037,"0.#"),1)=".",FALSE,TRUE)</formula>
    </cfRule>
    <cfRule type="expression" dxfId="2180" priority="2116">
      <formula>IF(RIGHT(TEXT(Y1037,"0.#"),1)=".",TRUE,FALSE)</formula>
    </cfRule>
  </conditionalFormatting>
  <conditionalFormatting sqref="AL1036:AO1036">
    <cfRule type="expression" dxfId="2179" priority="2111">
      <formula>IF(AND(AL1036&gt;=0, RIGHT(TEXT(AL1036,"0.#"),1)&lt;&gt;"."),TRUE,FALSE)</formula>
    </cfRule>
    <cfRule type="expression" dxfId="2178" priority="2112">
      <formula>IF(AND(AL1036&gt;=0, RIGHT(TEXT(AL1036,"0.#"),1)="."),TRUE,FALSE)</formula>
    </cfRule>
    <cfRule type="expression" dxfId="2177" priority="2113">
      <formula>IF(AND(AL1036&lt;0, RIGHT(TEXT(AL1036,"0.#"),1)&lt;&gt;"."),TRUE,FALSE)</formula>
    </cfRule>
    <cfRule type="expression" dxfId="2176" priority="2114">
      <formula>IF(AND(AL1036&lt;0, RIGHT(TEXT(AL1036,"0.#"),1)="."),TRUE,FALSE)</formula>
    </cfRule>
  </conditionalFormatting>
  <conditionalFormatting sqref="Y1036">
    <cfRule type="expression" dxfId="2175" priority="2109">
      <formula>IF(RIGHT(TEXT(Y1036,"0.#"),1)=".",FALSE,TRUE)</formula>
    </cfRule>
    <cfRule type="expression" dxfId="2174" priority="2110">
      <formula>IF(RIGHT(TEXT(Y1036,"0.#"),1)=".",TRUE,FALSE)</formula>
    </cfRule>
  </conditionalFormatting>
  <conditionalFormatting sqref="AL1078:AO1097">
    <cfRule type="expression" dxfId="2173" priority="2105">
      <formula>IF(AND(AL1078&gt;=0, RIGHT(TEXT(AL1078,"0.#"),1)&lt;&gt;"."),TRUE,FALSE)</formula>
    </cfRule>
    <cfRule type="expression" dxfId="2172" priority="2106">
      <formula>IF(AND(AL1078&gt;=0, RIGHT(TEXT(AL1078,"0.#"),1)="."),TRUE,FALSE)</formula>
    </cfRule>
    <cfRule type="expression" dxfId="2171" priority="2107">
      <formula>IF(AND(AL1078&lt;0, RIGHT(TEXT(AL1078,"0.#"),1)&lt;&gt;"."),TRUE,FALSE)</formula>
    </cfRule>
    <cfRule type="expression" dxfId="2170" priority="2108">
      <formula>IF(AND(AL1078&lt;0, RIGHT(TEXT(AL1078,"0.#"),1)="."),TRUE,FALSE)</formula>
    </cfRule>
  </conditionalFormatting>
  <conditionalFormatting sqref="Y1070:Y1097">
    <cfRule type="expression" dxfId="2169" priority="2103">
      <formula>IF(RIGHT(TEXT(Y1070,"0.#"),1)=".",FALSE,TRUE)</formula>
    </cfRule>
    <cfRule type="expression" dxfId="2168" priority="2104">
      <formula>IF(RIGHT(TEXT(Y1070,"0.#"),1)=".",TRUE,FALSE)</formula>
    </cfRule>
  </conditionalFormatting>
  <conditionalFormatting sqref="Y1068:Y1069">
    <cfRule type="expression" dxfId="2167" priority="2097">
      <formula>IF(RIGHT(TEXT(Y1068,"0.#"),1)=".",FALSE,TRUE)</formula>
    </cfRule>
    <cfRule type="expression" dxfId="2166" priority="2098">
      <formula>IF(RIGHT(TEXT(Y1068,"0.#"),1)=".",TRUE,FALSE)</formula>
    </cfRule>
  </conditionalFormatting>
  <conditionalFormatting sqref="AE39">
    <cfRule type="expression" dxfId="2165" priority="2095">
      <formula>IF(RIGHT(TEXT(AE39,"0.#"),1)=".",FALSE,TRUE)</formula>
    </cfRule>
    <cfRule type="expression" dxfId="2164" priority="2096">
      <formula>IF(RIGHT(TEXT(AE39,"0.#"),1)=".",TRUE,FALSE)</formula>
    </cfRule>
  </conditionalFormatting>
  <conditionalFormatting sqref="AM41">
    <cfRule type="expression" dxfId="2163" priority="2079">
      <formula>IF(RIGHT(TEXT(AM41,"0.#"),1)=".",FALSE,TRUE)</formula>
    </cfRule>
    <cfRule type="expression" dxfId="2162" priority="2080">
      <formula>IF(RIGHT(TEXT(AM41,"0.#"),1)=".",TRUE,FALSE)</formula>
    </cfRule>
  </conditionalFormatting>
  <conditionalFormatting sqref="AE40">
    <cfRule type="expression" dxfId="2161" priority="2093">
      <formula>IF(RIGHT(TEXT(AE40,"0.#"),1)=".",FALSE,TRUE)</formula>
    </cfRule>
    <cfRule type="expression" dxfId="2160" priority="2094">
      <formula>IF(RIGHT(TEXT(AE40,"0.#"),1)=".",TRUE,FALSE)</formula>
    </cfRule>
  </conditionalFormatting>
  <conditionalFormatting sqref="AE41">
    <cfRule type="expression" dxfId="2159" priority="2091">
      <formula>IF(RIGHT(TEXT(AE41,"0.#"),1)=".",FALSE,TRUE)</formula>
    </cfRule>
    <cfRule type="expression" dxfId="2158" priority="2092">
      <formula>IF(RIGHT(TEXT(AE41,"0.#"),1)=".",TRUE,FALSE)</formula>
    </cfRule>
  </conditionalFormatting>
  <conditionalFormatting sqref="AI41">
    <cfRule type="expression" dxfId="2157" priority="2089">
      <formula>IF(RIGHT(TEXT(AI41,"0.#"),1)=".",FALSE,TRUE)</formula>
    </cfRule>
    <cfRule type="expression" dxfId="2156" priority="2090">
      <formula>IF(RIGHT(TEXT(AI41,"0.#"),1)=".",TRUE,FALSE)</formula>
    </cfRule>
  </conditionalFormatting>
  <conditionalFormatting sqref="AI40">
    <cfRule type="expression" dxfId="2155" priority="2087">
      <formula>IF(RIGHT(TEXT(AI40,"0.#"),1)=".",FALSE,TRUE)</formula>
    </cfRule>
    <cfRule type="expression" dxfId="2154" priority="2088">
      <formula>IF(RIGHT(TEXT(AI40,"0.#"),1)=".",TRUE,FALSE)</formula>
    </cfRule>
  </conditionalFormatting>
  <conditionalFormatting sqref="AI39">
    <cfRule type="expression" dxfId="2153" priority="2085">
      <formula>IF(RIGHT(TEXT(AI39,"0.#"),1)=".",FALSE,TRUE)</formula>
    </cfRule>
    <cfRule type="expression" dxfId="2152" priority="2086">
      <formula>IF(RIGHT(TEXT(AI39,"0.#"),1)=".",TRUE,FALSE)</formula>
    </cfRule>
  </conditionalFormatting>
  <conditionalFormatting sqref="AM39">
    <cfRule type="expression" dxfId="2151" priority="2083">
      <formula>IF(RIGHT(TEXT(AM39,"0.#"),1)=".",FALSE,TRUE)</formula>
    </cfRule>
    <cfRule type="expression" dxfId="2150" priority="2084">
      <formula>IF(RIGHT(TEXT(AM39,"0.#"),1)=".",TRUE,FALSE)</formula>
    </cfRule>
  </conditionalFormatting>
  <conditionalFormatting sqref="AM40">
    <cfRule type="expression" dxfId="2149" priority="2081">
      <formula>IF(RIGHT(TEXT(AM40,"0.#"),1)=".",FALSE,TRUE)</formula>
    </cfRule>
    <cfRule type="expression" dxfId="2148" priority="2082">
      <formula>IF(RIGHT(TEXT(AM40,"0.#"),1)=".",TRUE,FALSE)</formula>
    </cfRule>
  </conditionalFormatting>
  <conditionalFormatting sqref="AQ39:AQ41">
    <cfRule type="expression" dxfId="2147" priority="2077">
      <formula>IF(RIGHT(TEXT(AQ39,"0.#"),1)=".",FALSE,TRUE)</formula>
    </cfRule>
    <cfRule type="expression" dxfId="2146" priority="2078">
      <formula>IF(RIGHT(TEXT(AQ39,"0.#"),1)=".",TRUE,FALSE)</formula>
    </cfRule>
  </conditionalFormatting>
  <conditionalFormatting sqref="AU39:AU41">
    <cfRule type="expression" dxfId="2145" priority="2075">
      <formula>IF(RIGHT(TEXT(AU39,"0.#"),1)=".",FALSE,TRUE)</formula>
    </cfRule>
    <cfRule type="expression" dxfId="2144" priority="2076">
      <formula>IF(RIGHT(TEXT(AU39,"0.#"),1)=".",TRUE,FALSE)</formula>
    </cfRule>
  </conditionalFormatting>
  <conditionalFormatting sqref="AE46">
    <cfRule type="expression" dxfId="2143" priority="2073">
      <formula>IF(RIGHT(TEXT(AE46,"0.#"),1)=".",FALSE,TRUE)</formula>
    </cfRule>
    <cfRule type="expression" dxfId="2142" priority="2074">
      <formula>IF(RIGHT(TEXT(AE46,"0.#"),1)=".",TRUE,FALSE)</formula>
    </cfRule>
  </conditionalFormatting>
  <conditionalFormatting sqref="AE47">
    <cfRule type="expression" dxfId="2141" priority="2071">
      <formula>IF(RIGHT(TEXT(AE47,"0.#"),1)=".",FALSE,TRUE)</formula>
    </cfRule>
    <cfRule type="expression" dxfId="2140" priority="2072">
      <formula>IF(RIGHT(TEXT(AE47,"0.#"),1)=".",TRUE,FALSE)</formula>
    </cfRule>
  </conditionalFormatting>
  <conditionalFormatting sqref="AE48">
    <cfRule type="expression" dxfId="2139" priority="2069">
      <formula>IF(RIGHT(TEXT(AE48,"0.#"),1)=".",FALSE,TRUE)</formula>
    </cfRule>
    <cfRule type="expression" dxfId="2138" priority="2070">
      <formula>IF(RIGHT(TEXT(AE48,"0.#"),1)=".",TRUE,FALSE)</formula>
    </cfRule>
  </conditionalFormatting>
  <conditionalFormatting sqref="AI48">
    <cfRule type="expression" dxfId="2137" priority="2067">
      <formula>IF(RIGHT(TEXT(AI48,"0.#"),1)=".",FALSE,TRUE)</formula>
    </cfRule>
    <cfRule type="expression" dxfId="2136" priority="2068">
      <formula>IF(RIGHT(TEXT(AI48,"0.#"),1)=".",TRUE,FALSE)</formula>
    </cfRule>
  </conditionalFormatting>
  <conditionalFormatting sqref="AI47">
    <cfRule type="expression" dxfId="2135" priority="2065">
      <formula>IF(RIGHT(TEXT(AI47,"0.#"),1)=".",FALSE,TRUE)</formula>
    </cfRule>
    <cfRule type="expression" dxfId="2134" priority="2066">
      <formula>IF(RIGHT(TEXT(AI47,"0.#"),1)=".",TRUE,FALSE)</formula>
    </cfRule>
  </conditionalFormatting>
  <conditionalFormatting sqref="AE448">
    <cfRule type="expression" dxfId="2133" priority="1943">
      <formula>IF(RIGHT(TEXT(AE448,"0.#"),1)=".",FALSE,TRUE)</formula>
    </cfRule>
    <cfRule type="expression" dxfId="2132" priority="1944">
      <formula>IF(RIGHT(TEXT(AE448,"0.#"),1)=".",TRUE,FALSE)</formula>
    </cfRule>
  </conditionalFormatting>
  <conditionalFormatting sqref="AM450">
    <cfRule type="expression" dxfId="2131" priority="1933">
      <formula>IF(RIGHT(TEXT(AM450,"0.#"),1)=".",FALSE,TRUE)</formula>
    </cfRule>
    <cfRule type="expression" dxfId="2130" priority="1934">
      <formula>IF(RIGHT(TEXT(AM450,"0.#"),1)=".",TRUE,FALSE)</formula>
    </cfRule>
  </conditionalFormatting>
  <conditionalFormatting sqref="AE449">
    <cfRule type="expression" dxfId="2129" priority="1941">
      <formula>IF(RIGHT(TEXT(AE449,"0.#"),1)=".",FALSE,TRUE)</formula>
    </cfRule>
    <cfRule type="expression" dxfId="2128" priority="1942">
      <formula>IF(RIGHT(TEXT(AE449,"0.#"),1)=".",TRUE,FALSE)</formula>
    </cfRule>
  </conditionalFormatting>
  <conditionalFormatting sqref="AE450">
    <cfRule type="expression" dxfId="2127" priority="1939">
      <formula>IF(RIGHT(TEXT(AE450,"0.#"),1)=".",FALSE,TRUE)</formula>
    </cfRule>
    <cfRule type="expression" dxfId="2126" priority="1940">
      <formula>IF(RIGHT(TEXT(AE450,"0.#"),1)=".",TRUE,FALSE)</formula>
    </cfRule>
  </conditionalFormatting>
  <conditionalFormatting sqref="AM448">
    <cfRule type="expression" dxfId="2125" priority="1937">
      <formula>IF(RIGHT(TEXT(AM448,"0.#"),1)=".",FALSE,TRUE)</formula>
    </cfRule>
    <cfRule type="expression" dxfId="2124" priority="1938">
      <formula>IF(RIGHT(TEXT(AM448,"0.#"),1)=".",TRUE,FALSE)</formula>
    </cfRule>
  </conditionalFormatting>
  <conditionalFormatting sqref="AM449">
    <cfRule type="expression" dxfId="2123" priority="1935">
      <formula>IF(RIGHT(TEXT(AM449,"0.#"),1)=".",FALSE,TRUE)</formula>
    </cfRule>
    <cfRule type="expression" dxfId="2122" priority="1936">
      <formula>IF(RIGHT(TEXT(AM449,"0.#"),1)=".",TRUE,FALSE)</formula>
    </cfRule>
  </conditionalFormatting>
  <conditionalFormatting sqref="AU448">
    <cfRule type="expression" dxfId="2121" priority="1931">
      <formula>IF(RIGHT(TEXT(AU448,"0.#"),1)=".",FALSE,TRUE)</formula>
    </cfRule>
    <cfRule type="expression" dxfId="2120" priority="1932">
      <formula>IF(RIGHT(TEXT(AU448,"0.#"),1)=".",TRUE,FALSE)</formula>
    </cfRule>
  </conditionalFormatting>
  <conditionalFormatting sqref="AU449">
    <cfRule type="expression" dxfId="2119" priority="1929">
      <formula>IF(RIGHT(TEXT(AU449,"0.#"),1)=".",FALSE,TRUE)</formula>
    </cfRule>
    <cfRule type="expression" dxfId="2118" priority="1930">
      <formula>IF(RIGHT(TEXT(AU449,"0.#"),1)=".",TRUE,FALSE)</formula>
    </cfRule>
  </conditionalFormatting>
  <conditionalFormatting sqref="AU450">
    <cfRule type="expression" dxfId="2117" priority="1927">
      <formula>IF(RIGHT(TEXT(AU450,"0.#"),1)=".",FALSE,TRUE)</formula>
    </cfRule>
    <cfRule type="expression" dxfId="2116" priority="1928">
      <formula>IF(RIGHT(TEXT(AU450,"0.#"),1)=".",TRUE,FALSE)</formula>
    </cfRule>
  </conditionalFormatting>
  <conditionalFormatting sqref="AI450">
    <cfRule type="expression" dxfId="2115" priority="1921">
      <formula>IF(RIGHT(TEXT(AI450,"0.#"),1)=".",FALSE,TRUE)</formula>
    </cfRule>
    <cfRule type="expression" dxfId="2114" priority="1922">
      <formula>IF(RIGHT(TEXT(AI450,"0.#"),1)=".",TRUE,FALSE)</formula>
    </cfRule>
  </conditionalFormatting>
  <conditionalFormatting sqref="AI448">
    <cfRule type="expression" dxfId="2113" priority="1925">
      <formula>IF(RIGHT(TEXT(AI448,"0.#"),1)=".",FALSE,TRUE)</formula>
    </cfRule>
    <cfRule type="expression" dxfId="2112" priority="1926">
      <formula>IF(RIGHT(TEXT(AI448,"0.#"),1)=".",TRUE,FALSE)</formula>
    </cfRule>
  </conditionalFormatting>
  <conditionalFormatting sqref="AI449">
    <cfRule type="expression" dxfId="2111" priority="1923">
      <formula>IF(RIGHT(TEXT(AI449,"0.#"),1)=".",FALSE,TRUE)</formula>
    </cfRule>
    <cfRule type="expression" dxfId="2110" priority="1924">
      <formula>IF(RIGHT(TEXT(AI449,"0.#"),1)=".",TRUE,FALSE)</formula>
    </cfRule>
  </conditionalFormatting>
  <conditionalFormatting sqref="AQ449">
    <cfRule type="expression" dxfId="2109" priority="1919">
      <formula>IF(RIGHT(TEXT(AQ449,"0.#"),1)=".",FALSE,TRUE)</formula>
    </cfRule>
    <cfRule type="expression" dxfId="2108" priority="1920">
      <formula>IF(RIGHT(TEXT(AQ449,"0.#"),1)=".",TRUE,FALSE)</formula>
    </cfRule>
  </conditionalFormatting>
  <conditionalFormatting sqref="AQ450">
    <cfRule type="expression" dxfId="2107" priority="1917">
      <formula>IF(RIGHT(TEXT(AQ450,"0.#"),1)=".",FALSE,TRUE)</formula>
    </cfRule>
    <cfRule type="expression" dxfId="2106" priority="1918">
      <formula>IF(RIGHT(TEXT(AQ450,"0.#"),1)=".",TRUE,FALSE)</formula>
    </cfRule>
  </conditionalFormatting>
  <conditionalFormatting sqref="AQ448">
    <cfRule type="expression" dxfId="2105" priority="1915">
      <formula>IF(RIGHT(TEXT(AQ448,"0.#"),1)=".",FALSE,TRUE)</formula>
    </cfRule>
    <cfRule type="expression" dxfId="2104" priority="1916">
      <formula>IF(RIGHT(TEXT(AQ448,"0.#"),1)=".",TRUE,FALSE)</formula>
    </cfRule>
  </conditionalFormatting>
  <conditionalFormatting sqref="AE453">
    <cfRule type="expression" dxfId="2103" priority="1913">
      <formula>IF(RIGHT(TEXT(AE453,"0.#"),1)=".",FALSE,TRUE)</formula>
    </cfRule>
    <cfRule type="expression" dxfId="2102" priority="1914">
      <formula>IF(RIGHT(TEXT(AE453,"0.#"),1)=".",TRUE,FALSE)</formula>
    </cfRule>
  </conditionalFormatting>
  <conditionalFormatting sqref="AM455">
    <cfRule type="expression" dxfId="2101" priority="1903">
      <formula>IF(RIGHT(TEXT(AM455,"0.#"),1)=".",FALSE,TRUE)</formula>
    </cfRule>
    <cfRule type="expression" dxfId="2100" priority="1904">
      <formula>IF(RIGHT(TEXT(AM455,"0.#"),1)=".",TRUE,FALSE)</formula>
    </cfRule>
  </conditionalFormatting>
  <conditionalFormatting sqref="AE454">
    <cfRule type="expression" dxfId="2099" priority="1911">
      <formula>IF(RIGHT(TEXT(AE454,"0.#"),1)=".",FALSE,TRUE)</formula>
    </cfRule>
    <cfRule type="expression" dxfId="2098" priority="1912">
      <formula>IF(RIGHT(TEXT(AE454,"0.#"),1)=".",TRUE,FALSE)</formula>
    </cfRule>
  </conditionalFormatting>
  <conditionalFormatting sqref="AE455">
    <cfRule type="expression" dxfId="2097" priority="1909">
      <formula>IF(RIGHT(TEXT(AE455,"0.#"),1)=".",FALSE,TRUE)</formula>
    </cfRule>
    <cfRule type="expression" dxfId="2096" priority="1910">
      <formula>IF(RIGHT(TEXT(AE455,"0.#"),1)=".",TRUE,FALSE)</formula>
    </cfRule>
  </conditionalFormatting>
  <conditionalFormatting sqref="AM453">
    <cfRule type="expression" dxfId="2095" priority="1907">
      <formula>IF(RIGHT(TEXT(AM453,"0.#"),1)=".",FALSE,TRUE)</formula>
    </cfRule>
    <cfRule type="expression" dxfId="2094" priority="1908">
      <formula>IF(RIGHT(TEXT(AM453,"0.#"),1)=".",TRUE,FALSE)</formula>
    </cfRule>
  </conditionalFormatting>
  <conditionalFormatting sqref="AM454">
    <cfRule type="expression" dxfId="2093" priority="1905">
      <formula>IF(RIGHT(TEXT(AM454,"0.#"),1)=".",FALSE,TRUE)</formula>
    </cfRule>
    <cfRule type="expression" dxfId="2092" priority="1906">
      <formula>IF(RIGHT(TEXT(AM454,"0.#"),1)=".",TRUE,FALSE)</formula>
    </cfRule>
  </conditionalFormatting>
  <conditionalFormatting sqref="AU453">
    <cfRule type="expression" dxfId="2091" priority="1901">
      <formula>IF(RIGHT(TEXT(AU453,"0.#"),1)=".",FALSE,TRUE)</formula>
    </cfRule>
    <cfRule type="expression" dxfId="2090" priority="1902">
      <formula>IF(RIGHT(TEXT(AU453,"0.#"),1)=".",TRUE,FALSE)</formula>
    </cfRule>
  </conditionalFormatting>
  <conditionalFormatting sqref="AU454">
    <cfRule type="expression" dxfId="2089" priority="1899">
      <formula>IF(RIGHT(TEXT(AU454,"0.#"),1)=".",FALSE,TRUE)</formula>
    </cfRule>
    <cfRule type="expression" dxfId="2088" priority="1900">
      <formula>IF(RIGHT(TEXT(AU454,"0.#"),1)=".",TRUE,FALSE)</formula>
    </cfRule>
  </conditionalFormatting>
  <conditionalFormatting sqref="AU455">
    <cfRule type="expression" dxfId="2087" priority="1897">
      <formula>IF(RIGHT(TEXT(AU455,"0.#"),1)=".",FALSE,TRUE)</formula>
    </cfRule>
    <cfRule type="expression" dxfId="2086" priority="1898">
      <formula>IF(RIGHT(TEXT(AU455,"0.#"),1)=".",TRUE,FALSE)</formula>
    </cfRule>
  </conditionalFormatting>
  <conditionalFormatting sqref="AI455">
    <cfRule type="expression" dxfId="2085" priority="1891">
      <formula>IF(RIGHT(TEXT(AI455,"0.#"),1)=".",FALSE,TRUE)</formula>
    </cfRule>
    <cfRule type="expression" dxfId="2084" priority="1892">
      <formula>IF(RIGHT(TEXT(AI455,"0.#"),1)=".",TRUE,FALSE)</formula>
    </cfRule>
  </conditionalFormatting>
  <conditionalFormatting sqref="AI453">
    <cfRule type="expression" dxfId="2083" priority="1895">
      <formula>IF(RIGHT(TEXT(AI453,"0.#"),1)=".",FALSE,TRUE)</formula>
    </cfRule>
    <cfRule type="expression" dxfId="2082" priority="1896">
      <formula>IF(RIGHT(TEXT(AI453,"0.#"),1)=".",TRUE,FALSE)</formula>
    </cfRule>
  </conditionalFormatting>
  <conditionalFormatting sqref="AI454">
    <cfRule type="expression" dxfId="2081" priority="1893">
      <formula>IF(RIGHT(TEXT(AI454,"0.#"),1)=".",FALSE,TRUE)</formula>
    </cfRule>
    <cfRule type="expression" dxfId="2080" priority="1894">
      <formula>IF(RIGHT(TEXT(AI454,"0.#"),1)=".",TRUE,FALSE)</formula>
    </cfRule>
  </conditionalFormatting>
  <conditionalFormatting sqref="AQ454">
    <cfRule type="expression" dxfId="2079" priority="1889">
      <formula>IF(RIGHT(TEXT(AQ454,"0.#"),1)=".",FALSE,TRUE)</formula>
    </cfRule>
    <cfRule type="expression" dxfId="2078" priority="1890">
      <formula>IF(RIGHT(TEXT(AQ454,"0.#"),1)=".",TRUE,FALSE)</formula>
    </cfRule>
  </conditionalFormatting>
  <conditionalFormatting sqref="AQ455">
    <cfRule type="expression" dxfId="2077" priority="1887">
      <formula>IF(RIGHT(TEXT(AQ455,"0.#"),1)=".",FALSE,TRUE)</formula>
    </cfRule>
    <cfRule type="expression" dxfId="2076" priority="1888">
      <formula>IF(RIGHT(TEXT(AQ455,"0.#"),1)=".",TRUE,FALSE)</formula>
    </cfRule>
  </conditionalFormatting>
  <conditionalFormatting sqref="AQ453">
    <cfRule type="expression" dxfId="2075" priority="1885">
      <formula>IF(RIGHT(TEXT(AQ453,"0.#"),1)=".",FALSE,TRUE)</formula>
    </cfRule>
    <cfRule type="expression" dxfId="2074" priority="1886">
      <formula>IF(RIGHT(TEXT(AQ453,"0.#"),1)=".",TRUE,FALSE)</formula>
    </cfRule>
  </conditionalFormatting>
  <conditionalFormatting sqref="AE487">
    <cfRule type="expression" dxfId="2073" priority="1763">
      <formula>IF(RIGHT(TEXT(AE487,"0.#"),1)=".",FALSE,TRUE)</formula>
    </cfRule>
    <cfRule type="expression" dxfId="2072" priority="1764">
      <formula>IF(RIGHT(TEXT(AE487,"0.#"),1)=".",TRUE,FALSE)</formula>
    </cfRule>
  </conditionalFormatting>
  <conditionalFormatting sqref="AE488">
    <cfRule type="expression" dxfId="2071" priority="1761">
      <formula>IF(RIGHT(TEXT(AE488,"0.#"),1)=".",FALSE,TRUE)</formula>
    </cfRule>
    <cfRule type="expression" dxfId="2070" priority="1762">
      <formula>IF(RIGHT(TEXT(AE488,"0.#"),1)=".",TRUE,FALSE)</formula>
    </cfRule>
  </conditionalFormatting>
  <conditionalFormatting sqref="AE489">
    <cfRule type="expression" dxfId="2069" priority="1759">
      <formula>IF(RIGHT(TEXT(AE489,"0.#"),1)=".",FALSE,TRUE)</formula>
    </cfRule>
    <cfRule type="expression" dxfId="2068" priority="1760">
      <formula>IF(RIGHT(TEXT(AE489,"0.#"),1)=".",TRUE,FALSE)</formula>
    </cfRule>
  </conditionalFormatting>
  <conditionalFormatting sqref="AU487">
    <cfRule type="expression" dxfId="2067" priority="1751">
      <formula>IF(RIGHT(TEXT(AU487,"0.#"),1)=".",FALSE,TRUE)</formula>
    </cfRule>
    <cfRule type="expression" dxfId="2066" priority="1752">
      <formula>IF(RIGHT(TEXT(AU487,"0.#"),1)=".",TRUE,FALSE)</formula>
    </cfRule>
  </conditionalFormatting>
  <conditionalFormatting sqref="AU488">
    <cfRule type="expression" dxfId="2065" priority="1749">
      <formula>IF(RIGHT(TEXT(AU488,"0.#"),1)=".",FALSE,TRUE)</formula>
    </cfRule>
    <cfRule type="expression" dxfId="2064" priority="1750">
      <formula>IF(RIGHT(TEXT(AU488,"0.#"),1)=".",TRUE,FALSE)</formula>
    </cfRule>
  </conditionalFormatting>
  <conditionalFormatting sqref="AU489">
    <cfRule type="expression" dxfId="2063" priority="1747">
      <formula>IF(RIGHT(TEXT(AU489,"0.#"),1)=".",FALSE,TRUE)</formula>
    </cfRule>
    <cfRule type="expression" dxfId="2062" priority="1748">
      <formula>IF(RIGHT(TEXT(AU489,"0.#"),1)=".",TRUE,FALSE)</formula>
    </cfRule>
  </conditionalFormatting>
  <conditionalFormatting sqref="AQ488">
    <cfRule type="expression" dxfId="2061" priority="1739">
      <formula>IF(RIGHT(TEXT(AQ488,"0.#"),1)=".",FALSE,TRUE)</formula>
    </cfRule>
    <cfRule type="expression" dxfId="2060" priority="1740">
      <formula>IF(RIGHT(TEXT(AQ488,"0.#"),1)=".",TRUE,FALSE)</formula>
    </cfRule>
  </conditionalFormatting>
  <conditionalFormatting sqref="AQ489">
    <cfRule type="expression" dxfId="2059" priority="1737">
      <formula>IF(RIGHT(TEXT(AQ489,"0.#"),1)=".",FALSE,TRUE)</formula>
    </cfRule>
    <cfRule type="expression" dxfId="2058" priority="1738">
      <formula>IF(RIGHT(TEXT(AQ489,"0.#"),1)=".",TRUE,FALSE)</formula>
    </cfRule>
  </conditionalFormatting>
  <conditionalFormatting sqref="AQ487">
    <cfRule type="expression" dxfId="2057" priority="1735">
      <formula>IF(RIGHT(TEXT(AQ487,"0.#"),1)=".",FALSE,TRUE)</formula>
    </cfRule>
    <cfRule type="expression" dxfId="2056" priority="1736">
      <formula>IF(RIGHT(TEXT(AQ487,"0.#"),1)=".",TRUE,FALSE)</formula>
    </cfRule>
  </conditionalFormatting>
  <conditionalFormatting sqref="AE512">
    <cfRule type="expression" dxfId="2055" priority="1733">
      <formula>IF(RIGHT(TEXT(AE512,"0.#"),1)=".",FALSE,TRUE)</formula>
    </cfRule>
    <cfRule type="expression" dxfId="2054" priority="1734">
      <formula>IF(RIGHT(TEXT(AE512,"0.#"),1)=".",TRUE,FALSE)</formula>
    </cfRule>
  </conditionalFormatting>
  <conditionalFormatting sqref="AE513">
    <cfRule type="expression" dxfId="2053" priority="1731">
      <formula>IF(RIGHT(TEXT(AE513,"0.#"),1)=".",FALSE,TRUE)</formula>
    </cfRule>
    <cfRule type="expression" dxfId="2052" priority="1732">
      <formula>IF(RIGHT(TEXT(AE513,"0.#"),1)=".",TRUE,FALSE)</formula>
    </cfRule>
  </conditionalFormatting>
  <conditionalFormatting sqref="AE514">
    <cfRule type="expression" dxfId="2051" priority="1729">
      <formula>IF(RIGHT(TEXT(AE514,"0.#"),1)=".",FALSE,TRUE)</formula>
    </cfRule>
    <cfRule type="expression" dxfId="2050" priority="1730">
      <formula>IF(RIGHT(TEXT(AE514,"0.#"),1)=".",TRUE,FALSE)</formula>
    </cfRule>
  </conditionalFormatting>
  <conditionalFormatting sqref="AU512">
    <cfRule type="expression" dxfId="2049" priority="1721">
      <formula>IF(RIGHT(TEXT(AU512,"0.#"),1)=".",FALSE,TRUE)</formula>
    </cfRule>
    <cfRule type="expression" dxfId="2048" priority="1722">
      <formula>IF(RIGHT(TEXT(AU512,"0.#"),1)=".",TRUE,FALSE)</formula>
    </cfRule>
  </conditionalFormatting>
  <conditionalFormatting sqref="AU513">
    <cfRule type="expression" dxfId="2047" priority="1719">
      <formula>IF(RIGHT(TEXT(AU513,"0.#"),1)=".",FALSE,TRUE)</formula>
    </cfRule>
    <cfRule type="expression" dxfId="2046" priority="1720">
      <formula>IF(RIGHT(TEXT(AU513,"0.#"),1)=".",TRUE,FALSE)</formula>
    </cfRule>
  </conditionalFormatting>
  <conditionalFormatting sqref="AU514">
    <cfRule type="expression" dxfId="2045" priority="1717">
      <formula>IF(RIGHT(TEXT(AU514,"0.#"),1)=".",FALSE,TRUE)</formula>
    </cfRule>
    <cfRule type="expression" dxfId="2044" priority="1718">
      <formula>IF(RIGHT(TEXT(AU514,"0.#"),1)=".",TRUE,FALSE)</formula>
    </cfRule>
  </conditionalFormatting>
  <conditionalFormatting sqref="AQ513">
    <cfRule type="expression" dxfId="2043" priority="1709">
      <formula>IF(RIGHT(TEXT(AQ513,"0.#"),1)=".",FALSE,TRUE)</formula>
    </cfRule>
    <cfRule type="expression" dxfId="2042" priority="1710">
      <formula>IF(RIGHT(TEXT(AQ513,"0.#"),1)=".",TRUE,FALSE)</formula>
    </cfRule>
  </conditionalFormatting>
  <conditionalFormatting sqref="AQ514">
    <cfRule type="expression" dxfId="2041" priority="1707">
      <formula>IF(RIGHT(TEXT(AQ514,"0.#"),1)=".",FALSE,TRUE)</formula>
    </cfRule>
    <cfRule type="expression" dxfId="2040" priority="1708">
      <formula>IF(RIGHT(TEXT(AQ514,"0.#"),1)=".",TRUE,FALSE)</formula>
    </cfRule>
  </conditionalFormatting>
  <conditionalFormatting sqref="AQ512">
    <cfRule type="expression" dxfId="2039" priority="1705">
      <formula>IF(RIGHT(TEXT(AQ512,"0.#"),1)=".",FALSE,TRUE)</formula>
    </cfRule>
    <cfRule type="expression" dxfId="2038" priority="1706">
      <formula>IF(RIGHT(TEXT(AQ512,"0.#"),1)=".",TRUE,FALSE)</formula>
    </cfRule>
  </conditionalFormatting>
  <conditionalFormatting sqref="AE517">
    <cfRule type="expression" dxfId="2037" priority="1583">
      <formula>IF(RIGHT(TEXT(AE517,"0.#"),1)=".",FALSE,TRUE)</formula>
    </cfRule>
    <cfRule type="expression" dxfId="2036" priority="1584">
      <formula>IF(RIGHT(TEXT(AE517,"0.#"),1)=".",TRUE,FALSE)</formula>
    </cfRule>
  </conditionalFormatting>
  <conditionalFormatting sqref="AE518">
    <cfRule type="expression" dxfId="2035" priority="1581">
      <formula>IF(RIGHT(TEXT(AE518,"0.#"),1)=".",FALSE,TRUE)</formula>
    </cfRule>
    <cfRule type="expression" dxfId="2034" priority="1582">
      <formula>IF(RIGHT(TEXT(AE518,"0.#"),1)=".",TRUE,FALSE)</formula>
    </cfRule>
  </conditionalFormatting>
  <conditionalFormatting sqref="AE519">
    <cfRule type="expression" dxfId="2033" priority="1579">
      <formula>IF(RIGHT(TEXT(AE519,"0.#"),1)=".",FALSE,TRUE)</formula>
    </cfRule>
    <cfRule type="expression" dxfId="2032" priority="1580">
      <formula>IF(RIGHT(TEXT(AE519,"0.#"),1)=".",TRUE,FALSE)</formula>
    </cfRule>
  </conditionalFormatting>
  <conditionalFormatting sqref="AU517">
    <cfRule type="expression" dxfId="2031" priority="1571">
      <formula>IF(RIGHT(TEXT(AU517,"0.#"),1)=".",FALSE,TRUE)</formula>
    </cfRule>
    <cfRule type="expression" dxfId="2030" priority="1572">
      <formula>IF(RIGHT(TEXT(AU517,"0.#"),1)=".",TRUE,FALSE)</formula>
    </cfRule>
  </conditionalFormatting>
  <conditionalFormatting sqref="AU519">
    <cfRule type="expression" dxfId="2029" priority="1567">
      <formula>IF(RIGHT(TEXT(AU519,"0.#"),1)=".",FALSE,TRUE)</formula>
    </cfRule>
    <cfRule type="expression" dxfId="2028" priority="1568">
      <formula>IF(RIGHT(TEXT(AU519,"0.#"),1)=".",TRUE,FALSE)</formula>
    </cfRule>
  </conditionalFormatting>
  <conditionalFormatting sqref="AQ518">
    <cfRule type="expression" dxfId="2027" priority="1559">
      <formula>IF(RIGHT(TEXT(AQ518,"0.#"),1)=".",FALSE,TRUE)</formula>
    </cfRule>
    <cfRule type="expression" dxfId="2026" priority="1560">
      <formula>IF(RIGHT(TEXT(AQ518,"0.#"),1)=".",TRUE,FALSE)</formula>
    </cfRule>
  </conditionalFormatting>
  <conditionalFormatting sqref="AQ519">
    <cfRule type="expression" dxfId="2025" priority="1557">
      <formula>IF(RIGHT(TEXT(AQ519,"0.#"),1)=".",FALSE,TRUE)</formula>
    </cfRule>
    <cfRule type="expression" dxfId="2024" priority="1558">
      <formula>IF(RIGHT(TEXT(AQ519,"0.#"),1)=".",TRUE,FALSE)</formula>
    </cfRule>
  </conditionalFormatting>
  <conditionalFormatting sqref="AQ517">
    <cfRule type="expression" dxfId="2023" priority="1555">
      <formula>IF(RIGHT(TEXT(AQ517,"0.#"),1)=".",FALSE,TRUE)</formula>
    </cfRule>
    <cfRule type="expression" dxfId="2022" priority="1556">
      <formula>IF(RIGHT(TEXT(AQ517,"0.#"),1)=".",TRUE,FALSE)</formula>
    </cfRule>
  </conditionalFormatting>
  <conditionalFormatting sqref="AE522">
    <cfRule type="expression" dxfId="2021" priority="1553">
      <formula>IF(RIGHT(TEXT(AE522,"0.#"),1)=".",FALSE,TRUE)</formula>
    </cfRule>
    <cfRule type="expression" dxfId="2020" priority="1554">
      <formula>IF(RIGHT(TEXT(AE522,"0.#"),1)=".",TRUE,FALSE)</formula>
    </cfRule>
  </conditionalFormatting>
  <conditionalFormatting sqref="AE523">
    <cfRule type="expression" dxfId="2019" priority="1551">
      <formula>IF(RIGHT(TEXT(AE523,"0.#"),1)=".",FALSE,TRUE)</formula>
    </cfRule>
    <cfRule type="expression" dxfId="2018" priority="1552">
      <formula>IF(RIGHT(TEXT(AE523,"0.#"),1)=".",TRUE,FALSE)</formula>
    </cfRule>
  </conditionalFormatting>
  <conditionalFormatting sqref="AE524">
    <cfRule type="expression" dxfId="2017" priority="1549">
      <formula>IF(RIGHT(TEXT(AE524,"0.#"),1)=".",FALSE,TRUE)</formula>
    </cfRule>
    <cfRule type="expression" dxfId="2016" priority="1550">
      <formula>IF(RIGHT(TEXT(AE524,"0.#"),1)=".",TRUE,FALSE)</formula>
    </cfRule>
  </conditionalFormatting>
  <conditionalFormatting sqref="AU522">
    <cfRule type="expression" dxfId="2015" priority="1541">
      <formula>IF(RIGHT(TEXT(AU522,"0.#"),1)=".",FALSE,TRUE)</formula>
    </cfRule>
    <cfRule type="expression" dxfId="2014" priority="1542">
      <formula>IF(RIGHT(TEXT(AU522,"0.#"),1)=".",TRUE,FALSE)</formula>
    </cfRule>
  </conditionalFormatting>
  <conditionalFormatting sqref="AU523">
    <cfRule type="expression" dxfId="2013" priority="1539">
      <formula>IF(RIGHT(TEXT(AU523,"0.#"),1)=".",FALSE,TRUE)</formula>
    </cfRule>
    <cfRule type="expression" dxfId="2012" priority="1540">
      <formula>IF(RIGHT(TEXT(AU523,"0.#"),1)=".",TRUE,FALSE)</formula>
    </cfRule>
  </conditionalFormatting>
  <conditionalFormatting sqref="AU524">
    <cfRule type="expression" dxfId="2011" priority="1537">
      <formula>IF(RIGHT(TEXT(AU524,"0.#"),1)=".",FALSE,TRUE)</formula>
    </cfRule>
    <cfRule type="expression" dxfId="2010" priority="1538">
      <formula>IF(RIGHT(TEXT(AU524,"0.#"),1)=".",TRUE,FALSE)</formula>
    </cfRule>
  </conditionalFormatting>
  <conditionalFormatting sqref="AQ523">
    <cfRule type="expression" dxfId="2009" priority="1529">
      <formula>IF(RIGHT(TEXT(AQ523,"0.#"),1)=".",FALSE,TRUE)</formula>
    </cfRule>
    <cfRule type="expression" dxfId="2008" priority="1530">
      <formula>IF(RIGHT(TEXT(AQ523,"0.#"),1)=".",TRUE,FALSE)</formula>
    </cfRule>
  </conditionalFormatting>
  <conditionalFormatting sqref="AQ524">
    <cfRule type="expression" dxfId="2007" priority="1527">
      <formula>IF(RIGHT(TEXT(AQ524,"0.#"),1)=".",FALSE,TRUE)</formula>
    </cfRule>
    <cfRule type="expression" dxfId="2006" priority="1528">
      <formula>IF(RIGHT(TEXT(AQ524,"0.#"),1)=".",TRUE,FALSE)</formula>
    </cfRule>
  </conditionalFormatting>
  <conditionalFormatting sqref="AQ522">
    <cfRule type="expression" dxfId="2005" priority="1525">
      <formula>IF(RIGHT(TEXT(AQ522,"0.#"),1)=".",FALSE,TRUE)</formula>
    </cfRule>
    <cfRule type="expression" dxfId="2004" priority="1526">
      <formula>IF(RIGHT(TEXT(AQ522,"0.#"),1)=".",TRUE,FALSE)</formula>
    </cfRule>
  </conditionalFormatting>
  <conditionalFormatting sqref="AE527">
    <cfRule type="expression" dxfId="2003" priority="1523">
      <formula>IF(RIGHT(TEXT(AE527,"0.#"),1)=".",FALSE,TRUE)</formula>
    </cfRule>
    <cfRule type="expression" dxfId="2002" priority="1524">
      <formula>IF(RIGHT(TEXT(AE527,"0.#"),1)=".",TRUE,FALSE)</formula>
    </cfRule>
  </conditionalFormatting>
  <conditionalFormatting sqref="AE528">
    <cfRule type="expression" dxfId="2001" priority="1521">
      <formula>IF(RIGHT(TEXT(AE528,"0.#"),1)=".",FALSE,TRUE)</formula>
    </cfRule>
    <cfRule type="expression" dxfId="2000" priority="1522">
      <formula>IF(RIGHT(TEXT(AE528,"0.#"),1)=".",TRUE,FALSE)</formula>
    </cfRule>
  </conditionalFormatting>
  <conditionalFormatting sqref="AE529">
    <cfRule type="expression" dxfId="1999" priority="1519">
      <formula>IF(RIGHT(TEXT(AE529,"0.#"),1)=".",FALSE,TRUE)</formula>
    </cfRule>
    <cfRule type="expression" dxfId="1998" priority="1520">
      <formula>IF(RIGHT(TEXT(AE529,"0.#"),1)=".",TRUE,FALSE)</formula>
    </cfRule>
  </conditionalFormatting>
  <conditionalFormatting sqref="AU527">
    <cfRule type="expression" dxfId="1997" priority="1511">
      <formula>IF(RIGHT(TEXT(AU527,"0.#"),1)=".",FALSE,TRUE)</formula>
    </cfRule>
    <cfRule type="expression" dxfId="1996" priority="1512">
      <formula>IF(RIGHT(TEXT(AU527,"0.#"),1)=".",TRUE,FALSE)</formula>
    </cfRule>
  </conditionalFormatting>
  <conditionalFormatting sqref="AU528">
    <cfRule type="expression" dxfId="1995" priority="1509">
      <formula>IF(RIGHT(TEXT(AU528,"0.#"),1)=".",FALSE,TRUE)</formula>
    </cfRule>
    <cfRule type="expression" dxfId="1994" priority="1510">
      <formula>IF(RIGHT(TEXT(AU528,"0.#"),1)=".",TRUE,FALSE)</formula>
    </cfRule>
  </conditionalFormatting>
  <conditionalFormatting sqref="AU529">
    <cfRule type="expression" dxfId="1993" priority="1507">
      <formula>IF(RIGHT(TEXT(AU529,"0.#"),1)=".",FALSE,TRUE)</formula>
    </cfRule>
    <cfRule type="expression" dxfId="1992" priority="1508">
      <formula>IF(RIGHT(TEXT(AU529,"0.#"),1)=".",TRUE,FALSE)</formula>
    </cfRule>
  </conditionalFormatting>
  <conditionalFormatting sqref="AQ528">
    <cfRule type="expression" dxfId="1991" priority="1499">
      <formula>IF(RIGHT(TEXT(AQ528,"0.#"),1)=".",FALSE,TRUE)</formula>
    </cfRule>
    <cfRule type="expression" dxfId="1990" priority="1500">
      <formula>IF(RIGHT(TEXT(AQ528,"0.#"),1)=".",TRUE,FALSE)</formula>
    </cfRule>
  </conditionalFormatting>
  <conditionalFormatting sqref="AQ529">
    <cfRule type="expression" dxfId="1989" priority="1497">
      <formula>IF(RIGHT(TEXT(AQ529,"0.#"),1)=".",FALSE,TRUE)</formula>
    </cfRule>
    <cfRule type="expression" dxfId="1988" priority="1498">
      <formula>IF(RIGHT(TEXT(AQ529,"0.#"),1)=".",TRUE,FALSE)</formula>
    </cfRule>
  </conditionalFormatting>
  <conditionalFormatting sqref="AQ527">
    <cfRule type="expression" dxfId="1987" priority="1495">
      <formula>IF(RIGHT(TEXT(AQ527,"0.#"),1)=".",FALSE,TRUE)</formula>
    </cfRule>
    <cfRule type="expression" dxfId="1986" priority="1496">
      <formula>IF(RIGHT(TEXT(AQ527,"0.#"),1)=".",TRUE,FALSE)</formula>
    </cfRule>
  </conditionalFormatting>
  <conditionalFormatting sqref="AE532">
    <cfRule type="expression" dxfId="1985" priority="1493">
      <formula>IF(RIGHT(TEXT(AE532,"0.#"),1)=".",FALSE,TRUE)</formula>
    </cfRule>
    <cfRule type="expression" dxfId="1984" priority="1494">
      <formula>IF(RIGHT(TEXT(AE532,"0.#"),1)=".",TRUE,FALSE)</formula>
    </cfRule>
  </conditionalFormatting>
  <conditionalFormatting sqref="AM534">
    <cfRule type="expression" dxfId="1983" priority="1483">
      <formula>IF(RIGHT(TEXT(AM534,"0.#"),1)=".",FALSE,TRUE)</formula>
    </cfRule>
    <cfRule type="expression" dxfId="1982" priority="1484">
      <formula>IF(RIGHT(TEXT(AM534,"0.#"),1)=".",TRUE,FALSE)</formula>
    </cfRule>
  </conditionalFormatting>
  <conditionalFormatting sqref="AE533">
    <cfRule type="expression" dxfId="1981" priority="1491">
      <formula>IF(RIGHT(TEXT(AE533,"0.#"),1)=".",FALSE,TRUE)</formula>
    </cfRule>
    <cfRule type="expression" dxfId="1980" priority="1492">
      <formula>IF(RIGHT(TEXT(AE533,"0.#"),1)=".",TRUE,FALSE)</formula>
    </cfRule>
  </conditionalFormatting>
  <conditionalFormatting sqref="AE534">
    <cfRule type="expression" dxfId="1979" priority="1489">
      <formula>IF(RIGHT(TEXT(AE534,"0.#"),1)=".",FALSE,TRUE)</formula>
    </cfRule>
    <cfRule type="expression" dxfId="1978" priority="1490">
      <formula>IF(RIGHT(TEXT(AE534,"0.#"),1)=".",TRUE,FALSE)</formula>
    </cfRule>
  </conditionalFormatting>
  <conditionalFormatting sqref="AM532">
    <cfRule type="expression" dxfId="1977" priority="1487">
      <formula>IF(RIGHT(TEXT(AM532,"0.#"),1)=".",FALSE,TRUE)</formula>
    </cfRule>
    <cfRule type="expression" dxfId="1976" priority="1488">
      <formula>IF(RIGHT(TEXT(AM532,"0.#"),1)=".",TRUE,FALSE)</formula>
    </cfRule>
  </conditionalFormatting>
  <conditionalFormatting sqref="AM533">
    <cfRule type="expression" dxfId="1975" priority="1485">
      <formula>IF(RIGHT(TEXT(AM533,"0.#"),1)=".",FALSE,TRUE)</formula>
    </cfRule>
    <cfRule type="expression" dxfId="1974" priority="1486">
      <formula>IF(RIGHT(TEXT(AM533,"0.#"),1)=".",TRUE,FALSE)</formula>
    </cfRule>
  </conditionalFormatting>
  <conditionalFormatting sqref="AU532">
    <cfRule type="expression" dxfId="1973" priority="1481">
      <formula>IF(RIGHT(TEXT(AU532,"0.#"),1)=".",FALSE,TRUE)</formula>
    </cfRule>
    <cfRule type="expression" dxfId="1972" priority="1482">
      <formula>IF(RIGHT(TEXT(AU532,"0.#"),1)=".",TRUE,FALSE)</formula>
    </cfRule>
  </conditionalFormatting>
  <conditionalFormatting sqref="AU533">
    <cfRule type="expression" dxfId="1971" priority="1479">
      <formula>IF(RIGHT(TEXT(AU533,"0.#"),1)=".",FALSE,TRUE)</formula>
    </cfRule>
    <cfRule type="expression" dxfId="1970" priority="1480">
      <formula>IF(RIGHT(TEXT(AU533,"0.#"),1)=".",TRUE,FALSE)</formula>
    </cfRule>
  </conditionalFormatting>
  <conditionalFormatting sqref="AU534">
    <cfRule type="expression" dxfId="1969" priority="1477">
      <formula>IF(RIGHT(TEXT(AU534,"0.#"),1)=".",FALSE,TRUE)</formula>
    </cfRule>
    <cfRule type="expression" dxfId="1968" priority="1478">
      <formula>IF(RIGHT(TEXT(AU534,"0.#"),1)=".",TRUE,FALSE)</formula>
    </cfRule>
  </conditionalFormatting>
  <conditionalFormatting sqref="AI534">
    <cfRule type="expression" dxfId="1967" priority="1471">
      <formula>IF(RIGHT(TEXT(AI534,"0.#"),1)=".",FALSE,TRUE)</formula>
    </cfRule>
    <cfRule type="expression" dxfId="1966" priority="1472">
      <formula>IF(RIGHT(TEXT(AI534,"0.#"),1)=".",TRUE,FALSE)</formula>
    </cfRule>
  </conditionalFormatting>
  <conditionalFormatting sqref="AI532">
    <cfRule type="expression" dxfId="1965" priority="1475">
      <formula>IF(RIGHT(TEXT(AI532,"0.#"),1)=".",FALSE,TRUE)</formula>
    </cfRule>
    <cfRule type="expression" dxfId="1964" priority="1476">
      <formula>IF(RIGHT(TEXT(AI532,"0.#"),1)=".",TRUE,FALSE)</formula>
    </cfRule>
  </conditionalFormatting>
  <conditionalFormatting sqref="AI533">
    <cfRule type="expression" dxfId="1963" priority="1473">
      <formula>IF(RIGHT(TEXT(AI533,"0.#"),1)=".",FALSE,TRUE)</formula>
    </cfRule>
    <cfRule type="expression" dxfId="1962" priority="1474">
      <formula>IF(RIGHT(TEXT(AI533,"0.#"),1)=".",TRUE,FALSE)</formula>
    </cfRule>
  </conditionalFormatting>
  <conditionalFormatting sqref="AQ533">
    <cfRule type="expression" dxfId="1961" priority="1469">
      <formula>IF(RIGHT(TEXT(AQ533,"0.#"),1)=".",FALSE,TRUE)</formula>
    </cfRule>
    <cfRule type="expression" dxfId="1960" priority="1470">
      <formula>IF(RIGHT(TEXT(AQ533,"0.#"),1)=".",TRUE,FALSE)</formula>
    </cfRule>
  </conditionalFormatting>
  <conditionalFormatting sqref="AQ534">
    <cfRule type="expression" dxfId="1959" priority="1467">
      <formula>IF(RIGHT(TEXT(AQ534,"0.#"),1)=".",FALSE,TRUE)</formula>
    </cfRule>
    <cfRule type="expression" dxfId="1958" priority="1468">
      <formula>IF(RIGHT(TEXT(AQ534,"0.#"),1)=".",TRUE,FALSE)</formula>
    </cfRule>
  </conditionalFormatting>
  <conditionalFormatting sqref="AQ532">
    <cfRule type="expression" dxfId="1957" priority="1465">
      <formula>IF(RIGHT(TEXT(AQ532,"0.#"),1)=".",FALSE,TRUE)</formula>
    </cfRule>
    <cfRule type="expression" dxfId="1956" priority="1466">
      <formula>IF(RIGHT(TEXT(AQ532,"0.#"),1)=".",TRUE,FALSE)</formula>
    </cfRule>
  </conditionalFormatting>
  <conditionalFormatting sqref="AE541">
    <cfRule type="expression" dxfId="1955" priority="1463">
      <formula>IF(RIGHT(TEXT(AE541,"0.#"),1)=".",FALSE,TRUE)</formula>
    </cfRule>
    <cfRule type="expression" dxfId="1954" priority="1464">
      <formula>IF(RIGHT(TEXT(AE541,"0.#"),1)=".",TRUE,FALSE)</formula>
    </cfRule>
  </conditionalFormatting>
  <conditionalFormatting sqref="AE542">
    <cfRule type="expression" dxfId="1953" priority="1461">
      <formula>IF(RIGHT(TEXT(AE542,"0.#"),1)=".",FALSE,TRUE)</formula>
    </cfRule>
    <cfRule type="expression" dxfId="1952" priority="1462">
      <formula>IF(RIGHT(TEXT(AE542,"0.#"),1)=".",TRUE,FALSE)</formula>
    </cfRule>
  </conditionalFormatting>
  <conditionalFormatting sqref="AE543">
    <cfRule type="expression" dxfId="1951" priority="1459">
      <formula>IF(RIGHT(TEXT(AE543,"0.#"),1)=".",FALSE,TRUE)</formula>
    </cfRule>
    <cfRule type="expression" dxfId="1950" priority="1460">
      <formula>IF(RIGHT(TEXT(AE543,"0.#"),1)=".",TRUE,FALSE)</formula>
    </cfRule>
  </conditionalFormatting>
  <conditionalFormatting sqref="AU541">
    <cfRule type="expression" dxfId="1949" priority="1451">
      <formula>IF(RIGHT(TEXT(AU541,"0.#"),1)=".",FALSE,TRUE)</formula>
    </cfRule>
    <cfRule type="expression" dxfId="1948" priority="1452">
      <formula>IF(RIGHT(TEXT(AU541,"0.#"),1)=".",TRUE,FALSE)</formula>
    </cfRule>
  </conditionalFormatting>
  <conditionalFormatting sqref="AU542">
    <cfRule type="expression" dxfId="1947" priority="1449">
      <formula>IF(RIGHT(TEXT(AU542,"0.#"),1)=".",FALSE,TRUE)</formula>
    </cfRule>
    <cfRule type="expression" dxfId="1946" priority="1450">
      <formula>IF(RIGHT(TEXT(AU542,"0.#"),1)=".",TRUE,FALSE)</formula>
    </cfRule>
  </conditionalFormatting>
  <conditionalFormatting sqref="AU543">
    <cfRule type="expression" dxfId="1945" priority="1447">
      <formula>IF(RIGHT(TEXT(AU543,"0.#"),1)=".",FALSE,TRUE)</formula>
    </cfRule>
    <cfRule type="expression" dxfId="1944" priority="1448">
      <formula>IF(RIGHT(TEXT(AU543,"0.#"),1)=".",TRUE,FALSE)</formula>
    </cfRule>
  </conditionalFormatting>
  <conditionalFormatting sqref="AQ542">
    <cfRule type="expression" dxfId="1943" priority="1439">
      <formula>IF(RIGHT(TEXT(AQ542,"0.#"),1)=".",FALSE,TRUE)</formula>
    </cfRule>
    <cfRule type="expression" dxfId="1942" priority="1440">
      <formula>IF(RIGHT(TEXT(AQ542,"0.#"),1)=".",TRUE,FALSE)</formula>
    </cfRule>
  </conditionalFormatting>
  <conditionalFormatting sqref="AQ543">
    <cfRule type="expression" dxfId="1941" priority="1437">
      <formula>IF(RIGHT(TEXT(AQ543,"0.#"),1)=".",FALSE,TRUE)</formula>
    </cfRule>
    <cfRule type="expression" dxfId="1940" priority="1438">
      <formula>IF(RIGHT(TEXT(AQ543,"0.#"),1)=".",TRUE,FALSE)</formula>
    </cfRule>
  </conditionalFormatting>
  <conditionalFormatting sqref="AQ541">
    <cfRule type="expression" dxfId="1939" priority="1435">
      <formula>IF(RIGHT(TEXT(AQ541,"0.#"),1)=".",FALSE,TRUE)</formula>
    </cfRule>
    <cfRule type="expression" dxfId="1938" priority="1436">
      <formula>IF(RIGHT(TEXT(AQ541,"0.#"),1)=".",TRUE,FALSE)</formula>
    </cfRule>
  </conditionalFormatting>
  <conditionalFormatting sqref="AE566">
    <cfRule type="expression" dxfId="1937" priority="1433">
      <formula>IF(RIGHT(TEXT(AE566,"0.#"),1)=".",FALSE,TRUE)</formula>
    </cfRule>
    <cfRule type="expression" dxfId="1936" priority="1434">
      <formula>IF(RIGHT(TEXT(AE566,"0.#"),1)=".",TRUE,FALSE)</formula>
    </cfRule>
  </conditionalFormatting>
  <conditionalFormatting sqref="AE567">
    <cfRule type="expression" dxfId="1935" priority="1431">
      <formula>IF(RIGHT(TEXT(AE567,"0.#"),1)=".",FALSE,TRUE)</formula>
    </cfRule>
    <cfRule type="expression" dxfId="1934" priority="1432">
      <formula>IF(RIGHT(TEXT(AE567,"0.#"),1)=".",TRUE,FALSE)</formula>
    </cfRule>
  </conditionalFormatting>
  <conditionalFormatting sqref="AE568">
    <cfRule type="expression" dxfId="1933" priority="1429">
      <formula>IF(RIGHT(TEXT(AE568,"0.#"),1)=".",FALSE,TRUE)</formula>
    </cfRule>
    <cfRule type="expression" dxfId="1932" priority="1430">
      <formula>IF(RIGHT(TEXT(AE568,"0.#"),1)=".",TRUE,FALSE)</formula>
    </cfRule>
  </conditionalFormatting>
  <conditionalFormatting sqref="AU566">
    <cfRule type="expression" dxfId="1931" priority="1421">
      <formula>IF(RIGHT(TEXT(AU566,"0.#"),1)=".",FALSE,TRUE)</formula>
    </cfRule>
    <cfRule type="expression" dxfId="1930" priority="1422">
      <formula>IF(RIGHT(TEXT(AU566,"0.#"),1)=".",TRUE,FALSE)</formula>
    </cfRule>
  </conditionalFormatting>
  <conditionalFormatting sqref="AU567">
    <cfRule type="expression" dxfId="1929" priority="1419">
      <formula>IF(RIGHT(TEXT(AU567,"0.#"),1)=".",FALSE,TRUE)</formula>
    </cfRule>
    <cfRule type="expression" dxfId="1928" priority="1420">
      <formula>IF(RIGHT(TEXT(AU567,"0.#"),1)=".",TRUE,FALSE)</formula>
    </cfRule>
  </conditionalFormatting>
  <conditionalFormatting sqref="AU568">
    <cfRule type="expression" dxfId="1927" priority="1417">
      <formula>IF(RIGHT(TEXT(AU568,"0.#"),1)=".",FALSE,TRUE)</formula>
    </cfRule>
    <cfRule type="expression" dxfId="1926" priority="1418">
      <formula>IF(RIGHT(TEXT(AU568,"0.#"),1)=".",TRUE,FALSE)</formula>
    </cfRule>
  </conditionalFormatting>
  <conditionalFormatting sqref="AQ567">
    <cfRule type="expression" dxfId="1925" priority="1409">
      <formula>IF(RIGHT(TEXT(AQ567,"0.#"),1)=".",FALSE,TRUE)</formula>
    </cfRule>
    <cfRule type="expression" dxfId="1924" priority="1410">
      <formula>IF(RIGHT(TEXT(AQ567,"0.#"),1)=".",TRUE,FALSE)</formula>
    </cfRule>
  </conditionalFormatting>
  <conditionalFormatting sqref="AQ568">
    <cfRule type="expression" dxfId="1923" priority="1407">
      <formula>IF(RIGHT(TEXT(AQ568,"0.#"),1)=".",FALSE,TRUE)</formula>
    </cfRule>
    <cfRule type="expression" dxfId="1922" priority="1408">
      <formula>IF(RIGHT(TEXT(AQ568,"0.#"),1)=".",TRUE,FALSE)</formula>
    </cfRule>
  </conditionalFormatting>
  <conditionalFormatting sqref="AQ566">
    <cfRule type="expression" dxfId="1921" priority="1405">
      <formula>IF(RIGHT(TEXT(AQ566,"0.#"),1)=".",FALSE,TRUE)</formula>
    </cfRule>
    <cfRule type="expression" dxfId="1920" priority="1406">
      <formula>IF(RIGHT(TEXT(AQ566,"0.#"),1)=".",TRUE,FALSE)</formula>
    </cfRule>
  </conditionalFormatting>
  <conditionalFormatting sqref="AE546">
    <cfRule type="expression" dxfId="1919" priority="1403">
      <formula>IF(RIGHT(TEXT(AE546,"0.#"),1)=".",FALSE,TRUE)</formula>
    </cfRule>
    <cfRule type="expression" dxfId="1918" priority="1404">
      <formula>IF(RIGHT(TEXT(AE546,"0.#"),1)=".",TRUE,FALSE)</formula>
    </cfRule>
  </conditionalFormatting>
  <conditionalFormatting sqref="AE547">
    <cfRule type="expression" dxfId="1917" priority="1401">
      <formula>IF(RIGHT(TEXT(AE547,"0.#"),1)=".",FALSE,TRUE)</formula>
    </cfRule>
    <cfRule type="expression" dxfId="1916" priority="1402">
      <formula>IF(RIGHT(TEXT(AE547,"0.#"),1)=".",TRUE,FALSE)</formula>
    </cfRule>
  </conditionalFormatting>
  <conditionalFormatting sqref="AE548">
    <cfRule type="expression" dxfId="1915" priority="1399">
      <formula>IF(RIGHT(TEXT(AE548,"0.#"),1)=".",FALSE,TRUE)</formula>
    </cfRule>
    <cfRule type="expression" dxfId="1914" priority="1400">
      <formula>IF(RIGHT(TEXT(AE548,"0.#"),1)=".",TRUE,FALSE)</formula>
    </cfRule>
  </conditionalFormatting>
  <conditionalFormatting sqref="AU546">
    <cfRule type="expression" dxfId="1913" priority="1391">
      <formula>IF(RIGHT(TEXT(AU546,"0.#"),1)=".",FALSE,TRUE)</formula>
    </cfRule>
    <cfRule type="expression" dxfId="1912" priority="1392">
      <formula>IF(RIGHT(TEXT(AU546,"0.#"),1)=".",TRUE,FALSE)</formula>
    </cfRule>
  </conditionalFormatting>
  <conditionalFormatting sqref="AU547">
    <cfRule type="expression" dxfId="1911" priority="1389">
      <formula>IF(RIGHT(TEXT(AU547,"0.#"),1)=".",FALSE,TRUE)</formula>
    </cfRule>
    <cfRule type="expression" dxfId="1910" priority="1390">
      <formula>IF(RIGHT(TEXT(AU547,"0.#"),1)=".",TRUE,FALSE)</formula>
    </cfRule>
  </conditionalFormatting>
  <conditionalFormatting sqref="AU548">
    <cfRule type="expression" dxfId="1909" priority="1387">
      <formula>IF(RIGHT(TEXT(AU548,"0.#"),1)=".",FALSE,TRUE)</formula>
    </cfRule>
    <cfRule type="expression" dxfId="1908" priority="1388">
      <formula>IF(RIGHT(TEXT(AU548,"0.#"),1)=".",TRUE,FALSE)</formula>
    </cfRule>
  </conditionalFormatting>
  <conditionalFormatting sqref="AQ547">
    <cfRule type="expression" dxfId="1907" priority="1379">
      <formula>IF(RIGHT(TEXT(AQ547,"0.#"),1)=".",FALSE,TRUE)</formula>
    </cfRule>
    <cfRule type="expression" dxfId="1906" priority="1380">
      <formula>IF(RIGHT(TEXT(AQ547,"0.#"),1)=".",TRUE,FALSE)</formula>
    </cfRule>
  </conditionalFormatting>
  <conditionalFormatting sqref="AQ546">
    <cfRule type="expression" dxfId="1905" priority="1375">
      <formula>IF(RIGHT(TEXT(AQ546,"0.#"),1)=".",FALSE,TRUE)</formula>
    </cfRule>
    <cfRule type="expression" dxfId="1904" priority="1376">
      <formula>IF(RIGHT(TEXT(AQ546,"0.#"),1)=".",TRUE,FALSE)</formula>
    </cfRule>
  </conditionalFormatting>
  <conditionalFormatting sqref="AE551">
    <cfRule type="expression" dxfId="1903" priority="1373">
      <formula>IF(RIGHT(TEXT(AE551,"0.#"),1)=".",FALSE,TRUE)</formula>
    </cfRule>
    <cfRule type="expression" dxfId="1902" priority="1374">
      <formula>IF(RIGHT(TEXT(AE551,"0.#"),1)=".",TRUE,FALSE)</formula>
    </cfRule>
  </conditionalFormatting>
  <conditionalFormatting sqref="AE553">
    <cfRule type="expression" dxfId="1901" priority="1369">
      <formula>IF(RIGHT(TEXT(AE553,"0.#"),1)=".",FALSE,TRUE)</formula>
    </cfRule>
    <cfRule type="expression" dxfId="1900" priority="1370">
      <formula>IF(RIGHT(TEXT(AE553,"0.#"),1)=".",TRUE,FALSE)</formula>
    </cfRule>
  </conditionalFormatting>
  <conditionalFormatting sqref="AU551">
    <cfRule type="expression" dxfId="1899" priority="1361">
      <formula>IF(RIGHT(TEXT(AU551,"0.#"),1)=".",FALSE,TRUE)</formula>
    </cfRule>
    <cfRule type="expression" dxfId="1898" priority="1362">
      <formula>IF(RIGHT(TEXT(AU551,"0.#"),1)=".",TRUE,FALSE)</formula>
    </cfRule>
  </conditionalFormatting>
  <conditionalFormatting sqref="AU553">
    <cfRule type="expression" dxfId="1897" priority="1357">
      <formula>IF(RIGHT(TEXT(AU553,"0.#"),1)=".",FALSE,TRUE)</formula>
    </cfRule>
    <cfRule type="expression" dxfId="1896" priority="1358">
      <formula>IF(RIGHT(TEXT(AU553,"0.#"),1)=".",TRUE,FALSE)</formula>
    </cfRule>
  </conditionalFormatting>
  <conditionalFormatting sqref="AQ552">
    <cfRule type="expression" dxfId="1895" priority="1349">
      <formula>IF(RIGHT(TEXT(AQ552,"0.#"),1)=".",FALSE,TRUE)</formula>
    </cfRule>
    <cfRule type="expression" dxfId="1894" priority="1350">
      <formula>IF(RIGHT(TEXT(AQ552,"0.#"),1)=".",TRUE,FALSE)</formula>
    </cfRule>
  </conditionalFormatting>
  <conditionalFormatting sqref="AU561">
    <cfRule type="expression" dxfId="1893" priority="1301">
      <formula>IF(RIGHT(TEXT(AU561,"0.#"),1)=".",FALSE,TRUE)</formula>
    </cfRule>
    <cfRule type="expression" dxfId="1892" priority="1302">
      <formula>IF(RIGHT(TEXT(AU561,"0.#"),1)=".",TRUE,FALSE)</formula>
    </cfRule>
  </conditionalFormatting>
  <conditionalFormatting sqref="AU562">
    <cfRule type="expression" dxfId="1891" priority="1299">
      <formula>IF(RIGHT(TEXT(AU562,"0.#"),1)=".",FALSE,TRUE)</formula>
    </cfRule>
    <cfRule type="expression" dxfId="1890" priority="1300">
      <formula>IF(RIGHT(TEXT(AU562,"0.#"),1)=".",TRUE,FALSE)</formula>
    </cfRule>
  </conditionalFormatting>
  <conditionalFormatting sqref="AU563">
    <cfRule type="expression" dxfId="1889" priority="1297">
      <formula>IF(RIGHT(TEXT(AU563,"0.#"),1)=".",FALSE,TRUE)</formula>
    </cfRule>
    <cfRule type="expression" dxfId="1888" priority="1298">
      <formula>IF(RIGHT(TEXT(AU563,"0.#"),1)=".",TRUE,FALSE)</formula>
    </cfRule>
  </conditionalFormatting>
  <conditionalFormatting sqref="AQ562">
    <cfRule type="expression" dxfId="1887" priority="1289">
      <formula>IF(RIGHT(TEXT(AQ562,"0.#"),1)=".",FALSE,TRUE)</formula>
    </cfRule>
    <cfRule type="expression" dxfId="1886" priority="1290">
      <formula>IF(RIGHT(TEXT(AQ562,"0.#"),1)=".",TRUE,FALSE)</formula>
    </cfRule>
  </conditionalFormatting>
  <conditionalFormatting sqref="AQ563">
    <cfRule type="expression" dxfId="1885" priority="1287">
      <formula>IF(RIGHT(TEXT(AQ563,"0.#"),1)=".",FALSE,TRUE)</formula>
    </cfRule>
    <cfRule type="expression" dxfId="1884" priority="1288">
      <formula>IF(RIGHT(TEXT(AQ563,"0.#"),1)=".",TRUE,FALSE)</formula>
    </cfRule>
  </conditionalFormatting>
  <conditionalFormatting sqref="AQ561">
    <cfRule type="expression" dxfId="1883" priority="1285">
      <formula>IF(RIGHT(TEXT(AQ561,"0.#"),1)=".",FALSE,TRUE)</formula>
    </cfRule>
    <cfRule type="expression" dxfId="1882" priority="1286">
      <formula>IF(RIGHT(TEXT(AQ561,"0.#"),1)=".",TRUE,FALSE)</formula>
    </cfRule>
  </conditionalFormatting>
  <conditionalFormatting sqref="AE571">
    <cfRule type="expression" dxfId="1881" priority="1283">
      <formula>IF(RIGHT(TEXT(AE571,"0.#"),1)=".",FALSE,TRUE)</formula>
    </cfRule>
    <cfRule type="expression" dxfId="1880" priority="1284">
      <formula>IF(RIGHT(TEXT(AE571,"0.#"),1)=".",TRUE,FALSE)</formula>
    </cfRule>
  </conditionalFormatting>
  <conditionalFormatting sqref="AE572">
    <cfRule type="expression" dxfId="1879" priority="1281">
      <formula>IF(RIGHT(TEXT(AE572,"0.#"),1)=".",FALSE,TRUE)</formula>
    </cfRule>
    <cfRule type="expression" dxfId="1878" priority="1282">
      <formula>IF(RIGHT(TEXT(AE572,"0.#"),1)=".",TRUE,FALSE)</formula>
    </cfRule>
  </conditionalFormatting>
  <conditionalFormatting sqref="AE573">
    <cfRule type="expression" dxfId="1877" priority="1279">
      <formula>IF(RIGHT(TEXT(AE573,"0.#"),1)=".",FALSE,TRUE)</formula>
    </cfRule>
    <cfRule type="expression" dxfId="1876" priority="1280">
      <formula>IF(RIGHT(TEXT(AE573,"0.#"),1)=".",TRUE,FALSE)</formula>
    </cfRule>
  </conditionalFormatting>
  <conditionalFormatting sqref="AU571">
    <cfRule type="expression" dxfId="1875" priority="1271">
      <formula>IF(RIGHT(TEXT(AU571,"0.#"),1)=".",FALSE,TRUE)</formula>
    </cfRule>
    <cfRule type="expression" dxfId="1874" priority="1272">
      <formula>IF(RIGHT(TEXT(AU571,"0.#"),1)=".",TRUE,FALSE)</formula>
    </cfRule>
  </conditionalFormatting>
  <conditionalFormatting sqref="AU572">
    <cfRule type="expression" dxfId="1873" priority="1269">
      <formula>IF(RIGHT(TEXT(AU572,"0.#"),1)=".",FALSE,TRUE)</formula>
    </cfRule>
    <cfRule type="expression" dxfId="1872" priority="1270">
      <formula>IF(RIGHT(TEXT(AU572,"0.#"),1)=".",TRUE,FALSE)</formula>
    </cfRule>
  </conditionalFormatting>
  <conditionalFormatting sqref="AU573">
    <cfRule type="expression" dxfId="1871" priority="1267">
      <formula>IF(RIGHT(TEXT(AU573,"0.#"),1)=".",FALSE,TRUE)</formula>
    </cfRule>
    <cfRule type="expression" dxfId="1870" priority="1268">
      <formula>IF(RIGHT(TEXT(AU573,"0.#"),1)=".",TRUE,FALSE)</formula>
    </cfRule>
  </conditionalFormatting>
  <conditionalFormatting sqref="AQ572">
    <cfRule type="expression" dxfId="1869" priority="1259">
      <formula>IF(RIGHT(TEXT(AQ572,"0.#"),1)=".",FALSE,TRUE)</formula>
    </cfRule>
    <cfRule type="expression" dxfId="1868" priority="1260">
      <formula>IF(RIGHT(TEXT(AQ572,"0.#"),1)=".",TRUE,FALSE)</formula>
    </cfRule>
  </conditionalFormatting>
  <conditionalFormatting sqref="AQ573">
    <cfRule type="expression" dxfId="1867" priority="1257">
      <formula>IF(RIGHT(TEXT(AQ573,"0.#"),1)=".",FALSE,TRUE)</formula>
    </cfRule>
    <cfRule type="expression" dxfId="1866" priority="1258">
      <formula>IF(RIGHT(TEXT(AQ573,"0.#"),1)=".",TRUE,FALSE)</formula>
    </cfRule>
  </conditionalFormatting>
  <conditionalFormatting sqref="AQ571">
    <cfRule type="expression" dxfId="1865" priority="1255">
      <formula>IF(RIGHT(TEXT(AQ571,"0.#"),1)=".",FALSE,TRUE)</formula>
    </cfRule>
    <cfRule type="expression" dxfId="1864" priority="1256">
      <formula>IF(RIGHT(TEXT(AQ571,"0.#"),1)=".",TRUE,FALSE)</formula>
    </cfRule>
  </conditionalFormatting>
  <conditionalFormatting sqref="AE576">
    <cfRule type="expression" dxfId="1863" priority="1253">
      <formula>IF(RIGHT(TEXT(AE576,"0.#"),1)=".",FALSE,TRUE)</formula>
    </cfRule>
    <cfRule type="expression" dxfId="1862" priority="1254">
      <formula>IF(RIGHT(TEXT(AE576,"0.#"),1)=".",TRUE,FALSE)</formula>
    </cfRule>
  </conditionalFormatting>
  <conditionalFormatting sqref="AE577">
    <cfRule type="expression" dxfId="1861" priority="1251">
      <formula>IF(RIGHT(TEXT(AE577,"0.#"),1)=".",FALSE,TRUE)</formula>
    </cfRule>
    <cfRule type="expression" dxfId="1860" priority="1252">
      <formula>IF(RIGHT(TEXT(AE577,"0.#"),1)=".",TRUE,FALSE)</formula>
    </cfRule>
  </conditionalFormatting>
  <conditionalFormatting sqref="AE578">
    <cfRule type="expression" dxfId="1859" priority="1249">
      <formula>IF(RIGHT(TEXT(AE578,"0.#"),1)=".",FALSE,TRUE)</formula>
    </cfRule>
    <cfRule type="expression" dxfId="1858" priority="1250">
      <formula>IF(RIGHT(TEXT(AE578,"0.#"),1)=".",TRUE,FALSE)</formula>
    </cfRule>
  </conditionalFormatting>
  <conditionalFormatting sqref="AU576">
    <cfRule type="expression" dxfId="1857" priority="1241">
      <formula>IF(RIGHT(TEXT(AU576,"0.#"),1)=".",FALSE,TRUE)</formula>
    </cfRule>
    <cfRule type="expression" dxfId="1856" priority="1242">
      <formula>IF(RIGHT(TEXT(AU576,"0.#"),1)=".",TRUE,FALSE)</formula>
    </cfRule>
  </conditionalFormatting>
  <conditionalFormatting sqref="AU577">
    <cfRule type="expression" dxfId="1855" priority="1239">
      <formula>IF(RIGHT(TEXT(AU577,"0.#"),1)=".",FALSE,TRUE)</formula>
    </cfRule>
    <cfRule type="expression" dxfId="1854" priority="1240">
      <formula>IF(RIGHT(TEXT(AU577,"0.#"),1)=".",TRUE,FALSE)</formula>
    </cfRule>
  </conditionalFormatting>
  <conditionalFormatting sqref="AU578">
    <cfRule type="expression" dxfId="1853" priority="1237">
      <formula>IF(RIGHT(TEXT(AU578,"0.#"),1)=".",FALSE,TRUE)</formula>
    </cfRule>
    <cfRule type="expression" dxfId="1852" priority="1238">
      <formula>IF(RIGHT(TEXT(AU578,"0.#"),1)=".",TRUE,FALSE)</formula>
    </cfRule>
  </conditionalFormatting>
  <conditionalFormatting sqref="AQ577">
    <cfRule type="expression" dxfId="1851" priority="1229">
      <formula>IF(RIGHT(TEXT(AQ577,"0.#"),1)=".",FALSE,TRUE)</formula>
    </cfRule>
    <cfRule type="expression" dxfId="1850" priority="1230">
      <formula>IF(RIGHT(TEXT(AQ577,"0.#"),1)=".",TRUE,FALSE)</formula>
    </cfRule>
  </conditionalFormatting>
  <conditionalFormatting sqref="AQ578">
    <cfRule type="expression" dxfId="1849" priority="1227">
      <formula>IF(RIGHT(TEXT(AQ578,"0.#"),1)=".",FALSE,TRUE)</formula>
    </cfRule>
    <cfRule type="expression" dxfId="1848" priority="1228">
      <formula>IF(RIGHT(TEXT(AQ578,"0.#"),1)=".",TRUE,FALSE)</formula>
    </cfRule>
  </conditionalFormatting>
  <conditionalFormatting sqref="AQ576">
    <cfRule type="expression" dxfId="1847" priority="1225">
      <formula>IF(RIGHT(TEXT(AQ576,"0.#"),1)=".",FALSE,TRUE)</formula>
    </cfRule>
    <cfRule type="expression" dxfId="1846" priority="1226">
      <formula>IF(RIGHT(TEXT(AQ576,"0.#"),1)=".",TRUE,FALSE)</formula>
    </cfRule>
  </conditionalFormatting>
  <conditionalFormatting sqref="AE581">
    <cfRule type="expression" dxfId="1845" priority="1223">
      <formula>IF(RIGHT(TEXT(AE581,"0.#"),1)=".",FALSE,TRUE)</formula>
    </cfRule>
    <cfRule type="expression" dxfId="1844" priority="1224">
      <formula>IF(RIGHT(TEXT(AE581,"0.#"),1)=".",TRUE,FALSE)</formula>
    </cfRule>
  </conditionalFormatting>
  <conditionalFormatting sqref="AE582">
    <cfRule type="expression" dxfId="1843" priority="1221">
      <formula>IF(RIGHT(TEXT(AE582,"0.#"),1)=".",FALSE,TRUE)</formula>
    </cfRule>
    <cfRule type="expression" dxfId="1842" priority="1222">
      <formula>IF(RIGHT(TEXT(AE582,"0.#"),1)=".",TRUE,FALSE)</formula>
    </cfRule>
  </conditionalFormatting>
  <conditionalFormatting sqref="AE583">
    <cfRule type="expression" dxfId="1841" priority="1219">
      <formula>IF(RIGHT(TEXT(AE583,"0.#"),1)=".",FALSE,TRUE)</formula>
    </cfRule>
    <cfRule type="expression" dxfId="1840" priority="1220">
      <formula>IF(RIGHT(TEXT(AE583,"0.#"),1)=".",TRUE,FALSE)</formula>
    </cfRule>
  </conditionalFormatting>
  <conditionalFormatting sqref="AU581">
    <cfRule type="expression" dxfId="1839" priority="1211">
      <formula>IF(RIGHT(TEXT(AU581,"0.#"),1)=".",FALSE,TRUE)</formula>
    </cfRule>
    <cfRule type="expression" dxfId="1838" priority="1212">
      <formula>IF(RIGHT(TEXT(AU581,"0.#"),1)=".",TRUE,FALSE)</formula>
    </cfRule>
  </conditionalFormatting>
  <conditionalFormatting sqref="AQ582">
    <cfRule type="expression" dxfId="1837" priority="1199">
      <formula>IF(RIGHT(TEXT(AQ582,"0.#"),1)=".",FALSE,TRUE)</formula>
    </cfRule>
    <cfRule type="expression" dxfId="1836" priority="1200">
      <formula>IF(RIGHT(TEXT(AQ582,"0.#"),1)=".",TRUE,FALSE)</formula>
    </cfRule>
  </conditionalFormatting>
  <conditionalFormatting sqref="AQ583">
    <cfRule type="expression" dxfId="1835" priority="1197">
      <formula>IF(RIGHT(TEXT(AQ583,"0.#"),1)=".",FALSE,TRUE)</formula>
    </cfRule>
    <cfRule type="expression" dxfId="1834" priority="1198">
      <formula>IF(RIGHT(TEXT(AQ583,"0.#"),1)=".",TRUE,FALSE)</formula>
    </cfRule>
  </conditionalFormatting>
  <conditionalFormatting sqref="AQ581">
    <cfRule type="expression" dxfId="1833" priority="1195">
      <formula>IF(RIGHT(TEXT(AQ581,"0.#"),1)=".",FALSE,TRUE)</formula>
    </cfRule>
    <cfRule type="expression" dxfId="1832" priority="1196">
      <formula>IF(RIGHT(TEXT(AQ581,"0.#"),1)=".",TRUE,FALSE)</formula>
    </cfRule>
  </conditionalFormatting>
  <conditionalFormatting sqref="AE586">
    <cfRule type="expression" dxfId="1831" priority="1193">
      <formula>IF(RIGHT(TEXT(AE586,"0.#"),1)=".",FALSE,TRUE)</formula>
    </cfRule>
    <cfRule type="expression" dxfId="1830" priority="1194">
      <formula>IF(RIGHT(TEXT(AE586,"0.#"),1)=".",TRUE,FALSE)</formula>
    </cfRule>
  </conditionalFormatting>
  <conditionalFormatting sqref="AM588">
    <cfRule type="expression" dxfId="1829" priority="1183">
      <formula>IF(RIGHT(TEXT(AM588,"0.#"),1)=".",FALSE,TRUE)</formula>
    </cfRule>
    <cfRule type="expression" dxfId="1828" priority="1184">
      <formula>IF(RIGHT(TEXT(AM588,"0.#"),1)=".",TRUE,FALSE)</formula>
    </cfRule>
  </conditionalFormatting>
  <conditionalFormatting sqref="AE587">
    <cfRule type="expression" dxfId="1827" priority="1191">
      <formula>IF(RIGHT(TEXT(AE587,"0.#"),1)=".",FALSE,TRUE)</formula>
    </cfRule>
    <cfRule type="expression" dxfId="1826" priority="1192">
      <formula>IF(RIGHT(TEXT(AE587,"0.#"),1)=".",TRUE,FALSE)</formula>
    </cfRule>
  </conditionalFormatting>
  <conditionalFormatting sqref="AE588">
    <cfRule type="expression" dxfId="1825" priority="1189">
      <formula>IF(RIGHT(TEXT(AE588,"0.#"),1)=".",FALSE,TRUE)</formula>
    </cfRule>
    <cfRule type="expression" dxfId="1824" priority="1190">
      <formula>IF(RIGHT(TEXT(AE588,"0.#"),1)=".",TRUE,FALSE)</formula>
    </cfRule>
  </conditionalFormatting>
  <conditionalFormatting sqref="AM586">
    <cfRule type="expression" dxfId="1823" priority="1187">
      <formula>IF(RIGHT(TEXT(AM586,"0.#"),1)=".",FALSE,TRUE)</formula>
    </cfRule>
    <cfRule type="expression" dxfId="1822" priority="1188">
      <formula>IF(RIGHT(TEXT(AM586,"0.#"),1)=".",TRUE,FALSE)</formula>
    </cfRule>
  </conditionalFormatting>
  <conditionalFormatting sqref="AM587">
    <cfRule type="expression" dxfId="1821" priority="1185">
      <formula>IF(RIGHT(TEXT(AM587,"0.#"),1)=".",FALSE,TRUE)</formula>
    </cfRule>
    <cfRule type="expression" dxfId="1820" priority="1186">
      <formula>IF(RIGHT(TEXT(AM587,"0.#"),1)=".",TRUE,FALSE)</formula>
    </cfRule>
  </conditionalFormatting>
  <conditionalFormatting sqref="AU586">
    <cfRule type="expression" dxfId="1819" priority="1181">
      <formula>IF(RIGHT(TEXT(AU586,"0.#"),1)=".",FALSE,TRUE)</formula>
    </cfRule>
    <cfRule type="expression" dxfId="1818" priority="1182">
      <formula>IF(RIGHT(TEXT(AU586,"0.#"),1)=".",TRUE,FALSE)</formula>
    </cfRule>
  </conditionalFormatting>
  <conditionalFormatting sqref="AU587">
    <cfRule type="expression" dxfId="1817" priority="1179">
      <formula>IF(RIGHT(TEXT(AU587,"0.#"),1)=".",FALSE,TRUE)</formula>
    </cfRule>
    <cfRule type="expression" dxfId="1816" priority="1180">
      <formula>IF(RIGHT(TEXT(AU587,"0.#"),1)=".",TRUE,FALSE)</formula>
    </cfRule>
  </conditionalFormatting>
  <conditionalFormatting sqref="AU588">
    <cfRule type="expression" dxfId="1815" priority="1177">
      <formula>IF(RIGHT(TEXT(AU588,"0.#"),1)=".",FALSE,TRUE)</formula>
    </cfRule>
    <cfRule type="expression" dxfId="1814" priority="1178">
      <formula>IF(RIGHT(TEXT(AU588,"0.#"),1)=".",TRUE,FALSE)</formula>
    </cfRule>
  </conditionalFormatting>
  <conditionalFormatting sqref="AI588">
    <cfRule type="expression" dxfId="1813" priority="1171">
      <formula>IF(RIGHT(TEXT(AI588,"0.#"),1)=".",FALSE,TRUE)</formula>
    </cfRule>
    <cfRule type="expression" dxfId="1812" priority="1172">
      <formula>IF(RIGHT(TEXT(AI588,"0.#"),1)=".",TRUE,FALSE)</formula>
    </cfRule>
  </conditionalFormatting>
  <conditionalFormatting sqref="AI586">
    <cfRule type="expression" dxfId="1811" priority="1175">
      <formula>IF(RIGHT(TEXT(AI586,"0.#"),1)=".",FALSE,TRUE)</formula>
    </cfRule>
    <cfRule type="expression" dxfId="1810" priority="1176">
      <formula>IF(RIGHT(TEXT(AI586,"0.#"),1)=".",TRUE,FALSE)</formula>
    </cfRule>
  </conditionalFormatting>
  <conditionalFormatting sqref="AI587">
    <cfRule type="expression" dxfId="1809" priority="1173">
      <formula>IF(RIGHT(TEXT(AI587,"0.#"),1)=".",FALSE,TRUE)</formula>
    </cfRule>
    <cfRule type="expression" dxfId="1808" priority="1174">
      <formula>IF(RIGHT(TEXT(AI587,"0.#"),1)=".",TRUE,FALSE)</formula>
    </cfRule>
  </conditionalFormatting>
  <conditionalFormatting sqref="AQ587">
    <cfRule type="expression" dxfId="1807" priority="1169">
      <formula>IF(RIGHT(TEXT(AQ587,"0.#"),1)=".",FALSE,TRUE)</formula>
    </cfRule>
    <cfRule type="expression" dxfId="1806" priority="1170">
      <formula>IF(RIGHT(TEXT(AQ587,"0.#"),1)=".",TRUE,FALSE)</formula>
    </cfRule>
  </conditionalFormatting>
  <conditionalFormatting sqref="AQ588">
    <cfRule type="expression" dxfId="1805" priority="1167">
      <formula>IF(RIGHT(TEXT(AQ588,"0.#"),1)=".",FALSE,TRUE)</formula>
    </cfRule>
    <cfRule type="expression" dxfId="1804" priority="1168">
      <formula>IF(RIGHT(TEXT(AQ588,"0.#"),1)=".",TRUE,FALSE)</formula>
    </cfRule>
  </conditionalFormatting>
  <conditionalFormatting sqref="AQ586">
    <cfRule type="expression" dxfId="1803" priority="1165">
      <formula>IF(RIGHT(TEXT(AQ586,"0.#"),1)=".",FALSE,TRUE)</formula>
    </cfRule>
    <cfRule type="expression" dxfId="1802" priority="1166">
      <formula>IF(RIGHT(TEXT(AQ586,"0.#"),1)=".",TRUE,FALSE)</formula>
    </cfRule>
  </conditionalFormatting>
  <conditionalFormatting sqref="AE595">
    <cfRule type="expression" dxfId="1801" priority="1163">
      <formula>IF(RIGHT(TEXT(AE595,"0.#"),1)=".",FALSE,TRUE)</formula>
    </cfRule>
    <cfRule type="expression" dxfId="1800" priority="1164">
      <formula>IF(RIGHT(TEXT(AE595,"0.#"),1)=".",TRUE,FALSE)</formula>
    </cfRule>
  </conditionalFormatting>
  <conditionalFormatting sqref="AE596">
    <cfRule type="expression" dxfId="1799" priority="1161">
      <formula>IF(RIGHT(TEXT(AE596,"0.#"),1)=".",FALSE,TRUE)</formula>
    </cfRule>
    <cfRule type="expression" dxfId="1798" priority="1162">
      <formula>IF(RIGHT(TEXT(AE596,"0.#"),1)=".",TRUE,FALSE)</formula>
    </cfRule>
  </conditionalFormatting>
  <conditionalFormatting sqref="AE597">
    <cfRule type="expression" dxfId="1797" priority="1159">
      <formula>IF(RIGHT(TEXT(AE597,"0.#"),1)=".",FALSE,TRUE)</formula>
    </cfRule>
    <cfRule type="expression" dxfId="1796" priority="1160">
      <formula>IF(RIGHT(TEXT(AE597,"0.#"),1)=".",TRUE,FALSE)</formula>
    </cfRule>
  </conditionalFormatting>
  <conditionalFormatting sqref="AU595">
    <cfRule type="expression" dxfId="1795" priority="1151">
      <formula>IF(RIGHT(TEXT(AU595,"0.#"),1)=".",FALSE,TRUE)</formula>
    </cfRule>
    <cfRule type="expression" dxfId="1794" priority="1152">
      <formula>IF(RIGHT(TEXT(AU595,"0.#"),1)=".",TRUE,FALSE)</formula>
    </cfRule>
  </conditionalFormatting>
  <conditionalFormatting sqref="AU596">
    <cfRule type="expression" dxfId="1793" priority="1149">
      <formula>IF(RIGHT(TEXT(AU596,"0.#"),1)=".",FALSE,TRUE)</formula>
    </cfRule>
    <cfRule type="expression" dxfId="1792" priority="1150">
      <formula>IF(RIGHT(TEXT(AU596,"0.#"),1)=".",TRUE,FALSE)</formula>
    </cfRule>
  </conditionalFormatting>
  <conditionalFormatting sqref="AU597">
    <cfRule type="expression" dxfId="1791" priority="1147">
      <formula>IF(RIGHT(TEXT(AU597,"0.#"),1)=".",FALSE,TRUE)</formula>
    </cfRule>
    <cfRule type="expression" dxfId="1790" priority="1148">
      <formula>IF(RIGHT(TEXT(AU597,"0.#"),1)=".",TRUE,FALSE)</formula>
    </cfRule>
  </conditionalFormatting>
  <conditionalFormatting sqref="AQ596">
    <cfRule type="expression" dxfId="1789" priority="1139">
      <formula>IF(RIGHT(TEXT(AQ596,"0.#"),1)=".",FALSE,TRUE)</formula>
    </cfRule>
    <cfRule type="expression" dxfId="1788" priority="1140">
      <formula>IF(RIGHT(TEXT(AQ596,"0.#"),1)=".",TRUE,FALSE)</formula>
    </cfRule>
  </conditionalFormatting>
  <conditionalFormatting sqref="AQ597">
    <cfRule type="expression" dxfId="1787" priority="1137">
      <formula>IF(RIGHT(TEXT(AQ597,"0.#"),1)=".",FALSE,TRUE)</formula>
    </cfRule>
    <cfRule type="expression" dxfId="1786" priority="1138">
      <formula>IF(RIGHT(TEXT(AQ597,"0.#"),1)=".",TRUE,FALSE)</formula>
    </cfRule>
  </conditionalFormatting>
  <conditionalFormatting sqref="AQ595">
    <cfRule type="expression" dxfId="1785" priority="1135">
      <formula>IF(RIGHT(TEXT(AQ595,"0.#"),1)=".",FALSE,TRUE)</formula>
    </cfRule>
    <cfRule type="expression" dxfId="1784" priority="1136">
      <formula>IF(RIGHT(TEXT(AQ595,"0.#"),1)=".",TRUE,FALSE)</formula>
    </cfRule>
  </conditionalFormatting>
  <conditionalFormatting sqref="AE620">
    <cfRule type="expression" dxfId="1783" priority="1133">
      <formula>IF(RIGHT(TEXT(AE620,"0.#"),1)=".",FALSE,TRUE)</formula>
    </cfRule>
    <cfRule type="expression" dxfId="1782" priority="1134">
      <formula>IF(RIGHT(TEXT(AE620,"0.#"),1)=".",TRUE,FALSE)</formula>
    </cfRule>
  </conditionalFormatting>
  <conditionalFormatting sqref="AE621">
    <cfRule type="expression" dxfId="1781" priority="1131">
      <formula>IF(RIGHT(TEXT(AE621,"0.#"),1)=".",FALSE,TRUE)</formula>
    </cfRule>
    <cfRule type="expression" dxfId="1780" priority="1132">
      <formula>IF(RIGHT(TEXT(AE621,"0.#"),1)=".",TRUE,FALSE)</formula>
    </cfRule>
  </conditionalFormatting>
  <conditionalFormatting sqref="AE622">
    <cfRule type="expression" dxfId="1779" priority="1129">
      <formula>IF(RIGHT(TEXT(AE622,"0.#"),1)=".",FALSE,TRUE)</formula>
    </cfRule>
    <cfRule type="expression" dxfId="1778" priority="1130">
      <formula>IF(RIGHT(TEXT(AE622,"0.#"),1)=".",TRUE,FALSE)</formula>
    </cfRule>
  </conditionalFormatting>
  <conditionalFormatting sqref="AU620">
    <cfRule type="expression" dxfId="1777" priority="1121">
      <formula>IF(RIGHT(TEXT(AU620,"0.#"),1)=".",FALSE,TRUE)</formula>
    </cfRule>
    <cfRule type="expression" dxfId="1776" priority="1122">
      <formula>IF(RIGHT(TEXT(AU620,"0.#"),1)=".",TRUE,FALSE)</formula>
    </cfRule>
  </conditionalFormatting>
  <conditionalFormatting sqref="AU621">
    <cfRule type="expression" dxfId="1775" priority="1119">
      <formula>IF(RIGHT(TEXT(AU621,"0.#"),1)=".",FALSE,TRUE)</formula>
    </cfRule>
    <cfRule type="expression" dxfId="1774" priority="1120">
      <formula>IF(RIGHT(TEXT(AU621,"0.#"),1)=".",TRUE,FALSE)</formula>
    </cfRule>
  </conditionalFormatting>
  <conditionalFormatting sqref="AU622">
    <cfRule type="expression" dxfId="1773" priority="1117">
      <formula>IF(RIGHT(TEXT(AU622,"0.#"),1)=".",FALSE,TRUE)</formula>
    </cfRule>
    <cfRule type="expression" dxfId="1772" priority="1118">
      <formula>IF(RIGHT(TEXT(AU622,"0.#"),1)=".",TRUE,FALSE)</formula>
    </cfRule>
  </conditionalFormatting>
  <conditionalFormatting sqref="AQ621">
    <cfRule type="expression" dxfId="1771" priority="1109">
      <formula>IF(RIGHT(TEXT(AQ621,"0.#"),1)=".",FALSE,TRUE)</formula>
    </cfRule>
    <cfRule type="expression" dxfId="1770" priority="1110">
      <formula>IF(RIGHT(TEXT(AQ621,"0.#"),1)=".",TRUE,FALSE)</formula>
    </cfRule>
  </conditionalFormatting>
  <conditionalFormatting sqref="AQ622">
    <cfRule type="expression" dxfId="1769" priority="1107">
      <formula>IF(RIGHT(TEXT(AQ622,"0.#"),1)=".",FALSE,TRUE)</formula>
    </cfRule>
    <cfRule type="expression" dxfId="1768" priority="1108">
      <formula>IF(RIGHT(TEXT(AQ622,"0.#"),1)=".",TRUE,FALSE)</formula>
    </cfRule>
  </conditionalFormatting>
  <conditionalFormatting sqref="AQ620">
    <cfRule type="expression" dxfId="1767" priority="1105">
      <formula>IF(RIGHT(TEXT(AQ620,"0.#"),1)=".",FALSE,TRUE)</formula>
    </cfRule>
    <cfRule type="expression" dxfId="1766" priority="1106">
      <formula>IF(RIGHT(TEXT(AQ620,"0.#"),1)=".",TRUE,FALSE)</formula>
    </cfRule>
  </conditionalFormatting>
  <conditionalFormatting sqref="AE600">
    <cfRule type="expression" dxfId="1765" priority="1103">
      <formula>IF(RIGHT(TEXT(AE600,"0.#"),1)=".",FALSE,TRUE)</formula>
    </cfRule>
    <cfRule type="expression" dxfId="1764" priority="1104">
      <formula>IF(RIGHT(TEXT(AE600,"0.#"),1)=".",TRUE,FALSE)</formula>
    </cfRule>
  </conditionalFormatting>
  <conditionalFormatting sqref="AE601">
    <cfRule type="expression" dxfId="1763" priority="1101">
      <formula>IF(RIGHT(TEXT(AE601,"0.#"),1)=".",FALSE,TRUE)</formula>
    </cfRule>
    <cfRule type="expression" dxfId="1762" priority="1102">
      <formula>IF(RIGHT(TEXT(AE601,"0.#"),1)=".",TRUE,FALSE)</formula>
    </cfRule>
  </conditionalFormatting>
  <conditionalFormatting sqref="AE602">
    <cfRule type="expression" dxfId="1761" priority="1099">
      <formula>IF(RIGHT(TEXT(AE602,"0.#"),1)=".",FALSE,TRUE)</formula>
    </cfRule>
    <cfRule type="expression" dxfId="1760" priority="1100">
      <formula>IF(RIGHT(TEXT(AE602,"0.#"),1)=".",TRUE,FALSE)</formula>
    </cfRule>
  </conditionalFormatting>
  <conditionalFormatting sqref="AU600">
    <cfRule type="expression" dxfId="1759" priority="1091">
      <formula>IF(RIGHT(TEXT(AU600,"0.#"),1)=".",FALSE,TRUE)</formula>
    </cfRule>
    <cfRule type="expression" dxfId="1758" priority="1092">
      <formula>IF(RIGHT(TEXT(AU600,"0.#"),1)=".",TRUE,FALSE)</formula>
    </cfRule>
  </conditionalFormatting>
  <conditionalFormatting sqref="AU601">
    <cfRule type="expression" dxfId="1757" priority="1089">
      <formula>IF(RIGHT(TEXT(AU601,"0.#"),1)=".",FALSE,TRUE)</formula>
    </cfRule>
    <cfRule type="expression" dxfId="1756" priority="1090">
      <formula>IF(RIGHT(TEXT(AU601,"0.#"),1)=".",TRUE,FALSE)</formula>
    </cfRule>
  </conditionalFormatting>
  <conditionalFormatting sqref="AU602">
    <cfRule type="expression" dxfId="1755" priority="1087">
      <formula>IF(RIGHT(TEXT(AU602,"0.#"),1)=".",FALSE,TRUE)</formula>
    </cfRule>
    <cfRule type="expression" dxfId="1754" priority="1088">
      <formula>IF(RIGHT(TEXT(AU602,"0.#"),1)=".",TRUE,FALSE)</formula>
    </cfRule>
  </conditionalFormatting>
  <conditionalFormatting sqref="AQ601">
    <cfRule type="expression" dxfId="1753" priority="1079">
      <formula>IF(RIGHT(TEXT(AQ601,"0.#"),1)=".",FALSE,TRUE)</formula>
    </cfRule>
    <cfRule type="expression" dxfId="1752" priority="1080">
      <formula>IF(RIGHT(TEXT(AQ601,"0.#"),1)=".",TRUE,FALSE)</formula>
    </cfRule>
  </conditionalFormatting>
  <conditionalFormatting sqref="AQ602">
    <cfRule type="expression" dxfId="1751" priority="1077">
      <formula>IF(RIGHT(TEXT(AQ602,"0.#"),1)=".",FALSE,TRUE)</formula>
    </cfRule>
    <cfRule type="expression" dxfId="1750" priority="1078">
      <formula>IF(RIGHT(TEXT(AQ602,"0.#"),1)=".",TRUE,FALSE)</formula>
    </cfRule>
  </conditionalFormatting>
  <conditionalFormatting sqref="AQ600">
    <cfRule type="expression" dxfId="1749" priority="1075">
      <formula>IF(RIGHT(TEXT(AQ600,"0.#"),1)=".",FALSE,TRUE)</formula>
    </cfRule>
    <cfRule type="expression" dxfId="1748" priority="1076">
      <formula>IF(RIGHT(TEXT(AQ600,"0.#"),1)=".",TRUE,FALSE)</formula>
    </cfRule>
  </conditionalFormatting>
  <conditionalFormatting sqref="AE605">
    <cfRule type="expression" dxfId="1747" priority="1073">
      <formula>IF(RIGHT(TEXT(AE605,"0.#"),1)=".",FALSE,TRUE)</formula>
    </cfRule>
    <cfRule type="expression" dxfId="1746" priority="1074">
      <formula>IF(RIGHT(TEXT(AE605,"0.#"),1)=".",TRUE,FALSE)</formula>
    </cfRule>
  </conditionalFormatting>
  <conditionalFormatting sqref="AE606">
    <cfRule type="expression" dxfId="1745" priority="1071">
      <formula>IF(RIGHT(TEXT(AE606,"0.#"),1)=".",FALSE,TRUE)</formula>
    </cfRule>
    <cfRule type="expression" dxfId="1744" priority="1072">
      <formula>IF(RIGHT(TEXT(AE606,"0.#"),1)=".",TRUE,FALSE)</formula>
    </cfRule>
  </conditionalFormatting>
  <conditionalFormatting sqref="AE607">
    <cfRule type="expression" dxfId="1743" priority="1069">
      <formula>IF(RIGHT(TEXT(AE607,"0.#"),1)=".",FALSE,TRUE)</formula>
    </cfRule>
    <cfRule type="expression" dxfId="1742" priority="1070">
      <formula>IF(RIGHT(TEXT(AE607,"0.#"),1)=".",TRUE,FALSE)</formula>
    </cfRule>
  </conditionalFormatting>
  <conditionalFormatting sqref="AU605">
    <cfRule type="expression" dxfId="1741" priority="1061">
      <formula>IF(RIGHT(TEXT(AU605,"0.#"),1)=".",FALSE,TRUE)</formula>
    </cfRule>
    <cfRule type="expression" dxfId="1740" priority="1062">
      <formula>IF(RIGHT(TEXT(AU605,"0.#"),1)=".",TRUE,FALSE)</formula>
    </cfRule>
  </conditionalFormatting>
  <conditionalFormatting sqref="AU606">
    <cfRule type="expression" dxfId="1739" priority="1059">
      <formula>IF(RIGHT(TEXT(AU606,"0.#"),1)=".",FALSE,TRUE)</formula>
    </cfRule>
    <cfRule type="expression" dxfId="1738" priority="1060">
      <formula>IF(RIGHT(TEXT(AU606,"0.#"),1)=".",TRUE,FALSE)</formula>
    </cfRule>
  </conditionalFormatting>
  <conditionalFormatting sqref="AU607">
    <cfRule type="expression" dxfId="1737" priority="1057">
      <formula>IF(RIGHT(TEXT(AU607,"0.#"),1)=".",FALSE,TRUE)</formula>
    </cfRule>
    <cfRule type="expression" dxfId="1736" priority="1058">
      <formula>IF(RIGHT(TEXT(AU607,"0.#"),1)=".",TRUE,FALSE)</formula>
    </cfRule>
  </conditionalFormatting>
  <conditionalFormatting sqref="AQ606">
    <cfRule type="expression" dxfId="1735" priority="1049">
      <formula>IF(RIGHT(TEXT(AQ606,"0.#"),1)=".",FALSE,TRUE)</formula>
    </cfRule>
    <cfRule type="expression" dxfId="1734" priority="1050">
      <formula>IF(RIGHT(TEXT(AQ606,"0.#"),1)=".",TRUE,FALSE)</formula>
    </cfRule>
  </conditionalFormatting>
  <conditionalFormatting sqref="AQ607">
    <cfRule type="expression" dxfId="1733" priority="1047">
      <formula>IF(RIGHT(TEXT(AQ607,"0.#"),1)=".",FALSE,TRUE)</formula>
    </cfRule>
    <cfRule type="expression" dxfId="1732" priority="1048">
      <formula>IF(RIGHT(TEXT(AQ607,"0.#"),1)=".",TRUE,FALSE)</formula>
    </cfRule>
  </conditionalFormatting>
  <conditionalFormatting sqref="AQ605">
    <cfRule type="expression" dxfId="1731" priority="1045">
      <formula>IF(RIGHT(TEXT(AQ605,"0.#"),1)=".",FALSE,TRUE)</formula>
    </cfRule>
    <cfRule type="expression" dxfId="1730" priority="1046">
      <formula>IF(RIGHT(TEXT(AQ605,"0.#"),1)=".",TRUE,FALSE)</formula>
    </cfRule>
  </conditionalFormatting>
  <conditionalFormatting sqref="AE610">
    <cfRule type="expression" dxfId="1729" priority="1043">
      <formula>IF(RIGHT(TEXT(AE610,"0.#"),1)=".",FALSE,TRUE)</formula>
    </cfRule>
    <cfRule type="expression" dxfId="1728" priority="1044">
      <formula>IF(RIGHT(TEXT(AE610,"0.#"),1)=".",TRUE,FALSE)</formula>
    </cfRule>
  </conditionalFormatting>
  <conditionalFormatting sqref="AE611">
    <cfRule type="expression" dxfId="1727" priority="1041">
      <formula>IF(RIGHT(TEXT(AE611,"0.#"),1)=".",FALSE,TRUE)</formula>
    </cfRule>
    <cfRule type="expression" dxfId="1726" priority="1042">
      <formula>IF(RIGHT(TEXT(AE611,"0.#"),1)=".",TRUE,FALSE)</formula>
    </cfRule>
  </conditionalFormatting>
  <conditionalFormatting sqref="AE612">
    <cfRule type="expression" dxfId="1725" priority="1039">
      <formula>IF(RIGHT(TEXT(AE612,"0.#"),1)=".",FALSE,TRUE)</formula>
    </cfRule>
    <cfRule type="expression" dxfId="1724" priority="1040">
      <formula>IF(RIGHT(TEXT(AE612,"0.#"),1)=".",TRUE,FALSE)</formula>
    </cfRule>
  </conditionalFormatting>
  <conditionalFormatting sqref="AU610">
    <cfRule type="expression" dxfId="1723" priority="1031">
      <formula>IF(RIGHT(TEXT(AU610,"0.#"),1)=".",FALSE,TRUE)</formula>
    </cfRule>
    <cfRule type="expression" dxfId="1722" priority="1032">
      <formula>IF(RIGHT(TEXT(AU610,"0.#"),1)=".",TRUE,FALSE)</formula>
    </cfRule>
  </conditionalFormatting>
  <conditionalFormatting sqref="AU611">
    <cfRule type="expression" dxfId="1721" priority="1029">
      <formula>IF(RIGHT(TEXT(AU611,"0.#"),1)=".",FALSE,TRUE)</formula>
    </cfRule>
    <cfRule type="expression" dxfId="1720" priority="1030">
      <formula>IF(RIGHT(TEXT(AU611,"0.#"),1)=".",TRUE,FALSE)</formula>
    </cfRule>
  </conditionalFormatting>
  <conditionalFormatting sqref="AU612">
    <cfRule type="expression" dxfId="1719" priority="1027">
      <formula>IF(RIGHT(TEXT(AU612,"0.#"),1)=".",FALSE,TRUE)</formula>
    </cfRule>
    <cfRule type="expression" dxfId="1718" priority="1028">
      <formula>IF(RIGHT(TEXT(AU612,"0.#"),1)=".",TRUE,FALSE)</formula>
    </cfRule>
  </conditionalFormatting>
  <conditionalFormatting sqref="AQ611">
    <cfRule type="expression" dxfId="1717" priority="1019">
      <formula>IF(RIGHT(TEXT(AQ611,"0.#"),1)=".",FALSE,TRUE)</formula>
    </cfRule>
    <cfRule type="expression" dxfId="1716" priority="1020">
      <formula>IF(RIGHT(TEXT(AQ611,"0.#"),1)=".",TRUE,FALSE)</formula>
    </cfRule>
  </conditionalFormatting>
  <conditionalFormatting sqref="AQ612">
    <cfRule type="expression" dxfId="1715" priority="1017">
      <formula>IF(RIGHT(TEXT(AQ612,"0.#"),1)=".",FALSE,TRUE)</formula>
    </cfRule>
    <cfRule type="expression" dxfId="1714" priority="1018">
      <formula>IF(RIGHT(TEXT(AQ612,"0.#"),1)=".",TRUE,FALSE)</formula>
    </cfRule>
  </conditionalFormatting>
  <conditionalFormatting sqref="AQ610">
    <cfRule type="expression" dxfId="1713" priority="1015">
      <formula>IF(RIGHT(TEXT(AQ610,"0.#"),1)=".",FALSE,TRUE)</formula>
    </cfRule>
    <cfRule type="expression" dxfId="1712" priority="1016">
      <formula>IF(RIGHT(TEXT(AQ610,"0.#"),1)=".",TRUE,FALSE)</formula>
    </cfRule>
  </conditionalFormatting>
  <conditionalFormatting sqref="AE615">
    <cfRule type="expression" dxfId="1711" priority="1013">
      <formula>IF(RIGHT(TEXT(AE615,"0.#"),1)=".",FALSE,TRUE)</formula>
    </cfRule>
    <cfRule type="expression" dxfId="1710" priority="1014">
      <formula>IF(RIGHT(TEXT(AE615,"0.#"),1)=".",TRUE,FALSE)</formula>
    </cfRule>
  </conditionalFormatting>
  <conditionalFormatting sqref="AE616">
    <cfRule type="expression" dxfId="1709" priority="1011">
      <formula>IF(RIGHT(TEXT(AE616,"0.#"),1)=".",FALSE,TRUE)</formula>
    </cfRule>
    <cfRule type="expression" dxfId="1708" priority="1012">
      <formula>IF(RIGHT(TEXT(AE616,"0.#"),1)=".",TRUE,FALSE)</formula>
    </cfRule>
  </conditionalFormatting>
  <conditionalFormatting sqref="AE617">
    <cfRule type="expression" dxfId="1707" priority="1009">
      <formula>IF(RIGHT(TEXT(AE617,"0.#"),1)=".",FALSE,TRUE)</formula>
    </cfRule>
    <cfRule type="expression" dxfId="1706" priority="1010">
      <formula>IF(RIGHT(TEXT(AE617,"0.#"),1)=".",TRUE,FALSE)</formula>
    </cfRule>
  </conditionalFormatting>
  <conditionalFormatting sqref="AU615">
    <cfRule type="expression" dxfId="1705" priority="1001">
      <formula>IF(RIGHT(TEXT(AU615,"0.#"),1)=".",FALSE,TRUE)</formula>
    </cfRule>
    <cfRule type="expression" dxfId="1704" priority="1002">
      <formula>IF(RIGHT(TEXT(AU615,"0.#"),1)=".",TRUE,FALSE)</formula>
    </cfRule>
  </conditionalFormatting>
  <conditionalFormatting sqref="AU616">
    <cfRule type="expression" dxfId="1703" priority="999">
      <formula>IF(RIGHT(TEXT(AU616,"0.#"),1)=".",FALSE,TRUE)</formula>
    </cfRule>
    <cfRule type="expression" dxfId="1702" priority="1000">
      <formula>IF(RIGHT(TEXT(AU616,"0.#"),1)=".",TRUE,FALSE)</formula>
    </cfRule>
  </conditionalFormatting>
  <conditionalFormatting sqref="AU617">
    <cfRule type="expression" dxfId="1701" priority="997">
      <formula>IF(RIGHT(TEXT(AU617,"0.#"),1)=".",FALSE,TRUE)</formula>
    </cfRule>
    <cfRule type="expression" dxfId="1700" priority="998">
      <formula>IF(RIGHT(TEXT(AU617,"0.#"),1)=".",TRUE,FALSE)</formula>
    </cfRule>
  </conditionalFormatting>
  <conditionalFormatting sqref="AQ616">
    <cfRule type="expression" dxfId="1699" priority="989">
      <formula>IF(RIGHT(TEXT(AQ616,"0.#"),1)=".",FALSE,TRUE)</formula>
    </cfRule>
    <cfRule type="expression" dxfId="1698" priority="990">
      <formula>IF(RIGHT(TEXT(AQ616,"0.#"),1)=".",TRUE,FALSE)</formula>
    </cfRule>
  </conditionalFormatting>
  <conditionalFormatting sqref="AQ617">
    <cfRule type="expression" dxfId="1697" priority="987">
      <formula>IF(RIGHT(TEXT(AQ617,"0.#"),1)=".",FALSE,TRUE)</formula>
    </cfRule>
    <cfRule type="expression" dxfId="1696" priority="988">
      <formula>IF(RIGHT(TEXT(AQ617,"0.#"),1)=".",TRUE,FALSE)</formula>
    </cfRule>
  </conditionalFormatting>
  <conditionalFormatting sqref="AQ615">
    <cfRule type="expression" dxfId="1695" priority="985">
      <formula>IF(RIGHT(TEXT(AQ615,"0.#"),1)=".",FALSE,TRUE)</formula>
    </cfRule>
    <cfRule type="expression" dxfId="1694" priority="986">
      <formula>IF(RIGHT(TEXT(AQ615,"0.#"),1)=".",TRUE,FALSE)</formula>
    </cfRule>
  </conditionalFormatting>
  <conditionalFormatting sqref="AE625">
    <cfRule type="expression" dxfId="1693" priority="983">
      <formula>IF(RIGHT(TEXT(AE625,"0.#"),1)=".",FALSE,TRUE)</formula>
    </cfRule>
    <cfRule type="expression" dxfId="1692" priority="984">
      <formula>IF(RIGHT(TEXT(AE625,"0.#"),1)=".",TRUE,FALSE)</formula>
    </cfRule>
  </conditionalFormatting>
  <conditionalFormatting sqref="AE626">
    <cfRule type="expression" dxfId="1691" priority="981">
      <formula>IF(RIGHT(TEXT(AE626,"0.#"),1)=".",FALSE,TRUE)</formula>
    </cfRule>
    <cfRule type="expression" dxfId="1690" priority="982">
      <formula>IF(RIGHT(TEXT(AE626,"0.#"),1)=".",TRUE,FALSE)</formula>
    </cfRule>
  </conditionalFormatting>
  <conditionalFormatting sqref="AE627">
    <cfRule type="expression" dxfId="1689" priority="979">
      <formula>IF(RIGHT(TEXT(AE627,"0.#"),1)=".",FALSE,TRUE)</formula>
    </cfRule>
    <cfRule type="expression" dxfId="1688" priority="980">
      <formula>IF(RIGHT(TEXT(AE627,"0.#"),1)=".",TRUE,FALSE)</formula>
    </cfRule>
  </conditionalFormatting>
  <conditionalFormatting sqref="AU625">
    <cfRule type="expression" dxfId="1687" priority="971">
      <formula>IF(RIGHT(TEXT(AU625,"0.#"),1)=".",FALSE,TRUE)</formula>
    </cfRule>
    <cfRule type="expression" dxfId="1686" priority="972">
      <formula>IF(RIGHT(TEXT(AU625,"0.#"),1)=".",TRUE,FALSE)</formula>
    </cfRule>
  </conditionalFormatting>
  <conditionalFormatting sqref="AU626">
    <cfRule type="expression" dxfId="1685" priority="969">
      <formula>IF(RIGHT(TEXT(AU626,"0.#"),1)=".",FALSE,TRUE)</formula>
    </cfRule>
    <cfRule type="expression" dxfId="1684" priority="970">
      <formula>IF(RIGHT(TEXT(AU626,"0.#"),1)=".",TRUE,FALSE)</formula>
    </cfRule>
  </conditionalFormatting>
  <conditionalFormatting sqref="AU627">
    <cfRule type="expression" dxfId="1683" priority="967">
      <formula>IF(RIGHT(TEXT(AU627,"0.#"),1)=".",FALSE,TRUE)</formula>
    </cfRule>
    <cfRule type="expression" dxfId="1682" priority="968">
      <formula>IF(RIGHT(TEXT(AU627,"0.#"),1)=".",TRUE,FALSE)</formula>
    </cfRule>
  </conditionalFormatting>
  <conditionalFormatting sqref="AQ626">
    <cfRule type="expression" dxfId="1681" priority="959">
      <formula>IF(RIGHT(TEXT(AQ626,"0.#"),1)=".",FALSE,TRUE)</formula>
    </cfRule>
    <cfRule type="expression" dxfId="1680" priority="960">
      <formula>IF(RIGHT(TEXT(AQ626,"0.#"),1)=".",TRUE,FALSE)</formula>
    </cfRule>
  </conditionalFormatting>
  <conditionalFormatting sqref="AQ627">
    <cfRule type="expression" dxfId="1679" priority="957">
      <formula>IF(RIGHT(TEXT(AQ627,"0.#"),1)=".",FALSE,TRUE)</formula>
    </cfRule>
    <cfRule type="expression" dxfId="1678" priority="958">
      <formula>IF(RIGHT(TEXT(AQ627,"0.#"),1)=".",TRUE,FALSE)</formula>
    </cfRule>
  </conditionalFormatting>
  <conditionalFormatting sqref="AQ625">
    <cfRule type="expression" dxfId="1677" priority="955">
      <formula>IF(RIGHT(TEXT(AQ625,"0.#"),1)=".",FALSE,TRUE)</formula>
    </cfRule>
    <cfRule type="expression" dxfId="1676" priority="956">
      <formula>IF(RIGHT(TEXT(AQ625,"0.#"),1)=".",TRUE,FALSE)</formula>
    </cfRule>
  </conditionalFormatting>
  <conditionalFormatting sqref="AE630">
    <cfRule type="expression" dxfId="1675" priority="953">
      <formula>IF(RIGHT(TEXT(AE630,"0.#"),1)=".",FALSE,TRUE)</formula>
    </cfRule>
    <cfRule type="expression" dxfId="1674" priority="954">
      <formula>IF(RIGHT(TEXT(AE630,"0.#"),1)=".",TRUE,FALSE)</formula>
    </cfRule>
  </conditionalFormatting>
  <conditionalFormatting sqref="AE631">
    <cfRule type="expression" dxfId="1673" priority="951">
      <formula>IF(RIGHT(TEXT(AE631,"0.#"),1)=".",FALSE,TRUE)</formula>
    </cfRule>
    <cfRule type="expression" dxfId="1672" priority="952">
      <formula>IF(RIGHT(TEXT(AE631,"0.#"),1)=".",TRUE,FALSE)</formula>
    </cfRule>
  </conditionalFormatting>
  <conditionalFormatting sqref="AE632">
    <cfRule type="expression" dxfId="1671" priority="949">
      <formula>IF(RIGHT(TEXT(AE632,"0.#"),1)=".",FALSE,TRUE)</formula>
    </cfRule>
    <cfRule type="expression" dxfId="1670" priority="950">
      <formula>IF(RIGHT(TEXT(AE632,"0.#"),1)=".",TRUE,FALSE)</formula>
    </cfRule>
  </conditionalFormatting>
  <conditionalFormatting sqref="AU630">
    <cfRule type="expression" dxfId="1669" priority="941">
      <formula>IF(RIGHT(TEXT(AU630,"0.#"),1)=".",FALSE,TRUE)</formula>
    </cfRule>
    <cfRule type="expression" dxfId="1668" priority="942">
      <formula>IF(RIGHT(TEXT(AU630,"0.#"),1)=".",TRUE,FALSE)</formula>
    </cfRule>
  </conditionalFormatting>
  <conditionalFormatting sqref="AU631">
    <cfRule type="expression" dxfId="1667" priority="939">
      <formula>IF(RIGHT(TEXT(AU631,"0.#"),1)=".",FALSE,TRUE)</formula>
    </cfRule>
    <cfRule type="expression" dxfId="1666" priority="940">
      <formula>IF(RIGHT(TEXT(AU631,"0.#"),1)=".",TRUE,FALSE)</formula>
    </cfRule>
  </conditionalFormatting>
  <conditionalFormatting sqref="AU632">
    <cfRule type="expression" dxfId="1665" priority="937">
      <formula>IF(RIGHT(TEXT(AU632,"0.#"),1)=".",FALSE,TRUE)</formula>
    </cfRule>
    <cfRule type="expression" dxfId="1664" priority="938">
      <formula>IF(RIGHT(TEXT(AU632,"0.#"),1)=".",TRUE,FALSE)</formula>
    </cfRule>
  </conditionalFormatting>
  <conditionalFormatting sqref="AQ631">
    <cfRule type="expression" dxfId="1663" priority="929">
      <formula>IF(RIGHT(TEXT(AQ631,"0.#"),1)=".",FALSE,TRUE)</formula>
    </cfRule>
    <cfRule type="expression" dxfId="1662" priority="930">
      <formula>IF(RIGHT(TEXT(AQ631,"0.#"),1)=".",TRUE,FALSE)</formula>
    </cfRule>
  </conditionalFormatting>
  <conditionalFormatting sqref="AQ632">
    <cfRule type="expression" dxfId="1661" priority="927">
      <formula>IF(RIGHT(TEXT(AQ632,"0.#"),1)=".",FALSE,TRUE)</formula>
    </cfRule>
    <cfRule type="expression" dxfId="1660" priority="928">
      <formula>IF(RIGHT(TEXT(AQ632,"0.#"),1)=".",TRUE,FALSE)</formula>
    </cfRule>
  </conditionalFormatting>
  <conditionalFormatting sqref="AQ630">
    <cfRule type="expression" dxfId="1659" priority="925">
      <formula>IF(RIGHT(TEXT(AQ630,"0.#"),1)=".",FALSE,TRUE)</formula>
    </cfRule>
    <cfRule type="expression" dxfId="1658" priority="926">
      <formula>IF(RIGHT(TEXT(AQ630,"0.#"),1)=".",TRUE,FALSE)</formula>
    </cfRule>
  </conditionalFormatting>
  <conditionalFormatting sqref="AE635">
    <cfRule type="expression" dxfId="1657" priority="923">
      <formula>IF(RIGHT(TEXT(AE635,"0.#"),1)=".",FALSE,TRUE)</formula>
    </cfRule>
    <cfRule type="expression" dxfId="1656" priority="924">
      <formula>IF(RIGHT(TEXT(AE635,"0.#"),1)=".",TRUE,FALSE)</formula>
    </cfRule>
  </conditionalFormatting>
  <conditionalFormatting sqref="AE636">
    <cfRule type="expression" dxfId="1655" priority="921">
      <formula>IF(RIGHT(TEXT(AE636,"0.#"),1)=".",FALSE,TRUE)</formula>
    </cfRule>
    <cfRule type="expression" dxfId="1654" priority="922">
      <formula>IF(RIGHT(TEXT(AE636,"0.#"),1)=".",TRUE,FALSE)</formula>
    </cfRule>
  </conditionalFormatting>
  <conditionalFormatting sqref="AE637">
    <cfRule type="expression" dxfId="1653" priority="919">
      <formula>IF(RIGHT(TEXT(AE637,"0.#"),1)=".",FALSE,TRUE)</formula>
    </cfRule>
    <cfRule type="expression" dxfId="1652" priority="920">
      <formula>IF(RIGHT(TEXT(AE637,"0.#"),1)=".",TRUE,FALSE)</formula>
    </cfRule>
  </conditionalFormatting>
  <conditionalFormatting sqref="AU635">
    <cfRule type="expression" dxfId="1651" priority="911">
      <formula>IF(RIGHT(TEXT(AU635,"0.#"),1)=".",FALSE,TRUE)</formula>
    </cfRule>
    <cfRule type="expression" dxfId="1650" priority="912">
      <formula>IF(RIGHT(TEXT(AU635,"0.#"),1)=".",TRUE,FALSE)</formula>
    </cfRule>
  </conditionalFormatting>
  <conditionalFormatting sqref="AU636">
    <cfRule type="expression" dxfId="1649" priority="909">
      <formula>IF(RIGHT(TEXT(AU636,"0.#"),1)=".",FALSE,TRUE)</formula>
    </cfRule>
    <cfRule type="expression" dxfId="1648" priority="910">
      <formula>IF(RIGHT(TEXT(AU636,"0.#"),1)=".",TRUE,FALSE)</formula>
    </cfRule>
  </conditionalFormatting>
  <conditionalFormatting sqref="AU637">
    <cfRule type="expression" dxfId="1647" priority="907">
      <formula>IF(RIGHT(TEXT(AU637,"0.#"),1)=".",FALSE,TRUE)</formula>
    </cfRule>
    <cfRule type="expression" dxfId="1646" priority="908">
      <formula>IF(RIGHT(TEXT(AU637,"0.#"),1)=".",TRUE,FALSE)</formula>
    </cfRule>
  </conditionalFormatting>
  <conditionalFormatting sqref="AQ636">
    <cfRule type="expression" dxfId="1645" priority="899">
      <formula>IF(RIGHT(TEXT(AQ636,"0.#"),1)=".",FALSE,TRUE)</formula>
    </cfRule>
    <cfRule type="expression" dxfId="1644" priority="900">
      <formula>IF(RIGHT(TEXT(AQ636,"0.#"),1)=".",TRUE,FALSE)</formula>
    </cfRule>
  </conditionalFormatting>
  <conditionalFormatting sqref="AQ637">
    <cfRule type="expression" dxfId="1643" priority="897">
      <formula>IF(RIGHT(TEXT(AQ637,"0.#"),1)=".",FALSE,TRUE)</formula>
    </cfRule>
    <cfRule type="expression" dxfId="1642" priority="898">
      <formula>IF(RIGHT(TEXT(AQ637,"0.#"),1)=".",TRUE,FALSE)</formula>
    </cfRule>
  </conditionalFormatting>
  <conditionalFormatting sqref="AQ635">
    <cfRule type="expression" dxfId="1641" priority="895">
      <formula>IF(RIGHT(TEXT(AQ635,"0.#"),1)=".",FALSE,TRUE)</formula>
    </cfRule>
    <cfRule type="expression" dxfId="1640" priority="896">
      <formula>IF(RIGHT(TEXT(AQ635,"0.#"),1)=".",TRUE,FALSE)</formula>
    </cfRule>
  </conditionalFormatting>
  <conditionalFormatting sqref="AE640">
    <cfRule type="expression" dxfId="1639" priority="893">
      <formula>IF(RIGHT(TEXT(AE640,"0.#"),1)=".",FALSE,TRUE)</formula>
    </cfRule>
    <cfRule type="expression" dxfId="1638" priority="894">
      <formula>IF(RIGHT(TEXT(AE640,"0.#"),1)=".",TRUE,FALSE)</formula>
    </cfRule>
  </conditionalFormatting>
  <conditionalFormatting sqref="AM642">
    <cfRule type="expression" dxfId="1637" priority="883">
      <formula>IF(RIGHT(TEXT(AM642,"0.#"),1)=".",FALSE,TRUE)</formula>
    </cfRule>
    <cfRule type="expression" dxfId="1636" priority="884">
      <formula>IF(RIGHT(TEXT(AM642,"0.#"),1)=".",TRUE,FALSE)</formula>
    </cfRule>
  </conditionalFormatting>
  <conditionalFormatting sqref="AE641">
    <cfRule type="expression" dxfId="1635" priority="891">
      <formula>IF(RIGHT(TEXT(AE641,"0.#"),1)=".",FALSE,TRUE)</formula>
    </cfRule>
    <cfRule type="expression" dxfId="1634" priority="892">
      <formula>IF(RIGHT(TEXT(AE641,"0.#"),1)=".",TRUE,FALSE)</formula>
    </cfRule>
  </conditionalFormatting>
  <conditionalFormatting sqref="AE642">
    <cfRule type="expression" dxfId="1633" priority="889">
      <formula>IF(RIGHT(TEXT(AE642,"0.#"),1)=".",FALSE,TRUE)</formula>
    </cfRule>
    <cfRule type="expression" dxfId="1632" priority="890">
      <formula>IF(RIGHT(TEXT(AE642,"0.#"),1)=".",TRUE,FALSE)</formula>
    </cfRule>
  </conditionalFormatting>
  <conditionalFormatting sqref="AM640">
    <cfRule type="expression" dxfId="1631" priority="887">
      <formula>IF(RIGHT(TEXT(AM640,"0.#"),1)=".",FALSE,TRUE)</formula>
    </cfRule>
    <cfRule type="expression" dxfId="1630" priority="888">
      <formula>IF(RIGHT(TEXT(AM640,"0.#"),1)=".",TRUE,FALSE)</formula>
    </cfRule>
  </conditionalFormatting>
  <conditionalFormatting sqref="AM641">
    <cfRule type="expression" dxfId="1629" priority="885">
      <formula>IF(RIGHT(TEXT(AM641,"0.#"),1)=".",FALSE,TRUE)</formula>
    </cfRule>
    <cfRule type="expression" dxfId="1628" priority="886">
      <formula>IF(RIGHT(TEXT(AM641,"0.#"),1)=".",TRUE,FALSE)</formula>
    </cfRule>
  </conditionalFormatting>
  <conditionalFormatting sqref="AU640">
    <cfRule type="expression" dxfId="1627" priority="881">
      <formula>IF(RIGHT(TEXT(AU640,"0.#"),1)=".",FALSE,TRUE)</formula>
    </cfRule>
    <cfRule type="expression" dxfId="1626" priority="882">
      <formula>IF(RIGHT(TEXT(AU640,"0.#"),1)=".",TRUE,FALSE)</formula>
    </cfRule>
  </conditionalFormatting>
  <conditionalFormatting sqref="AU641">
    <cfRule type="expression" dxfId="1625" priority="879">
      <formula>IF(RIGHT(TEXT(AU641,"0.#"),1)=".",FALSE,TRUE)</formula>
    </cfRule>
    <cfRule type="expression" dxfId="1624" priority="880">
      <formula>IF(RIGHT(TEXT(AU641,"0.#"),1)=".",TRUE,FALSE)</formula>
    </cfRule>
  </conditionalFormatting>
  <conditionalFormatting sqref="AU642">
    <cfRule type="expression" dxfId="1623" priority="877">
      <formula>IF(RIGHT(TEXT(AU642,"0.#"),1)=".",FALSE,TRUE)</formula>
    </cfRule>
    <cfRule type="expression" dxfId="1622" priority="878">
      <formula>IF(RIGHT(TEXT(AU642,"0.#"),1)=".",TRUE,FALSE)</formula>
    </cfRule>
  </conditionalFormatting>
  <conditionalFormatting sqref="AI642">
    <cfRule type="expression" dxfId="1621" priority="871">
      <formula>IF(RIGHT(TEXT(AI642,"0.#"),1)=".",FALSE,TRUE)</formula>
    </cfRule>
    <cfRule type="expression" dxfId="1620" priority="872">
      <formula>IF(RIGHT(TEXT(AI642,"0.#"),1)=".",TRUE,FALSE)</formula>
    </cfRule>
  </conditionalFormatting>
  <conditionalFormatting sqref="AI640">
    <cfRule type="expression" dxfId="1619" priority="875">
      <formula>IF(RIGHT(TEXT(AI640,"0.#"),1)=".",FALSE,TRUE)</formula>
    </cfRule>
    <cfRule type="expression" dxfId="1618" priority="876">
      <formula>IF(RIGHT(TEXT(AI640,"0.#"),1)=".",TRUE,FALSE)</formula>
    </cfRule>
  </conditionalFormatting>
  <conditionalFormatting sqref="AI641">
    <cfRule type="expression" dxfId="1617" priority="873">
      <formula>IF(RIGHT(TEXT(AI641,"0.#"),1)=".",FALSE,TRUE)</formula>
    </cfRule>
    <cfRule type="expression" dxfId="1616" priority="874">
      <formula>IF(RIGHT(TEXT(AI641,"0.#"),1)=".",TRUE,FALSE)</formula>
    </cfRule>
  </conditionalFormatting>
  <conditionalFormatting sqref="AQ641">
    <cfRule type="expression" dxfId="1615" priority="869">
      <formula>IF(RIGHT(TEXT(AQ641,"0.#"),1)=".",FALSE,TRUE)</formula>
    </cfRule>
    <cfRule type="expression" dxfId="1614" priority="870">
      <formula>IF(RIGHT(TEXT(AQ641,"0.#"),1)=".",TRUE,FALSE)</formula>
    </cfRule>
  </conditionalFormatting>
  <conditionalFormatting sqref="AQ642">
    <cfRule type="expression" dxfId="1613" priority="867">
      <formula>IF(RIGHT(TEXT(AQ642,"0.#"),1)=".",FALSE,TRUE)</formula>
    </cfRule>
    <cfRule type="expression" dxfId="1612" priority="868">
      <formula>IF(RIGHT(TEXT(AQ642,"0.#"),1)=".",TRUE,FALSE)</formula>
    </cfRule>
  </conditionalFormatting>
  <conditionalFormatting sqref="AQ640">
    <cfRule type="expression" dxfId="1611" priority="865">
      <formula>IF(RIGHT(TEXT(AQ640,"0.#"),1)=".",FALSE,TRUE)</formula>
    </cfRule>
    <cfRule type="expression" dxfId="1610" priority="866">
      <formula>IF(RIGHT(TEXT(AQ640,"0.#"),1)=".",TRUE,FALSE)</formula>
    </cfRule>
  </conditionalFormatting>
  <conditionalFormatting sqref="AE649">
    <cfRule type="expression" dxfId="1609" priority="863">
      <formula>IF(RIGHT(TEXT(AE649,"0.#"),1)=".",FALSE,TRUE)</formula>
    </cfRule>
    <cfRule type="expression" dxfId="1608" priority="864">
      <formula>IF(RIGHT(TEXT(AE649,"0.#"),1)=".",TRUE,FALSE)</formula>
    </cfRule>
  </conditionalFormatting>
  <conditionalFormatting sqref="AE650">
    <cfRule type="expression" dxfId="1607" priority="861">
      <formula>IF(RIGHT(TEXT(AE650,"0.#"),1)=".",FALSE,TRUE)</formula>
    </cfRule>
    <cfRule type="expression" dxfId="1606" priority="862">
      <formula>IF(RIGHT(TEXT(AE650,"0.#"),1)=".",TRUE,FALSE)</formula>
    </cfRule>
  </conditionalFormatting>
  <conditionalFormatting sqref="AE651">
    <cfRule type="expression" dxfId="1605" priority="859">
      <formula>IF(RIGHT(TEXT(AE651,"0.#"),1)=".",FALSE,TRUE)</formula>
    </cfRule>
    <cfRule type="expression" dxfId="1604" priority="860">
      <formula>IF(RIGHT(TEXT(AE651,"0.#"),1)=".",TRUE,FALSE)</formula>
    </cfRule>
  </conditionalFormatting>
  <conditionalFormatting sqref="AU649">
    <cfRule type="expression" dxfId="1603" priority="851">
      <formula>IF(RIGHT(TEXT(AU649,"0.#"),1)=".",FALSE,TRUE)</formula>
    </cfRule>
    <cfRule type="expression" dxfId="1602" priority="852">
      <formula>IF(RIGHT(TEXT(AU649,"0.#"),1)=".",TRUE,FALSE)</formula>
    </cfRule>
  </conditionalFormatting>
  <conditionalFormatting sqref="AU650">
    <cfRule type="expression" dxfId="1601" priority="849">
      <formula>IF(RIGHT(TEXT(AU650,"0.#"),1)=".",FALSE,TRUE)</formula>
    </cfRule>
    <cfRule type="expression" dxfId="1600" priority="850">
      <formula>IF(RIGHT(TEXT(AU650,"0.#"),1)=".",TRUE,FALSE)</formula>
    </cfRule>
  </conditionalFormatting>
  <conditionalFormatting sqref="AU651">
    <cfRule type="expression" dxfId="1599" priority="847">
      <formula>IF(RIGHT(TEXT(AU651,"0.#"),1)=".",FALSE,TRUE)</formula>
    </cfRule>
    <cfRule type="expression" dxfId="1598" priority="848">
      <formula>IF(RIGHT(TEXT(AU651,"0.#"),1)=".",TRUE,FALSE)</formula>
    </cfRule>
  </conditionalFormatting>
  <conditionalFormatting sqref="AQ650">
    <cfRule type="expression" dxfId="1597" priority="839">
      <formula>IF(RIGHT(TEXT(AQ650,"0.#"),1)=".",FALSE,TRUE)</formula>
    </cfRule>
    <cfRule type="expression" dxfId="1596" priority="840">
      <formula>IF(RIGHT(TEXT(AQ650,"0.#"),1)=".",TRUE,FALSE)</formula>
    </cfRule>
  </conditionalFormatting>
  <conditionalFormatting sqref="AQ651">
    <cfRule type="expression" dxfId="1595" priority="837">
      <formula>IF(RIGHT(TEXT(AQ651,"0.#"),1)=".",FALSE,TRUE)</formula>
    </cfRule>
    <cfRule type="expression" dxfId="1594" priority="838">
      <formula>IF(RIGHT(TEXT(AQ651,"0.#"),1)=".",TRUE,FALSE)</formula>
    </cfRule>
  </conditionalFormatting>
  <conditionalFormatting sqref="AQ649">
    <cfRule type="expression" dxfId="1593" priority="835">
      <formula>IF(RIGHT(TEXT(AQ649,"0.#"),1)=".",FALSE,TRUE)</formula>
    </cfRule>
    <cfRule type="expression" dxfId="1592" priority="836">
      <formula>IF(RIGHT(TEXT(AQ649,"0.#"),1)=".",TRUE,FALSE)</formula>
    </cfRule>
  </conditionalFormatting>
  <conditionalFormatting sqref="AE674">
    <cfRule type="expression" dxfId="1591" priority="833">
      <formula>IF(RIGHT(TEXT(AE674,"0.#"),1)=".",FALSE,TRUE)</formula>
    </cfRule>
    <cfRule type="expression" dxfId="1590" priority="834">
      <formula>IF(RIGHT(TEXT(AE674,"0.#"),1)=".",TRUE,FALSE)</formula>
    </cfRule>
  </conditionalFormatting>
  <conditionalFormatting sqref="AE675">
    <cfRule type="expression" dxfId="1589" priority="831">
      <formula>IF(RIGHT(TEXT(AE675,"0.#"),1)=".",FALSE,TRUE)</formula>
    </cfRule>
    <cfRule type="expression" dxfId="1588" priority="832">
      <formula>IF(RIGHT(TEXT(AE675,"0.#"),1)=".",TRUE,FALSE)</formula>
    </cfRule>
  </conditionalFormatting>
  <conditionalFormatting sqref="AE676">
    <cfRule type="expression" dxfId="1587" priority="829">
      <formula>IF(RIGHT(TEXT(AE676,"0.#"),1)=".",FALSE,TRUE)</formula>
    </cfRule>
    <cfRule type="expression" dxfId="1586" priority="830">
      <formula>IF(RIGHT(TEXT(AE676,"0.#"),1)=".",TRUE,FALSE)</formula>
    </cfRule>
  </conditionalFormatting>
  <conditionalFormatting sqref="AU674">
    <cfRule type="expression" dxfId="1585" priority="821">
      <formula>IF(RIGHT(TEXT(AU674,"0.#"),1)=".",FALSE,TRUE)</formula>
    </cfRule>
    <cfRule type="expression" dxfId="1584" priority="822">
      <formula>IF(RIGHT(TEXT(AU674,"0.#"),1)=".",TRUE,FALSE)</formula>
    </cfRule>
  </conditionalFormatting>
  <conditionalFormatting sqref="AU675">
    <cfRule type="expression" dxfId="1583" priority="819">
      <formula>IF(RIGHT(TEXT(AU675,"0.#"),1)=".",FALSE,TRUE)</formula>
    </cfRule>
    <cfRule type="expression" dxfId="1582" priority="820">
      <formula>IF(RIGHT(TEXT(AU675,"0.#"),1)=".",TRUE,FALSE)</formula>
    </cfRule>
  </conditionalFormatting>
  <conditionalFormatting sqref="AU676">
    <cfRule type="expression" dxfId="1581" priority="817">
      <formula>IF(RIGHT(TEXT(AU676,"0.#"),1)=".",FALSE,TRUE)</formula>
    </cfRule>
    <cfRule type="expression" dxfId="1580" priority="818">
      <formula>IF(RIGHT(TEXT(AU676,"0.#"),1)=".",TRUE,FALSE)</formula>
    </cfRule>
  </conditionalFormatting>
  <conditionalFormatting sqref="AQ675">
    <cfRule type="expression" dxfId="1579" priority="809">
      <formula>IF(RIGHT(TEXT(AQ675,"0.#"),1)=".",FALSE,TRUE)</formula>
    </cfRule>
    <cfRule type="expression" dxfId="1578" priority="810">
      <formula>IF(RIGHT(TEXT(AQ675,"0.#"),1)=".",TRUE,FALSE)</formula>
    </cfRule>
  </conditionalFormatting>
  <conditionalFormatting sqref="AQ676">
    <cfRule type="expression" dxfId="1577" priority="807">
      <formula>IF(RIGHT(TEXT(AQ676,"0.#"),1)=".",FALSE,TRUE)</formula>
    </cfRule>
    <cfRule type="expression" dxfId="1576" priority="808">
      <formula>IF(RIGHT(TEXT(AQ676,"0.#"),1)=".",TRUE,FALSE)</formula>
    </cfRule>
  </conditionalFormatting>
  <conditionalFormatting sqref="AQ674">
    <cfRule type="expression" dxfId="1575" priority="805">
      <formula>IF(RIGHT(TEXT(AQ674,"0.#"),1)=".",FALSE,TRUE)</formula>
    </cfRule>
    <cfRule type="expression" dxfId="1574" priority="806">
      <formula>IF(RIGHT(TEXT(AQ674,"0.#"),1)=".",TRUE,FALSE)</formula>
    </cfRule>
  </conditionalFormatting>
  <conditionalFormatting sqref="AE654">
    <cfRule type="expression" dxfId="1573" priority="803">
      <formula>IF(RIGHT(TEXT(AE654,"0.#"),1)=".",FALSE,TRUE)</formula>
    </cfRule>
    <cfRule type="expression" dxfId="1572" priority="804">
      <formula>IF(RIGHT(TEXT(AE654,"0.#"),1)=".",TRUE,FALSE)</formula>
    </cfRule>
  </conditionalFormatting>
  <conditionalFormatting sqref="AE655">
    <cfRule type="expression" dxfId="1571" priority="801">
      <formula>IF(RIGHT(TEXT(AE655,"0.#"),1)=".",FALSE,TRUE)</formula>
    </cfRule>
    <cfRule type="expression" dxfId="1570" priority="802">
      <formula>IF(RIGHT(TEXT(AE655,"0.#"),1)=".",TRUE,FALSE)</formula>
    </cfRule>
  </conditionalFormatting>
  <conditionalFormatting sqref="AE656">
    <cfRule type="expression" dxfId="1569" priority="799">
      <formula>IF(RIGHT(TEXT(AE656,"0.#"),1)=".",FALSE,TRUE)</formula>
    </cfRule>
    <cfRule type="expression" dxfId="1568" priority="800">
      <formula>IF(RIGHT(TEXT(AE656,"0.#"),1)=".",TRUE,FALSE)</formula>
    </cfRule>
  </conditionalFormatting>
  <conditionalFormatting sqref="AU654">
    <cfRule type="expression" dxfId="1567" priority="791">
      <formula>IF(RIGHT(TEXT(AU654,"0.#"),1)=".",FALSE,TRUE)</formula>
    </cfRule>
    <cfRule type="expression" dxfId="1566" priority="792">
      <formula>IF(RIGHT(TEXT(AU654,"0.#"),1)=".",TRUE,FALSE)</formula>
    </cfRule>
  </conditionalFormatting>
  <conditionalFormatting sqref="AU655">
    <cfRule type="expression" dxfId="1565" priority="789">
      <formula>IF(RIGHT(TEXT(AU655,"0.#"),1)=".",FALSE,TRUE)</formula>
    </cfRule>
    <cfRule type="expression" dxfId="1564" priority="790">
      <formula>IF(RIGHT(TEXT(AU655,"0.#"),1)=".",TRUE,FALSE)</formula>
    </cfRule>
  </conditionalFormatting>
  <conditionalFormatting sqref="AQ656">
    <cfRule type="expression" dxfId="1563" priority="777">
      <formula>IF(RIGHT(TEXT(AQ656,"0.#"),1)=".",FALSE,TRUE)</formula>
    </cfRule>
    <cfRule type="expression" dxfId="1562" priority="778">
      <formula>IF(RIGHT(TEXT(AQ656,"0.#"),1)=".",TRUE,FALSE)</formula>
    </cfRule>
  </conditionalFormatting>
  <conditionalFormatting sqref="AQ654">
    <cfRule type="expression" dxfId="1561" priority="775">
      <formula>IF(RIGHT(TEXT(AQ654,"0.#"),1)=".",FALSE,TRUE)</formula>
    </cfRule>
    <cfRule type="expression" dxfId="1560" priority="776">
      <formula>IF(RIGHT(TEXT(AQ654,"0.#"),1)=".",TRUE,FALSE)</formula>
    </cfRule>
  </conditionalFormatting>
  <conditionalFormatting sqref="AE659">
    <cfRule type="expression" dxfId="1559" priority="773">
      <formula>IF(RIGHT(TEXT(AE659,"0.#"),1)=".",FALSE,TRUE)</formula>
    </cfRule>
    <cfRule type="expression" dxfId="1558" priority="774">
      <formula>IF(RIGHT(TEXT(AE659,"0.#"),1)=".",TRUE,FALSE)</formula>
    </cfRule>
  </conditionalFormatting>
  <conditionalFormatting sqref="AE660">
    <cfRule type="expression" dxfId="1557" priority="771">
      <formula>IF(RIGHT(TEXT(AE660,"0.#"),1)=".",FALSE,TRUE)</formula>
    </cfRule>
    <cfRule type="expression" dxfId="1556" priority="772">
      <formula>IF(RIGHT(TEXT(AE660,"0.#"),1)=".",TRUE,FALSE)</formula>
    </cfRule>
  </conditionalFormatting>
  <conditionalFormatting sqref="AE661">
    <cfRule type="expression" dxfId="1555" priority="769">
      <formula>IF(RIGHT(TEXT(AE661,"0.#"),1)=".",FALSE,TRUE)</formula>
    </cfRule>
    <cfRule type="expression" dxfId="1554" priority="770">
      <formula>IF(RIGHT(TEXT(AE661,"0.#"),1)=".",TRUE,FALSE)</formula>
    </cfRule>
  </conditionalFormatting>
  <conditionalFormatting sqref="AU659">
    <cfRule type="expression" dxfId="1553" priority="761">
      <formula>IF(RIGHT(TEXT(AU659,"0.#"),1)=".",FALSE,TRUE)</formula>
    </cfRule>
    <cfRule type="expression" dxfId="1552" priority="762">
      <formula>IF(RIGHT(TEXT(AU659,"0.#"),1)=".",TRUE,FALSE)</formula>
    </cfRule>
  </conditionalFormatting>
  <conditionalFormatting sqref="AU660">
    <cfRule type="expression" dxfId="1551" priority="759">
      <formula>IF(RIGHT(TEXT(AU660,"0.#"),1)=".",FALSE,TRUE)</formula>
    </cfRule>
    <cfRule type="expression" dxfId="1550" priority="760">
      <formula>IF(RIGHT(TEXT(AU660,"0.#"),1)=".",TRUE,FALSE)</formula>
    </cfRule>
  </conditionalFormatting>
  <conditionalFormatting sqref="AU661">
    <cfRule type="expression" dxfId="1549" priority="757">
      <formula>IF(RIGHT(TEXT(AU661,"0.#"),1)=".",FALSE,TRUE)</formula>
    </cfRule>
    <cfRule type="expression" dxfId="1548" priority="758">
      <formula>IF(RIGHT(TEXT(AU661,"0.#"),1)=".",TRUE,FALSE)</formula>
    </cfRule>
  </conditionalFormatting>
  <conditionalFormatting sqref="AQ660">
    <cfRule type="expression" dxfId="1547" priority="749">
      <formula>IF(RIGHT(TEXT(AQ660,"0.#"),1)=".",FALSE,TRUE)</formula>
    </cfRule>
    <cfRule type="expression" dxfId="1546" priority="750">
      <formula>IF(RIGHT(TEXT(AQ660,"0.#"),1)=".",TRUE,FALSE)</formula>
    </cfRule>
  </conditionalFormatting>
  <conditionalFormatting sqref="AQ661">
    <cfRule type="expression" dxfId="1545" priority="747">
      <formula>IF(RIGHT(TEXT(AQ661,"0.#"),1)=".",FALSE,TRUE)</formula>
    </cfRule>
    <cfRule type="expression" dxfId="1544" priority="748">
      <formula>IF(RIGHT(TEXT(AQ661,"0.#"),1)=".",TRUE,FALSE)</formula>
    </cfRule>
  </conditionalFormatting>
  <conditionalFormatting sqref="AQ659">
    <cfRule type="expression" dxfId="1543" priority="745">
      <formula>IF(RIGHT(TEXT(AQ659,"0.#"),1)=".",FALSE,TRUE)</formula>
    </cfRule>
    <cfRule type="expression" dxfId="1542" priority="746">
      <formula>IF(RIGHT(TEXT(AQ659,"0.#"),1)=".",TRUE,FALSE)</formula>
    </cfRule>
  </conditionalFormatting>
  <conditionalFormatting sqref="AE664">
    <cfRule type="expression" dxfId="1541" priority="743">
      <formula>IF(RIGHT(TEXT(AE664,"0.#"),1)=".",FALSE,TRUE)</formula>
    </cfRule>
    <cfRule type="expression" dxfId="1540" priority="744">
      <formula>IF(RIGHT(TEXT(AE664,"0.#"),1)=".",TRUE,FALSE)</formula>
    </cfRule>
  </conditionalFormatting>
  <conditionalFormatting sqref="AE665">
    <cfRule type="expression" dxfId="1539" priority="741">
      <formula>IF(RIGHT(TEXT(AE665,"0.#"),1)=".",FALSE,TRUE)</formula>
    </cfRule>
    <cfRule type="expression" dxfId="1538" priority="742">
      <formula>IF(RIGHT(TEXT(AE665,"0.#"),1)=".",TRUE,FALSE)</formula>
    </cfRule>
  </conditionalFormatting>
  <conditionalFormatting sqref="AE666">
    <cfRule type="expression" dxfId="1537" priority="739">
      <formula>IF(RIGHT(TEXT(AE666,"0.#"),1)=".",FALSE,TRUE)</formula>
    </cfRule>
    <cfRule type="expression" dxfId="1536" priority="740">
      <formula>IF(RIGHT(TEXT(AE666,"0.#"),1)=".",TRUE,FALSE)</formula>
    </cfRule>
  </conditionalFormatting>
  <conditionalFormatting sqref="AU664">
    <cfRule type="expression" dxfId="1535" priority="731">
      <formula>IF(RIGHT(TEXT(AU664,"0.#"),1)=".",FALSE,TRUE)</formula>
    </cfRule>
    <cfRule type="expression" dxfId="1534" priority="732">
      <formula>IF(RIGHT(TEXT(AU664,"0.#"),1)=".",TRUE,FALSE)</formula>
    </cfRule>
  </conditionalFormatting>
  <conditionalFormatting sqref="AU665">
    <cfRule type="expression" dxfId="1533" priority="729">
      <formula>IF(RIGHT(TEXT(AU665,"0.#"),1)=".",FALSE,TRUE)</formula>
    </cfRule>
    <cfRule type="expression" dxfId="1532" priority="730">
      <formula>IF(RIGHT(TEXT(AU665,"0.#"),1)=".",TRUE,FALSE)</formula>
    </cfRule>
  </conditionalFormatting>
  <conditionalFormatting sqref="AU666">
    <cfRule type="expression" dxfId="1531" priority="727">
      <formula>IF(RIGHT(TEXT(AU666,"0.#"),1)=".",FALSE,TRUE)</formula>
    </cfRule>
    <cfRule type="expression" dxfId="1530" priority="728">
      <formula>IF(RIGHT(TEXT(AU666,"0.#"),1)=".",TRUE,FALSE)</formula>
    </cfRule>
  </conditionalFormatting>
  <conditionalFormatting sqref="AQ665">
    <cfRule type="expression" dxfId="1529" priority="719">
      <formula>IF(RIGHT(TEXT(AQ665,"0.#"),1)=".",FALSE,TRUE)</formula>
    </cfRule>
    <cfRule type="expression" dxfId="1528" priority="720">
      <formula>IF(RIGHT(TEXT(AQ665,"0.#"),1)=".",TRUE,FALSE)</formula>
    </cfRule>
  </conditionalFormatting>
  <conditionalFormatting sqref="AQ666">
    <cfRule type="expression" dxfId="1527" priority="717">
      <formula>IF(RIGHT(TEXT(AQ666,"0.#"),1)=".",FALSE,TRUE)</formula>
    </cfRule>
    <cfRule type="expression" dxfId="1526" priority="718">
      <formula>IF(RIGHT(TEXT(AQ666,"0.#"),1)=".",TRUE,FALSE)</formula>
    </cfRule>
  </conditionalFormatting>
  <conditionalFormatting sqref="AQ664">
    <cfRule type="expression" dxfId="1525" priority="715">
      <formula>IF(RIGHT(TEXT(AQ664,"0.#"),1)=".",FALSE,TRUE)</formula>
    </cfRule>
    <cfRule type="expression" dxfId="1524" priority="716">
      <formula>IF(RIGHT(TEXT(AQ664,"0.#"),1)=".",TRUE,FALSE)</formula>
    </cfRule>
  </conditionalFormatting>
  <conditionalFormatting sqref="AE669">
    <cfRule type="expression" dxfId="1523" priority="713">
      <formula>IF(RIGHT(TEXT(AE669,"0.#"),1)=".",FALSE,TRUE)</formula>
    </cfRule>
    <cfRule type="expression" dxfId="1522" priority="714">
      <formula>IF(RIGHT(TEXT(AE669,"0.#"),1)=".",TRUE,FALSE)</formula>
    </cfRule>
  </conditionalFormatting>
  <conditionalFormatting sqref="AE670">
    <cfRule type="expression" dxfId="1521" priority="711">
      <formula>IF(RIGHT(TEXT(AE670,"0.#"),1)=".",FALSE,TRUE)</formula>
    </cfRule>
    <cfRule type="expression" dxfId="1520" priority="712">
      <formula>IF(RIGHT(TEXT(AE670,"0.#"),1)=".",TRUE,FALSE)</formula>
    </cfRule>
  </conditionalFormatting>
  <conditionalFormatting sqref="AE671">
    <cfRule type="expression" dxfId="1519" priority="709">
      <formula>IF(RIGHT(TEXT(AE671,"0.#"),1)=".",FALSE,TRUE)</formula>
    </cfRule>
    <cfRule type="expression" dxfId="1518" priority="710">
      <formula>IF(RIGHT(TEXT(AE671,"0.#"),1)=".",TRUE,FALSE)</formula>
    </cfRule>
  </conditionalFormatting>
  <conditionalFormatting sqref="AU669">
    <cfRule type="expression" dxfId="1517" priority="701">
      <formula>IF(RIGHT(TEXT(AU669,"0.#"),1)=".",FALSE,TRUE)</formula>
    </cfRule>
    <cfRule type="expression" dxfId="1516" priority="702">
      <formula>IF(RIGHT(TEXT(AU669,"0.#"),1)=".",TRUE,FALSE)</formula>
    </cfRule>
  </conditionalFormatting>
  <conditionalFormatting sqref="AU670">
    <cfRule type="expression" dxfId="1515" priority="699">
      <formula>IF(RIGHT(TEXT(AU670,"0.#"),1)=".",FALSE,TRUE)</formula>
    </cfRule>
    <cfRule type="expression" dxfId="1514" priority="700">
      <formula>IF(RIGHT(TEXT(AU670,"0.#"),1)=".",TRUE,FALSE)</formula>
    </cfRule>
  </conditionalFormatting>
  <conditionalFormatting sqref="AU671">
    <cfRule type="expression" dxfId="1513" priority="697">
      <formula>IF(RIGHT(TEXT(AU671,"0.#"),1)=".",FALSE,TRUE)</formula>
    </cfRule>
    <cfRule type="expression" dxfId="1512" priority="698">
      <formula>IF(RIGHT(TEXT(AU671,"0.#"),1)=".",TRUE,FALSE)</formula>
    </cfRule>
  </conditionalFormatting>
  <conditionalFormatting sqref="AQ670">
    <cfRule type="expression" dxfId="1511" priority="689">
      <formula>IF(RIGHT(TEXT(AQ670,"0.#"),1)=".",FALSE,TRUE)</formula>
    </cfRule>
    <cfRule type="expression" dxfId="1510" priority="690">
      <formula>IF(RIGHT(TEXT(AQ670,"0.#"),1)=".",TRUE,FALSE)</formula>
    </cfRule>
  </conditionalFormatting>
  <conditionalFormatting sqref="AQ671">
    <cfRule type="expression" dxfId="1509" priority="687">
      <formula>IF(RIGHT(TEXT(AQ671,"0.#"),1)=".",FALSE,TRUE)</formula>
    </cfRule>
    <cfRule type="expression" dxfId="1508" priority="688">
      <formula>IF(RIGHT(TEXT(AQ671,"0.#"),1)=".",TRUE,FALSE)</formula>
    </cfRule>
  </conditionalFormatting>
  <conditionalFormatting sqref="AQ669">
    <cfRule type="expression" dxfId="1507" priority="685">
      <formula>IF(RIGHT(TEXT(AQ669,"0.#"),1)=".",FALSE,TRUE)</formula>
    </cfRule>
    <cfRule type="expression" dxfId="1506" priority="686">
      <formula>IF(RIGHT(TEXT(AQ669,"0.#"),1)=".",TRUE,FALSE)</formula>
    </cfRule>
  </conditionalFormatting>
  <conditionalFormatting sqref="AE679">
    <cfRule type="expression" dxfId="1505" priority="683">
      <formula>IF(RIGHT(TEXT(AE679,"0.#"),1)=".",FALSE,TRUE)</formula>
    </cfRule>
    <cfRule type="expression" dxfId="1504" priority="684">
      <formula>IF(RIGHT(TEXT(AE679,"0.#"),1)=".",TRUE,FALSE)</formula>
    </cfRule>
  </conditionalFormatting>
  <conditionalFormatting sqref="AE680">
    <cfRule type="expression" dxfId="1503" priority="681">
      <formula>IF(RIGHT(TEXT(AE680,"0.#"),1)=".",FALSE,TRUE)</formula>
    </cfRule>
    <cfRule type="expression" dxfId="1502" priority="682">
      <formula>IF(RIGHT(TEXT(AE680,"0.#"),1)=".",TRUE,FALSE)</formula>
    </cfRule>
  </conditionalFormatting>
  <conditionalFormatting sqref="AE681">
    <cfRule type="expression" dxfId="1501" priority="679">
      <formula>IF(RIGHT(TEXT(AE681,"0.#"),1)=".",FALSE,TRUE)</formula>
    </cfRule>
    <cfRule type="expression" dxfId="1500" priority="680">
      <formula>IF(RIGHT(TEXT(AE681,"0.#"),1)=".",TRUE,FALSE)</formula>
    </cfRule>
  </conditionalFormatting>
  <conditionalFormatting sqref="AU679">
    <cfRule type="expression" dxfId="1499" priority="671">
      <formula>IF(RIGHT(TEXT(AU679,"0.#"),1)=".",FALSE,TRUE)</formula>
    </cfRule>
    <cfRule type="expression" dxfId="1498" priority="672">
      <formula>IF(RIGHT(TEXT(AU679,"0.#"),1)=".",TRUE,FALSE)</formula>
    </cfRule>
  </conditionalFormatting>
  <conditionalFormatting sqref="AU680">
    <cfRule type="expression" dxfId="1497" priority="669">
      <formula>IF(RIGHT(TEXT(AU680,"0.#"),1)=".",FALSE,TRUE)</formula>
    </cfRule>
    <cfRule type="expression" dxfId="1496" priority="670">
      <formula>IF(RIGHT(TEXT(AU680,"0.#"),1)=".",TRUE,FALSE)</formula>
    </cfRule>
  </conditionalFormatting>
  <conditionalFormatting sqref="AU681">
    <cfRule type="expression" dxfId="1495" priority="667">
      <formula>IF(RIGHT(TEXT(AU681,"0.#"),1)=".",FALSE,TRUE)</formula>
    </cfRule>
    <cfRule type="expression" dxfId="1494" priority="668">
      <formula>IF(RIGHT(TEXT(AU681,"0.#"),1)=".",TRUE,FALSE)</formula>
    </cfRule>
  </conditionalFormatting>
  <conditionalFormatting sqref="AQ680">
    <cfRule type="expression" dxfId="1493" priority="659">
      <formula>IF(RIGHT(TEXT(AQ680,"0.#"),1)=".",FALSE,TRUE)</formula>
    </cfRule>
    <cfRule type="expression" dxfId="1492" priority="660">
      <formula>IF(RIGHT(TEXT(AQ680,"0.#"),1)=".",TRUE,FALSE)</formula>
    </cfRule>
  </conditionalFormatting>
  <conditionalFormatting sqref="AQ681">
    <cfRule type="expression" dxfId="1491" priority="657">
      <formula>IF(RIGHT(TEXT(AQ681,"0.#"),1)=".",FALSE,TRUE)</formula>
    </cfRule>
    <cfRule type="expression" dxfId="1490" priority="658">
      <formula>IF(RIGHT(TEXT(AQ681,"0.#"),1)=".",TRUE,FALSE)</formula>
    </cfRule>
  </conditionalFormatting>
  <conditionalFormatting sqref="AQ679">
    <cfRule type="expression" dxfId="1489" priority="655">
      <formula>IF(RIGHT(TEXT(AQ679,"0.#"),1)=".",FALSE,TRUE)</formula>
    </cfRule>
    <cfRule type="expression" dxfId="1488" priority="656">
      <formula>IF(RIGHT(TEXT(AQ679,"0.#"),1)=".",TRUE,FALSE)</formula>
    </cfRule>
  </conditionalFormatting>
  <conditionalFormatting sqref="AE684">
    <cfRule type="expression" dxfId="1487" priority="653">
      <formula>IF(RIGHT(TEXT(AE684,"0.#"),1)=".",FALSE,TRUE)</formula>
    </cfRule>
    <cfRule type="expression" dxfId="1486" priority="654">
      <formula>IF(RIGHT(TEXT(AE684,"0.#"),1)=".",TRUE,FALSE)</formula>
    </cfRule>
  </conditionalFormatting>
  <conditionalFormatting sqref="AE685">
    <cfRule type="expression" dxfId="1485" priority="651">
      <formula>IF(RIGHT(TEXT(AE685,"0.#"),1)=".",FALSE,TRUE)</formula>
    </cfRule>
    <cfRule type="expression" dxfId="1484" priority="652">
      <formula>IF(RIGHT(TEXT(AE685,"0.#"),1)=".",TRUE,FALSE)</formula>
    </cfRule>
  </conditionalFormatting>
  <conditionalFormatting sqref="AE686">
    <cfRule type="expression" dxfId="1483" priority="649">
      <formula>IF(RIGHT(TEXT(AE686,"0.#"),1)=".",FALSE,TRUE)</formula>
    </cfRule>
    <cfRule type="expression" dxfId="1482" priority="650">
      <formula>IF(RIGHT(TEXT(AE686,"0.#"),1)=".",TRUE,FALSE)</formula>
    </cfRule>
  </conditionalFormatting>
  <conditionalFormatting sqref="AU684">
    <cfRule type="expression" dxfId="1481" priority="641">
      <formula>IF(RIGHT(TEXT(AU684,"0.#"),1)=".",FALSE,TRUE)</formula>
    </cfRule>
    <cfRule type="expression" dxfId="1480" priority="642">
      <formula>IF(RIGHT(TEXT(AU684,"0.#"),1)=".",TRUE,FALSE)</formula>
    </cfRule>
  </conditionalFormatting>
  <conditionalFormatting sqref="AU685">
    <cfRule type="expression" dxfId="1479" priority="639">
      <formula>IF(RIGHT(TEXT(AU685,"0.#"),1)=".",FALSE,TRUE)</formula>
    </cfRule>
    <cfRule type="expression" dxfId="1478" priority="640">
      <formula>IF(RIGHT(TEXT(AU685,"0.#"),1)=".",TRUE,FALSE)</formula>
    </cfRule>
  </conditionalFormatting>
  <conditionalFormatting sqref="AU686">
    <cfRule type="expression" dxfId="1477" priority="637">
      <formula>IF(RIGHT(TEXT(AU686,"0.#"),1)=".",FALSE,TRUE)</formula>
    </cfRule>
    <cfRule type="expression" dxfId="1476" priority="638">
      <formula>IF(RIGHT(TEXT(AU686,"0.#"),1)=".",TRUE,FALSE)</formula>
    </cfRule>
  </conditionalFormatting>
  <conditionalFormatting sqref="AQ685">
    <cfRule type="expression" dxfId="1475" priority="629">
      <formula>IF(RIGHT(TEXT(AQ685,"0.#"),1)=".",FALSE,TRUE)</formula>
    </cfRule>
    <cfRule type="expression" dxfId="1474" priority="630">
      <formula>IF(RIGHT(TEXT(AQ685,"0.#"),1)=".",TRUE,FALSE)</formula>
    </cfRule>
  </conditionalFormatting>
  <conditionalFormatting sqref="AQ686">
    <cfRule type="expression" dxfId="1473" priority="627">
      <formula>IF(RIGHT(TEXT(AQ686,"0.#"),1)=".",FALSE,TRUE)</formula>
    </cfRule>
    <cfRule type="expression" dxfId="1472" priority="628">
      <formula>IF(RIGHT(TEXT(AQ686,"0.#"),1)=".",TRUE,FALSE)</formula>
    </cfRule>
  </conditionalFormatting>
  <conditionalFormatting sqref="AQ684">
    <cfRule type="expression" dxfId="1471" priority="625">
      <formula>IF(RIGHT(TEXT(AQ684,"0.#"),1)=".",FALSE,TRUE)</formula>
    </cfRule>
    <cfRule type="expression" dxfId="1470" priority="626">
      <formula>IF(RIGHT(TEXT(AQ684,"0.#"),1)=".",TRUE,FALSE)</formula>
    </cfRule>
  </conditionalFormatting>
  <conditionalFormatting sqref="AE689">
    <cfRule type="expression" dxfId="1469" priority="623">
      <formula>IF(RIGHT(TEXT(AE689,"0.#"),1)=".",FALSE,TRUE)</formula>
    </cfRule>
    <cfRule type="expression" dxfId="1468" priority="624">
      <formula>IF(RIGHT(TEXT(AE689,"0.#"),1)=".",TRUE,FALSE)</formula>
    </cfRule>
  </conditionalFormatting>
  <conditionalFormatting sqref="AE690">
    <cfRule type="expression" dxfId="1467" priority="621">
      <formula>IF(RIGHT(TEXT(AE690,"0.#"),1)=".",FALSE,TRUE)</formula>
    </cfRule>
    <cfRule type="expression" dxfId="1466" priority="622">
      <formula>IF(RIGHT(TEXT(AE690,"0.#"),1)=".",TRUE,FALSE)</formula>
    </cfRule>
  </conditionalFormatting>
  <conditionalFormatting sqref="AE691">
    <cfRule type="expression" dxfId="1465" priority="619">
      <formula>IF(RIGHT(TEXT(AE691,"0.#"),1)=".",FALSE,TRUE)</formula>
    </cfRule>
    <cfRule type="expression" dxfId="1464" priority="620">
      <formula>IF(RIGHT(TEXT(AE691,"0.#"),1)=".",TRUE,FALSE)</formula>
    </cfRule>
  </conditionalFormatting>
  <conditionalFormatting sqref="AU689">
    <cfRule type="expression" dxfId="1463" priority="611">
      <formula>IF(RIGHT(TEXT(AU689,"0.#"),1)=".",FALSE,TRUE)</formula>
    </cfRule>
    <cfRule type="expression" dxfId="1462" priority="612">
      <formula>IF(RIGHT(TEXT(AU689,"0.#"),1)=".",TRUE,FALSE)</formula>
    </cfRule>
  </conditionalFormatting>
  <conditionalFormatting sqref="AU690">
    <cfRule type="expression" dxfId="1461" priority="609">
      <formula>IF(RIGHT(TEXT(AU690,"0.#"),1)=".",FALSE,TRUE)</formula>
    </cfRule>
    <cfRule type="expression" dxfId="1460" priority="610">
      <formula>IF(RIGHT(TEXT(AU690,"0.#"),1)=".",TRUE,FALSE)</formula>
    </cfRule>
  </conditionalFormatting>
  <conditionalFormatting sqref="AU691">
    <cfRule type="expression" dxfId="1459" priority="607">
      <formula>IF(RIGHT(TEXT(AU691,"0.#"),1)=".",FALSE,TRUE)</formula>
    </cfRule>
    <cfRule type="expression" dxfId="1458" priority="608">
      <formula>IF(RIGHT(TEXT(AU691,"0.#"),1)=".",TRUE,FALSE)</formula>
    </cfRule>
  </conditionalFormatting>
  <conditionalFormatting sqref="AQ690">
    <cfRule type="expression" dxfId="1457" priority="599">
      <formula>IF(RIGHT(TEXT(AQ690,"0.#"),1)=".",FALSE,TRUE)</formula>
    </cfRule>
    <cfRule type="expression" dxfId="1456" priority="600">
      <formula>IF(RIGHT(TEXT(AQ690,"0.#"),1)=".",TRUE,FALSE)</formula>
    </cfRule>
  </conditionalFormatting>
  <conditionalFormatting sqref="AQ691">
    <cfRule type="expression" dxfId="1455" priority="597">
      <formula>IF(RIGHT(TEXT(AQ691,"0.#"),1)=".",FALSE,TRUE)</formula>
    </cfRule>
    <cfRule type="expression" dxfId="1454" priority="598">
      <formula>IF(RIGHT(TEXT(AQ691,"0.#"),1)=".",TRUE,FALSE)</formula>
    </cfRule>
  </conditionalFormatting>
  <conditionalFormatting sqref="AQ689">
    <cfRule type="expression" dxfId="1453" priority="595">
      <formula>IF(RIGHT(TEXT(AQ689,"0.#"),1)=".",FALSE,TRUE)</formula>
    </cfRule>
    <cfRule type="expression" dxfId="1452" priority="596">
      <formula>IF(RIGHT(TEXT(AQ689,"0.#"),1)=".",TRUE,FALSE)</formula>
    </cfRule>
  </conditionalFormatting>
  <conditionalFormatting sqref="AE694">
    <cfRule type="expression" dxfId="1451" priority="593">
      <formula>IF(RIGHT(TEXT(AE694,"0.#"),1)=".",FALSE,TRUE)</formula>
    </cfRule>
    <cfRule type="expression" dxfId="1450" priority="594">
      <formula>IF(RIGHT(TEXT(AE694,"0.#"),1)=".",TRUE,FALSE)</formula>
    </cfRule>
  </conditionalFormatting>
  <conditionalFormatting sqref="AM696">
    <cfRule type="expression" dxfId="1449" priority="583">
      <formula>IF(RIGHT(TEXT(AM696,"0.#"),1)=".",FALSE,TRUE)</formula>
    </cfRule>
    <cfRule type="expression" dxfId="1448" priority="584">
      <formula>IF(RIGHT(TEXT(AM696,"0.#"),1)=".",TRUE,FALSE)</formula>
    </cfRule>
  </conditionalFormatting>
  <conditionalFormatting sqref="AE695">
    <cfRule type="expression" dxfId="1447" priority="591">
      <formula>IF(RIGHT(TEXT(AE695,"0.#"),1)=".",FALSE,TRUE)</formula>
    </cfRule>
    <cfRule type="expression" dxfId="1446" priority="592">
      <formula>IF(RIGHT(TEXT(AE695,"0.#"),1)=".",TRUE,FALSE)</formula>
    </cfRule>
  </conditionalFormatting>
  <conditionalFormatting sqref="AE696">
    <cfRule type="expression" dxfId="1445" priority="589">
      <formula>IF(RIGHT(TEXT(AE696,"0.#"),1)=".",FALSE,TRUE)</formula>
    </cfRule>
    <cfRule type="expression" dxfId="1444" priority="590">
      <formula>IF(RIGHT(TEXT(AE696,"0.#"),1)=".",TRUE,FALSE)</formula>
    </cfRule>
  </conditionalFormatting>
  <conditionalFormatting sqref="AM694">
    <cfRule type="expression" dxfId="1443" priority="587">
      <formula>IF(RIGHT(TEXT(AM694,"0.#"),1)=".",FALSE,TRUE)</formula>
    </cfRule>
    <cfRule type="expression" dxfId="1442" priority="588">
      <formula>IF(RIGHT(TEXT(AM694,"0.#"),1)=".",TRUE,FALSE)</formula>
    </cfRule>
  </conditionalFormatting>
  <conditionalFormatting sqref="AM695">
    <cfRule type="expression" dxfId="1441" priority="585">
      <formula>IF(RIGHT(TEXT(AM695,"0.#"),1)=".",FALSE,TRUE)</formula>
    </cfRule>
    <cfRule type="expression" dxfId="1440" priority="586">
      <formula>IF(RIGHT(TEXT(AM695,"0.#"),1)=".",TRUE,FALSE)</formula>
    </cfRule>
  </conditionalFormatting>
  <conditionalFormatting sqref="AU694">
    <cfRule type="expression" dxfId="1439" priority="581">
      <formula>IF(RIGHT(TEXT(AU694,"0.#"),1)=".",FALSE,TRUE)</formula>
    </cfRule>
    <cfRule type="expression" dxfId="1438" priority="582">
      <formula>IF(RIGHT(TEXT(AU694,"0.#"),1)=".",TRUE,FALSE)</formula>
    </cfRule>
  </conditionalFormatting>
  <conditionalFormatting sqref="AU695">
    <cfRule type="expression" dxfId="1437" priority="579">
      <formula>IF(RIGHT(TEXT(AU695,"0.#"),1)=".",FALSE,TRUE)</formula>
    </cfRule>
    <cfRule type="expression" dxfId="1436" priority="580">
      <formula>IF(RIGHT(TEXT(AU695,"0.#"),1)=".",TRUE,FALSE)</formula>
    </cfRule>
  </conditionalFormatting>
  <conditionalFormatting sqref="AU696">
    <cfRule type="expression" dxfId="1435" priority="577">
      <formula>IF(RIGHT(TEXT(AU696,"0.#"),1)=".",FALSE,TRUE)</formula>
    </cfRule>
    <cfRule type="expression" dxfId="1434" priority="578">
      <formula>IF(RIGHT(TEXT(AU696,"0.#"),1)=".",TRUE,FALSE)</formula>
    </cfRule>
  </conditionalFormatting>
  <conditionalFormatting sqref="AI694">
    <cfRule type="expression" dxfId="1433" priority="575">
      <formula>IF(RIGHT(TEXT(AI694,"0.#"),1)=".",FALSE,TRUE)</formula>
    </cfRule>
    <cfRule type="expression" dxfId="1432" priority="576">
      <formula>IF(RIGHT(TEXT(AI694,"0.#"),1)=".",TRUE,FALSE)</formula>
    </cfRule>
  </conditionalFormatting>
  <conditionalFormatting sqref="AI695">
    <cfRule type="expression" dxfId="1431" priority="573">
      <formula>IF(RIGHT(TEXT(AI695,"0.#"),1)=".",FALSE,TRUE)</formula>
    </cfRule>
    <cfRule type="expression" dxfId="1430" priority="574">
      <formula>IF(RIGHT(TEXT(AI695,"0.#"),1)=".",TRUE,FALSE)</formula>
    </cfRule>
  </conditionalFormatting>
  <conditionalFormatting sqref="AQ695">
    <cfRule type="expression" dxfId="1429" priority="569">
      <formula>IF(RIGHT(TEXT(AQ695,"0.#"),1)=".",FALSE,TRUE)</formula>
    </cfRule>
    <cfRule type="expression" dxfId="1428" priority="570">
      <formula>IF(RIGHT(TEXT(AQ695,"0.#"),1)=".",TRUE,FALSE)</formula>
    </cfRule>
  </conditionalFormatting>
  <conditionalFormatting sqref="AQ696">
    <cfRule type="expression" dxfId="1427" priority="567">
      <formula>IF(RIGHT(TEXT(AQ696,"0.#"),1)=".",FALSE,TRUE)</formula>
    </cfRule>
    <cfRule type="expression" dxfId="1426" priority="568">
      <formula>IF(RIGHT(TEXT(AQ696,"0.#"),1)=".",TRUE,FALSE)</formula>
    </cfRule>
  </conditionalFormatting>
  <conditionalFormatting sqref="AU101">
    <cfRule type="expression" dxfId="1425" priority="563">
      <formula>IF(RIGHT(TEXT(AU101,"0.#"),1)=".",FALSE,TRUE)</formula>
    </cfRule>
    <cfRule type="expression" dxfId="1424" priority="564">
      <formula>IF(RIGHT(TEXT(AU101,"0.#"),1)=".",TRUE,FALSE)</formula>
    </cfRule>
  </conditionalFormatting>
  <conditionalFormatting sqref="AU102">
    <cfRule type="expression" dxfId="1423" priority="561">
      <formula>IF(RIGHT(TEXT(AU102,"0.#"),1)=".",FALSE,TRUE)</formula>
    </cfRule>
    <cfRule type="expression" dxfId="1422" priority="562">
      <formula>IF(RIGHT(TEXT(AU102,"0.#"),1)=".",TRUE,FALSE)</formula>
    </cfRule>
  </conditionalFormatting>
  <conditionalFormatting sqref="AU104">
    <cfRule type="expression" dxfId="1421" priority="557">
      <formula>IF(RIGHT(TEXT(AU104,"0.#"),1)=".",FALSE,TRUE)</formula>
    </cfRule>
    <cfRule type="expression" dxfId="1420" priority="558">
      <formula>IF(RIGHT(TEXT(AU104,"0.#"),1)=".",TRUE,FALSE)</formula>
    </cfRule>
  </conditionalFormatting>
  <conditionalFormatting sqref="AU105">
    <cfRule type="expression" dxfId="1419" priority="555">
      <formula>IF(RIGHT(TEXT(AU105,"0.#"),1)=".",FALSE,TRUE)</formula>
    </cfRule>
    <cfRule type="expression" dxfId="1418" priority="556">
      <formula>IF(RIGHT(TEXT(AU105,"0.#"),1)=".",TRUE,FALSE)</formula>
    </cfRule>
  </conditionalFormatting>
  <conditionalFormatting sqref="AU107">
    <cfRule type="expression" dxfId="1417" priority="551">
      <formula>IF(RIGHT(TEXT(AU107,"0.#"),1)=".",FALSE,TRUE)</formula>
    </cfRule>
    <cfRule type="expression" dxfId="1416" priority="552">
      <formula>IF(RIGHT(TEXT(AU107,"0.#"),1)=".",TRUE,FALSE)</formula>
    </cfRule>
  </conditionalFormatting>
  <conditionalFormatting sqref="AU108">
    <cfRule type="expression" dxfId="1415" priority="549">
      <formula>IF(RIGHT(TEXT(AU108,"0.#"),1)=".",FALSE,TRUE)</formula>
    </cfRule>
    <cfRule type="expression" dxfId="1414" priority="550">
      <formula>IF(RIGHT(TEXT(AU108,"0.#"),1)=".",TRUE,FALSE)</formula>
    </cfRule>
  </conditionalFormatting>
  <conditionalFormatting sqref="AU110">
    <cfRule type="expression" dxfId="1413" priority="547">
      <formula>IF(RIGHT(TEXT(AU110,"0.#"),1)=".",FALSE,TRUE)</formula>
    </cfRule>
    <cfRule type="expression" dxfId="1412" priority="548">
      <formula>IF(RIGHT(TEXT(AU110,"0.#"),1)=".",TRUE,FALSE)</formula>
    </cfRule>
  </conditionalFormatting>
  <conditionalFormatting sqref="AU111">
    <cfRule type="expression" dxfId="1411" priority="545">
      <formula>IF(RIGHT(TEXT(AU111,"0.#"),1)=".",FALSE,TRUE)</formula>
    </cfRule>
    <cfRule type="expression" dxfId="1410" priority="546">
      <formula>IF(RIGHT(TEXT(AU111,"0.#"),1)=".",TRUE,FALSE)</formula>
    </cfRule>
  </conditionalFormatting>
  <conditionalFormatting sqref="AU113">
    <cfRule type="expression" dxfId="1409" priority="543">
      <formula>IF(RIGHT(TEXT(AU113,"0.#"),1)=".",FALSE,TRUE)</formula>
    </cfRule>
    <cfRule type="expression" dxfId="1408" priority="544">
      <formula>IF(RIGHT(TEXT(AU113,"0.#"),1)=".",TRUE,FALSE)</formula>
    </cfRule>
  </conditionalFormatting>
  <conditionalFormatting sqref="AU114">
    <cfRule type="expression" dxfId="1407" priority="541">
      <formula>IF(RIGHT(TEXT(AU114,"0.#"),1)=".",FALSE,TRUE)</formula>
    </cfRule>
    <cfRule type="expression" dxfId="1406" priority="542">
      <formula>IF(RIGHT(TEXT(AU114,"0.#"),1)=".",TRUE,FALSE)</formula>
    </cfRule>
  </conditionalFormatting>
  <conditionalFormatting sqref="AM489">
    <cfRule type="expression" dxfId="1405" priority="535">
      <formula>IF(RIGHT(TEXT(AM489,"0.#"),1)=".",FALSE,TRUE)</formula>
    </cfRule>
    <cfRule type="expression" dxfId="1404" priority="536">
      <formula>IF(RIGHT(TEXT(AM489,"0.#"),1)=".",TRUE,FALSE)</formula>
    </cfRule>
  </conditionalFormatting>
  <conditionalFormatting sqref="AM487">
    <cfRule type="expression" dxfId="1403" priority="539">
      <formula>IF(RIGHT(TEXT(AM487,"0.#"),1)=".",FALSE,TRUE)</formula>
    </cfRule>
    <cfRule type="expression" dxfId="1402" priority="540">
      <formula>IF(RIGHT(TEXT(AM487,"0.#"),1)=".",TRUE,FALSE)</formula>
    </cfRule>
  </conditionalFormatting>
  <conditionalFormatting sqref="AM488">
    <cfRule type="expression" dxfId="1401" priority="537">
      <formula>IF(RIGHT(TEXT(AM488,"0.#"),1)=".",FALSE,TRUE)</formula>
    </cfRule>
    <cfRule type="expression" dxfId="1400" priority="538">
      <formula>IF(RIGHT(TEXT(AM488,"0.#"),1)=".",TRUE,FALSE)</formula>
    </cfRule>
  </conditionalFormatting>
  <conditionalFormatting sqref="AI489">
    <cfRule type="expression" dxfId="1399" priority="529">
      <formula>IF(RIGHT(TEXT(AI489,"0.#"),1)=".",FALSE,TRUE)</formula>
    </cfRule>
    <cfRule type="expression" dxfId="1398" priority="530">
      <formula>IF(RIGHT(TEXT(AI489,"0.#"),1)=".",TRUE,FALSE)</formula>
    </cfRule>
  </conditionalFormatting>
  <conditionalFormatting sqref="AI487">
    <cfRule type="expression" dxfId="1397" priority="533">
      <formula>IF(RIGHT(TEXT(AI487,"0.#"),1)=".",FALSE,TRUE)</formula>
    </cfRule>
    <cfRule type="expression" dxfId="1396" priority="534">
      <formula>IF(RIGHT(TEXT(AI487,"0.#"),1)=".",TRUE,FALSE)</formula>
    </cfRule>
  </conditionalFormatting>
  <conditionalFormatting sqref="AI488">
    <cfRule type="expression" dxfId="1395" priority="531">
      <formula>IF(RIGHT(TEXT(AI488,"0.#"),1)=".",FALSE,TRUE)</formula>
    </cfRule>
    <cfRule type="expression" dxfId="1394" priority="532">
      <formula>IF(RIGHT(TEXT(AI488,"0.#"),1)=".",TRUE,FALSE)</formula>
    </cfRule>
  </conditionalFormatting>
  <conditionalFormatting sqref="AM514">
    <cfRule type="expression" dxfId="1393" priority="523">
      <formula>IF(RIGHT(TEXT(AM514,"0.#"),1)=".",FALSE,TRUE)</formula>
    </cfRule>
    <cfRule type="expression" dxfId="1392" priority="524">
      <formula>IF(RIGHT(TEXT(AM514,"0.#"),1)=".",TRUE,FALSE)</formula>
    </cfRule>
  </conditionalFormatting>
  <conditionalFormatting sqref="AM512">
    <cfRule type="expression" dxfId="1391" priority="527">
      <formula>IF(RIGHT(TEXT(AM512,"0.#"),1)=".",FALSE,TRUE)</formula>
    </cfRule>
    <cfRule type="expression" dxfId="1390" priority="528">
      <formula>IF(RIGHT(TEXT(AM512,"0.#"),1)=".",TRUE,FALSE)</formula>
    </cfRule>
  </conditionalFormatting>
  <conditionalFormatting sqref="AM513">
    <cfRule type="expression" dxfId="1389" priority="525">
      <formula>IF(RIGHT(TEXT(AM513,"0.#"),1)=".",FALSE,TRUE)</formula>
    </cfRule>
    <cfRule type="expression" dxfId="1388" priority="526">
      <formula>IF(RIGHT(TEXT(AM513,"0.#"),1)=".",TRUE,FALSE)</formula>
    </cfRule>
  </conditionalFormatting>
  <conditionalFormatting sqref="AI514">
    <cfRule type="expression" dxfId="1387" priority="517">
      <formula>IF(RIGHT(TEXT(AI514,"0.#"),1)=".",FALSE,TRUE)</formula>
    </cfRule>
    <cfRule type="expression" dxfId="1386" priority="518">
      <formula>IF(RIGHT(TEXT(AI514,"0.#"),1)=".",TRUE,FALSE)</formula>
    </cfRule>
  </conditionalFormatting>
  <conditionalFormatting sqref="AI512">
    <cfRule type="expression" dxfId="1385" priority="521">
      <formula>IF(RIGHT(TEXT(AI512,"0.#"),1)=".",FALSE,TRUE)</formula>
    </cfRule>
    <cfRule type="expression" dxfId="1384" priority="522">
      <formula>IF(RIGHT(TEXT(AI512,"0.#"),1)=".",TRUE,FALSE)</formula>
    </cfRule>
  </conditionalFormatting>
  <conditionalFormatting sqref="AI513">
    <cfRule type="expression" dxfId="1383" priority="519">
      <formula>IF(RIGHT(TEXT(AI513,"0.#"),1)=".",FALSE,TRUE)</formula>
    </cfRule>
    <cfRule type="expression" dxfId="1382" priority="520">
      <formula>IF(RIGHT(TEXT(AI513,"0.#"),1)=".",TRUE,FALSE)</formula>
    </cfRule>
  </conditionalFormatting>
  <conditionalFormatting sqref="AM519">
    <cfRule type="expression" dxfId="1381" priority="463">
      <formula>IF(RIGHT(TEXT(AM519,"0.#"),1)=".",FALSE,TRUE)</formula>
    </cfRule>
    <cfRule type="expression" dxfId="1380" priority="464">
      <formula>IF(RIGHT(TEXT(AM519,"0.#"),1)=".",TRUE,FALSE)</formula>
    </cfRule>
  </conditionalFormatting>
  <conditionalFormatting sqref="AM517">
    <cfRule type="expression" dxfId="1379" priority="467">
      <formula>IF(RIGHT(TEXT(AM517,"0.#"),1)=".",FALSE,TRUE)</formula>
    </cfRule>
    <cfRule type="expression" dxfId="1378" priority="468">
      <formula>IF(RIGHT(TEXT(AM517,"0.#"),1)=".",TRUE,FALSE)</formula>
    </cfRule>
  </conditionalFormatting>
  <conditionalFormatting sqref="AM518">
    <cfRule type="expression" dxfId="1377" priority="465">
      <formula>IF(RIGHT(TEXT(AM518,"0.#"),1)=".",FALSE,TRUE)</formula>
    </cfRule>
    <cfRule type="expression" dxfId="1376" priority="466">
      <formula>IF(RIGHT(TEXT(AM518,"0.#"),1)=".",TRUE,FALSE)</formula>
    </cfRule>
  </conditionalFormatting>
  <conditionalFormatting sqref="AI519">
    <cfRule type="expression" dxfId="1375" priority="457">
      <formula>IF(RIGHT(TEXT(AI519,"0.#"),1)=".",FALSE,TRUE)</formula>
    </cfRule>
    <cfRule type="expression" dxfId="1374" priority="458">
      <formula>IF(RIGHT(TEXT(AI519,"0.#"),1)=".",TRUE,FALSE)</formula>
    </cfRule>
  </conditionalFormatting>
  <conditionalFormatting sqref="AI517">
    <cfRule type="expression" dxfId="1373" priority="461">
      <formula>IF(RIGHT(TEXT(AI517,"0.#"),1)=".",FALSE,TRUE)</formula>
    </cfRule>
    <cfRule type="expression" dxfId="1372" priority="462">
      <formula>IF(RIGHT(TEXT(AI517,"0.#"),1)=".",TRUE,FALSE)</formula>
    </cfRule>
  </conditionalFormatting>
  <conditionalFormatting sqref="AI518">
    <cfRule type="expression" dxfId="1371" priority="459">
      <formula>IF(RIGHT(TEXT(AI518,"0.#"),1)=".",FALSE,TRUE)</formula>
    </cfRule>
    <cfRule type="expression" dxfId="1370" priority="460">
      <formula>IF(RIGHT(TEXT(AI518,"0.#"),1)=".",TRUE,FALSE)</formula>
    </cfRule>
  </conditionalFormatting>
  <conditionalFormatting sqref="AM524">
    <cfRule type="expression" dxfId="1369" priority="451">
      <formula>IF(RIGHT(TEXT(AM524,"0.#"),1)=".",FALSE,TRUE)</formula>
    </cfRule>
    <cfRule type="expression" dxfId="1368" priority="452">
      <formula>IF(RIGHT(TEXT(AM524,"0.#"),1)=".",TRUE,FALSE)</formula>
    </cfRule>
  </conditionalFormatting>
  <conditionalFormatting sqref="AM522">
    <cfRule type="expression" dxfId="1367" priority="455">
      <formula>IF(RIGHT(TEXT(AM522,"0.#"),1)=".",FALSE,TRUE)</formula>
    </cfRule>
    <cfRule type="expression" dxfId="1366" priority="456">
      <formula>IF(RIGHT(TEXT(AM522,"0.#"),1)=".",TRUE,FALSE)</formula>
    </cfRule>
  </conditionalFormatting>
  <conditionalFormatting sqref="AM523">
    <cfRule type="expression" dxfId="1365" priority="453">
      <formula>IF(RIGHT(TEXT(AM523,"0.#"),1)=".",FALSE,TRUE)</formula>
    </cfRule>
    <cfRule type="expression" dxfId="1364" priority="454">
      <formula>IF(RIGHT(TEXT(AM523,"0.#"),1)=".",TRUE,FALSE)</formula>
    </cfRule>
  </conditionalFormatting>
  <conditionalFormatting sqref="AI524">
    <cfRule type="expression" dxfId="1363" priority="445">
      <formula>IF(RIGHT(TEXT(AI524,"0.#"),1)=".",FALSE,TRUE)</formula>
    </cfRule>
    <cfRule type="expression" dxfId="1362" priority="446">
      <formula>IF(RIGHT(TEXT(AI524,"0.#"),1)=".",TRUE,FALSE)</formula>
    </cfRule>
  </conditionalFormatting>
  <conditionalFormatting sqref="AI522">
    <cfRule type="expression" dxfId="1361" priority="449">
      <formula>IF(RIGHT(TEXT(AI522,"0.#"),1)=".",FALSE,TRUE)</formula>
    </cfRule>
    <cfRule type="expression" dxfId="1360" priority="450">
      <formula>IF(RIGHT(TEXT(AI522,"0.#"),1)=".",TRUE,FALSE)</formula>
    </cfRule>
  </conditionalFormatting>
  <conditionalFormatting sqref="AI523">
    <cfRule type="expression" dxfId="1359" priority="447">
      <formula>IF(RIGHT(TEXT(AI523,"0.#"),1)=".",FALSE,TRUE)</formula>
    </cfRule>
    <cfRule type="expression" dxfId="1358" priority="448">
      <formula>IF(RIGHT(TEXT(AI523,"0.#"),1)=".",TRUE,FALSE)</formula>
    </cfRule>
  </conditionalFormatting>
  <conditionalFormatting sqref="AM529">
    <cfRule type="expression" dxfId="1357" priority="439">
      <formula>IF(RIGHT(TEXT(AM529,"0.#"),1)=".",FALSE,TRUE)</formula>
    </cfRule>
    <cfRule type="expression" dxfId="1356" priority="440">
      <formula>IF(RIGHT(TEXT(AM529,"0.#"),1)=".",TRUE,FALSE)</formula>
    </cfRule>
  </conditionalFormatting>
  <conditionalFormatting sqref="AM527">
    <cfRule type="expression" dxfId="1355" priority="443">
      <formula>IF(RIGHT(TEXT(AM527,"0.#"),1)=".",FALSE,TRUE)</formula>
    </cfRule>
    <cfRule type="expression" dxfId="1354" priority="444">
      <formula>IF(RIGHT(TEXT(AM527,"0.#"),1)=".",TRUE,FALSE)</formula>
    </cfRule>
  </conditionalFormatting>
  <conditionalFormatting sqref="AM528">
    <cfRule type="expression" dxfId="1353" priority="441">
      <formula>IF(RIGHT(TEXT(AM528,"0.#"),1)=".",FALSE,TRUE)</formula>
    </cfRule>
    <cfRule type="expression" dxfId="1352" priority="442">
      <formula>IF(RIGHT(TEXT(AM528,"0.#"),1)=".",TRUE,FALSE)</formula>
    </cfRule>
  </conditionalFormatting>
  <conditionalFormatting sqref="AI529">
    <cfRule type="expression" dxfId="1351" priority="433">
      <formula>IF(RIGHT(TEXT(AI529,"0.#"),1)=".",FALSE,TRUE)</formula>
    </cfRule>
    <cfRule type="expression" dxfId="1350" priority="434">
      <formula>IF(RIGHT(TEXT(AI529,"0.#"),1)=".",TRUE,FALSE)</formula>
    </cfRule>
  </conditionalFormatting>
  <conditionalFormatting sqref="AI527">
    <cfRule type="expression" dxfId="1349" priority="437">
      <formula>IF(RIGHT(TEXT(AI527,"0.#"),1)=".",FALSE,TRUE)</formula>
    </cfRule>
    <cfRule type="expression" dxfId="1348" priority="438">
      <formula>IF(RIGHT(TEXT(AI527,"0.#"),1)=".",TRUE,FALSE)</formula>
    </cfRule>
  </conditionalFormatting>
  <conditionalFormatting sqref="AI528">
    <cfRule type="expression" dxfId="1347" priority="435">
      <formula>IF(RIGHT(TEXT(AI528,"0.#"),1)=".",FALSE,TRUE)</formula>
    </cfRule>
    <cfRule type="expression" dxfId="1346" priority="436">
      <formula>IF(RIGHT(TEXT(AI528,"0.#"),1)=".",TRUE,FALSE)</formula>
    </cfRule>
  </conditionalFormatting>
  <conditionalFormatting sqref="AM494">
    <cfRule type="expression" dxfId="1345" priority="511">
      <formula>IF(RIGHT(TEXT(AM494,"0.#"),1)=".",FALSE,TRUE)</formula>
    </cfRule>
    <cfRule type="expression" dxfId="1344" priority="512">
      <formula>IF(RIGHT(TEXT(AM494,"0.#"),1)=".",TRUE,FALSE)</formula>
    </cfRule>
  </conditionalFormatting>
  <conditionalFormatting sqref="AM492">
    <cfRule type="expression" dxfId="1343" priority="515">
      <formula>IF(RIGHT(TEXT(AM492,"0.#"),1)=".",FALSE,TRUE)</formula>
    </cfRule>
    <cfRule type="expression" dxfId="1342" priority="516">
      <formula>IF(RIGHT(TEXT(AM492,"0.#"),1)=".",TRUE,FALSE)</formula>
    </cfRule>
  </conditionalFormatting>
  <conditionalFormatting sqref="AM493">
    <cfRule type="expression" dxfId="1341" priority="513">
      <formula>IF(RIGHT(TEXT(AM493,"0.#"),1)=".",FALSE,TRUE)</formula>
    </cfRule>
    <cfRule type="expression" dxfId="1340" priority="514">
      <formula>IF(RIGHT(TEXT(AM493,"0.#"),1)=".",TRUE,FALSE)</formula>
    </cfRule>
  </conditionalFormatting>
  <conditionalFormatting sqref="AI494">
    <cfRule type="expression" dxfId="1339" priority="505">
      <formula>IF(RIGHT(TEXT(AI494,"0.#"),1)=".",FALSE,TRUE)</formula>
    </cfRule>
    <cfRule type="expression" dxfId="1338" priority="506">
      <formula>IF(RIGHT(TEXT(AI494,"0.#"),1)=".",TRUE,FALSE)</formula>
    </cfRule>
  </conditionalFormatting>
  <conditionalFormatting sqref="AI492">
    <cfRule type="expression" dxfId="1337" priority="509">
      <formula>IF(RIGHT(TEXT(AI492,"0.#"),1)=".",FALSE,TRUE)</formula>
    </cfRule>
    <cfRule type="expression" dxfId="1336" priority="510">
      <formula>IF(RIGHT(TEXT(AI492,"0.#"),1)=".",TRUE,FALSE)</formula>
    </cfRule>
  </conditionalFormatting>
  <conditionalFormatting sqref="AI493">
    <cfRule type="expression" dxfId="1335" priority="507">
      <formula>IF(RIGHT(TEXT(AI493,"0.#"),1)=".",FALSE,TRUE)</formula>
    </cfRule>
    <cfRule type="expression" dxfId="1334" priority="508">
      <formula>IF(RIGHT(TEXT(AI493,"0.#"),1)=".",TRUE,FALSE)</formula>
    </cfRule>
  </conditionalFormatting>
  <conditionalFormatting sqref="AM499">
    <cfRule type="expression" dxfId="1333" priority="499">
      <formula>IF(RIGHT(TEXT(AM499,"0.#"),1)=".",FALSE,TRUE)</formula>
    </cfRule>
    <cfRule type="expression" dxfId="1332" priority="500">
      <formula>IF(RIGHT(TEXT(AM499,"0.#"),1)=".",TRUE,FALSE)</formula>
    </cfRule>
  </conditionalFormatting>
  <conditionalFormatting sqref="AM497">
    <cfRule type="expression" dxfId="1331" priority="503">
      <formula>IF(RIGHT(TEXT(AM497,"0.#"),1)=".",FALSE,TRUE)</formula>
    </cfRule>
    <cfRule type="expression" dxfId="1330" priority="504">
      <formula>IF(RIGHT(TEXT(AM497,"0.#"),1)=".",TRUE,FALSE)</formula>
    </cfRule>
  </conditionalFormatting>
  <conditionalFormatting sqref="AM498">
    <cfRule type="expression" dxfId="1329" priority="501">
      <formula>IF(RIGHT(TEXT(AM498,"0.#"),1)=".",FALSE,TRUE)</formula>
    </cfRule>
    <cfRule type="expression" dxfId="1328" priority="502">
      <formula>IF(RIGHT(TEXT(AM498,"0.#"),1)=".",TRUE,FALSE)</formula>
    </cfRule>
  </conditionalFormatting>
  <conditionalFormatting sqref="AI499">
    <cfRule type="expression" dxfId="1327" priority="493">
      <formula>IF(RIGHT(TEXT(AI499,"0.#"),1)=".",FALSE,TRUE)</formula>
    </cfRule>
    <cfRule type="expression" dxfId="1326" priority="494">
      <formula>IF(RIGHT(TEXT(AI499,"0.#"),1)=".",TRUE,FALSE)</formula>
    </cfRule>
  </conditionalFormatting>
  <conditionalFormatting sqref="AI497">
    <cfRule type="expression" dxfId="1325" priority="497">
      <formula>IF(RIGHT(TEXT(AI497,"0.#"),1)=".",FALSE,TRUE)</formula>
    </cfRule>
    <cfRule type="expression" dxfId="1324" priority="498">
      <formula>IF(RIGHT(TEXT(AI497,"0.#"),1)=".",TRUE,FALSE)</formula>
    </cfRule>
  </conditionalFormatting>
  <conditionalFormatting sqref="AI498">
    <cfRule type="expression" dxfId="1323" priority="495">
      <formula>IF(RIGHT(TEXT(AI498,"0.#"),1)=".",FALSE,TRUE)</formula>
    </cfRule>
    <cfRule type="expression" dxfId="1322" priority="496">
      <formula>IF(RIGHT(TEXT(AI498,"0.#"),1)=".",TRUE,FALSE)</formula>
    </cfRule>
  </conditionalFormatting>
  <conditionalFormatting sqref="AM504">
    <cfRule type="expression" dxfId="1321" priority="487">
      <formula>IF(RIGHT(TEXT(AM504,"0.#"),1)=".",FALSE,TRUE)</formula>
    </cfRule>
    <cfRule type="expression" dxfId="1320" priority="488">
      <formula>IF(RIGHT(TEXT(AM504,"0.#"),1)=".",TRUE,FALSE)</formula>
    </cfRule>
  </conditionalFormatting>
  <conditionalFormatting sqref="AM502">
    <cfRule type="expression" dxfId="1319" priority="491">
      <formula>IF(RIGHT(TEXT(AM502,"0.#"),1)=".",FALSE,TRUE)</formula>
    </cfRule>
    <cfRule type="expression" dxfId="1318" priority="492">
      <formula>IF(RIGHT(TEXT(AM502,"0.#"),1)=".",TRUE,FALSE)</formula>
    </cfRule>
  </conditionalFormatting>
  <conditionalFormatting sqref="AM503">
    <cfRule type="expression" dxfId="1317" priority="489">
      <formula>IF(RIGHT(TEXT(AM503,"0.#"),1)=".",FALSE,TRUE)</formula>
    </cfRule>
    <cfRule type="expression" dxfId="1316" priority="490">
      <formula>IF(RIGHT(TEXT(AM503,"0.#"),1)=".",TRUE,FALSE)</formula>
    </cfRule>
  </conditionalFormatting>
  <conditionalFormatting sqref="AI504">
    <cfRule type="expression" dxfId="1315" priority="481">
      <formula>IF(RIGHT(TEXT(AI504,"0.#"),1)=".",FALSE,TRUE)</formula>
    </cfRule>
    <cfRule type="expression" dxfId="1314" priority="482">
      <formula>IF(RIGHT(TEXT(AI504,"0.#"),1)=".",TRUE,FALSE)</formula>
    </cfRule>
  </conditionalFormatting>
  <conditionalFormatting sqref="AI502">
    <cfRule type="expression" dxfId="1313" priority="485">
      <formula>IF(RIGHT(TEXT(AI502,"0.#"),1)=".",FALSE,TRUE)</formula>
    </cfRule>
    <cfRule type="expression" dxfId="1312" priority="486">
      <formula>IF(RIGHT(TEXT(AI502,"0.#"),1)=".",TRUE,FALSE)</formula>
    </cfRule>
  </conditionalFormatting>
  <conditionalFormatting sqref="AI503">
    <cfRule type="expression" dxfId="1311" priority="483">
      <formula>IF(RIGHT(TEXT(AI503,"0.#"),1)=".",FALSE,TRUE)</formula>
    </cfRule>
    <cfRule type="expression" dxfId="1310" priority="484">
      <formula>IF(RIGHT(TEXT(AI503,"0.#"),1)=".",TRUE,FALSE)</formula>
    </cfRule>
  </conditionalFormatting>
  <conditionalFormatting sqref="AM509">
    <cfRule type="expression" dxfId="1309" priority="475">
      <formula>IF(RIGHT(TEXT(AM509,"0.#"),1)=".",FALSE,TRUE)</formula>
    </cfRule>
    <cfRule type="expression" dxfId="1308" priority="476">
      <formula>IF(RIGHT(TEXT(AM509,"0.#"),1)=".",TRUE,FALSE)</formula>
    </cfRule>
  </conditionalFormatting>
  <conditionalFormatting sqref="AM507">
    <cfRule type="expression" dxfId="1307" priority="479">
      <formula>IF(RIGHT(TEXT(AM507,"0.#"),1)=".",FALSE,TRUE)</formula>
    </cfRule>
    <cfRule type="expression" dxfId="1306" priority="480">
      <formula>IF(RIGHT(TEXT(AM507,"0.#"),1)=".",TRUE,FALSE)</formula>
    </cfRule>
  </conditionalFormatting>
  <conditionalFormatting sqref="AM508">
    <cfRule type="expression" dxfId="1305" priority="477">
      <formula>IF(RIGHT(TEXT(AM508,"0.#"),1)=".",FALSE,TRUE)</formula>
    </cfRule>
    <cfRule type="expression" dxfId="1304" priority="478">
      <formula>IF(RIGHT(TEXT(AM508,"0.#"),1)=".",TRUE,FALSE)</formula>
    </cfRule>
  </conditionalFormatting>
  <conditionalFormatting sqref="AI509">
    <cfRule type="expression" dxfId="1303" priority="469">
      <formula>IF(RIGHT(TEXT(AI509,"0.#"),1)=".",FALSE,TRUE)</formula>
    </cfRule>
    <cfRule type="expression" dxfId="1302" priority="470">
      <formula>IF(RIGHT(TEXT(AI509,"0.#"),1)=".",TRUE,FALSE)</formula>
    </cfRule>
  </conditionalFormatting>
  <conditionalFormatting sqref="AI507">
    <cfRule type="expression" dxfId="1301" priority="473">
      <formula>IF(RIGHT(TEXT(AI507,"0.#"),1)=".",FALSE,TRUE)</formula>
    </cfRule>
    <cfRule type="expression" dxfId="1300" priority="474">
      <formula>IF(RIGHT(TEXT(AI507,"0.#"),1)=".",TRUE,FALSE)</formula>
    </cfRule>
  </conditionalFormatting>
  <conditionalFormatting sqref="AI508">
    <cfRule type="expression" dxfId="1299" priority="471">
      <formula>IF(RIGHT(TEXT(AI508,"0.#"),1)=".",FALSE,TRUE)</formula>
    </cfRule>
    <cfRule type="expression" dxfId="1298" priority="472">
      <formula>IF(RIGHT(TEXT(AI508,"0.#"),1)=".",TRUE,FALSE)</formula>
    </cfRule>
  </conditionalFormatting>
  <conditionalFormatting sqref="AM543">
    <cfRule type="expression" dxfId="1297" priority="427">
      <formula>IF(RIGHT(TEXT(AM543,"0.#"),1)=".",FALSE,TRUE)</formula>
    </cfRule>
    <cfRule type="expression" dxfId="1296" priority="428">
      <formula>IF(RIGHT(TEXT(AM543,"0.#"),1)=".",TRUE,FALSE)</formula>
    </cfRule>
  </conditionalFormatting>
  <conditionalFormatting sqref="AM541">
    <cfRule type="expression" dxfId="1295" priority="431">
      <formula>IF(RIGHT(TEXT(AM541,"0.#"),1)=".",FALSE,TRUE)</formula>
    </cfRule>
    <cfRule type="expression" dxfId="1294" priority="432">
      <formula>IF(RIGHT(TEXT(AM541,"0.#"),1)=".",TRUE,FALSE)</formula>
    </cfRule>
  </conditionalFormatting>
  <conditionalFormatting sqref="AM542">
    <cfRule type="expression" dxfId="1293" priority="429">
      <formula>IF(RIGHT(TEXT(AM542,"0.#"),1)=".",FALSE,TRUE)</formula>
    </cfRule>
    <cfRule type="expression" dxfId="1292" priority="430">
      <formula>IF(RIGHT(TEXT(AM542,"0.#"),1)=".",TRUE,FALSE)</formula>
    </cfRule>
  </conditionalFormatting>
  <conditionalFormatting sqref="AI543">
    <cfRule type="expression" dxfId="1291" priority="421">
      <formula>IF(RIGHT(TEXT(AI543,"0.#"),1)=".",FALSE,TRUE)</formula>
    </cfRule>
    <cfRule type="expression" dxfId="1290" priority="422">
      <formula>IF(RIGHT(TEXT(AI543,"0.#"),1)=".",TRUE,FALSE)</formula>
    </cfRule>
  </conditionalFormatting>
  <conditionalFormatting sqref="AI541">
    <cfRule type="expression" dxfId="1289" priority="425">
      <formula>IF(RIGHT(TEXT(AI541,"0.#"),1)=".",FALSE,TRUE)</formula>
    </cfRule>
    <cfRule type="expression" dxfId="1288" priority="426">
      <formula>IF(RIGHT(TEXT(AI541,"0.#"),1)=".",TRUE,FALSE)</formula>
    </cfRule>
  </conditionalFormatting>
  <conditionalFormatting sqref="AI542">
    <cfRule type="expression" dxfId="1287" priority="423">
      <formula>IF(RIGHT(TEXT(AI542,"0.#"),1)=".",FALSE,TRUE)</formula>
    </cfRule>
    <cfRule type="expression" dxfId="1286" priority="424">
      <formula>IF(RIGHT(TEXT(AI542,"0.#"),1)=".",TRUE,FALSE)</formula>
    </cfRule>
  </conditionalFormatting>
  <conditionalFormatting sqref="AM568">
    <cfRule type="expression" dxfId="1285" priority="415">
      <formula>IF(RIGHT(TEXT(AM568,"0.#"),1)=".",FALSE,TRUE)</formula>
    </cfRule>
    <cfRule type="expression" dxfId="1284" priority="416">
      <formula>IF(RIGHT(TEXT(AM568,"0.#"),1)=".",TRUE,FALSE)</formula>
    </cfRule>
  </conditionalFormatting>
  <conditionalFormatting sqref="AM566">
    <cfRule type="expression" dxfId="1283" priority="419">
      <formula>IF(RIGHT(TEXT(AM566,"0.#"),1)=".",FALSE,TRUE)</formula>
    </cfRule>
    <cfRule type="expression" dxfId="1282" priority="420">
      <formula>IF(RIGHT(TEXT(AM566,"0.#"),1)=".",TRUE,FALSE)</formula>
    </cfRule>
  </conditionalFormatting>
  <conditionalFormatting sqref="AM567">
    <cfRule type="expression" dxfId="1281" priority="417">
      <formula>IF(RIGHT(TEXT(AM567,"0.#"),1)=".",FALSE,TRUE)</formula>
    </cfRule>
    <cfRule type="expression" dxfId="1280" priority="418">
      <formula>IF(RIGHT(TEXT(AM567,"0.#"),1)=".",TRUE,FALSE)</formula>
    </cfRule>
  </conditionalFormatting>
  <conditionalFormatting sqref="AI568">
    <cfRule type="expression" dxfId="1279" priority="409">
      <formula>IF(RIGHT(TEXT(AI568,"0.#"),1)=".",FALSE,TRUE)</formula>
    </cfRule>
    <cfRule type="expression" dxfId="1278" priority="410">
      <formula>IF(RIGHT(TEXT(AI568,"0.#"),1)=".",TRUE,FALSE)</formula>
    </cfRule>
  </conditionalFormatting>
  <conditionalFormatting sqref="AI566">
    <cfRule type="expression" dxfId="1277" priority="413">
      <formula>IF(RIGHT(TEXT(AI566,"0.#"),1)=".",FALSE,TRUE)</formula>
    </cfRule>
    <cfRule type="expression" dxfId="1276" priority="414">
      <formula>IF(RIGHT(TEXT(AI566,"0.#"),1)=".",TRUE,FALSE)</formula>
    </cfRule>
  </conditionalFormatting>
  <conditionalFormatting sqref="AI567">
    <cfRule type="expression" dxfId="1275" priority="411">
      <formula>IF(RIGHT(TEXT(AI567,"0.#"),1)=".",FALSE,TRUE)</formula>
    </cfRule>
    <cfRule type="expression" dxfId="1274" priority="412">
      <formula>IF(RIGHT(TEXT(AI567,"0.#"),1)=".",TRUE,FALSE)</formula>
    </cfRule>
  </conditionalFormatting>
  <conditionalFormatting sqref="AM573">
    <cfRule type="expression" dxfId="1273" priority="355">
      <formula>IF(RIGHT(TEXT(AM573,"0.#"),1)=".",FALSE,TRUE)</formula>
    </cfRule>
    <cfRule type="expression" dxfId="1272" priority="356">
      <formula>IF(RIGHT(TEXT(AM573,"0.#"),1)=".",TRUE,FALSE)</formula>
    </cfRule>
  </conditionalFormatting>
  <conditionalFormatting sqref="AM571">
    <cfRule type="expression" dxfId="1271" priority="359">
      <formula>IF(RIGHT(TEXT(AM571,"0.#"),1)=".",FALSE,TRUE)</formula>
    </cfRule>
    <cfRule type="expression" dxfId="1270" priority="360">
      <formula>IF(RIGHT(TEXT(AM571,"0.#"),1)=".",TRUE,FALSE)</formula>
    </cfRule>
  </conditionalFormatting>
  <conditionalFormatting sqref="AM572">
    <cfRule type="expression" dxfId="1269" priority="357">
      <formula>IF(RIGHT(TEXT(AM572,"0.#"),1)=".",FALSE,TRUE)</formula>
    </cfRule>
    <cfRule type="expression" dxfId="1268" priority="358">
      <formula>IF(RIGHT(TEXT(AM572,"0.#"),1)=".",TRUE,FALSE)</formula>
    </cfRule>
  </conditionalFormatting>
  <conditionalFormatting sqref="AI573">
    <cfRule type="expression" dxfId="1267" priority="349">
      <formula>IF(RIGHT(TEXT(AI573,"0.#"),1)=".",FALSE,TRUE)</formula>
    </cfRule>
    <cfRule type="expression" dxfId="1266" priority="350">
      <formula>IF(RIGHT(TEXT(AI573,"0.#"),1)=".",TRUE,FALSE)</formula>
    </cfRule>
  </conditionalFormatting>
  <conditionalFormatting sqref="AI571">
    <cfRule type="expression" dxfId="1265" priority="353">
      <formula>IF(RIGHT(TEXT(AI571,"0.#"),1)=".",FALSE,TRUE)</formula>
    </cfRule>
    <cfRule type="expression" dxfId="1264" priority="354">
      <formula>IF(RIGHT(TEXT(AI571,"0.#"),1)=".",TRUE,FALSE)</formula>
    </cfRule>
  </conditionalFormatting>
  <conditionalFormatting sqref="AI572">
    <cfRule type="expression" dxfId="1263" priority="351">
      <formula>IF(RIGHT(TEXT(AI572,"0.#"),1)=".",FALSE,TRUE)</formula>
    </cfRule>
    <cfRule type="expression" dxfId="1262" priority="352">
      <formula>IF(RIGHT(TEXT(AI572,"0.#"),1)=".",TRUE,FALSE)</formula>
    </cfRule>
  </conditionalFormatting>
  <conditionalFormatting sqref="AM578">
    <cfRule type="expression" dxfId="1261" priority="343">
      <formula>IF(RIGHT(TEXT(AM578,"0.#"),1)=".",FALSE,TRUE)</formula>
    </cfRule>
    <cfRule type="expression" dxfId="1260" priority="344">
      <formula>IF(RIGHT(TEXT(AM578,"0.#"),1)=".",TRUE,FALSE)</formula>
    </cfRule>
  </conditionalFormatting>
  <conditionalFormatting sqref="AM576">
    <cfRule type="expression" dxfId="1259" priority="347">
      <formula>IF(RIGHT(TEXT(AM576,"0.#"),1)=".",FALSE,TRUE)</formula>
    </cfRule>
    <cfRule type="expression" dxfId="1258" priority="348">
      <formula>IF(RIGHT(TEXT(AM576,"0.#"),1)=".",TRUE,FALSE)</formula>
    </cfRule>
  </conditionalFormatting>
  <conditionalFormatting sqref="AM577">
    <cfRule type="expression" dxfId="1257" priority="345">
      <formula>IF(RIGHT(TEXT(AM577,"0.#"),1)=".",FALSE,TRUE)</formula>
    </cfRule>
    <cfRule type="expression" dxfId="1256" priority="346">
      <formula>IF(RIGHT(TEXT(AM577,"0.#"),1)=".",TRUE,FALSE)</formula>
    </cfRule>
  </conditionalFormatting>
  <conditionalFormatting sqref="AI578">
    <cfRule type="expression" dxfId="1255" priority="337">
      <formula>IF(RIGHT(TEXT(AI578,"0.#"),1)=".",FALSE,TRUE)</formula>
    </cfRule>
    <cfRule type="expression" dxfId="1254" priority="338">
      <formula>IF(RIGHT(TEXT(AI578,"0.#"),1)=".",TRUE,FALSE)</formula>
    </cfRule>
  </conditionalFormatting>
  <conditionalFormatting sqref="AI576">
    <cfRule type="expression" dxfId="1253" priority="341">
      <formula>IF(RIGHT(TEXT(AI576,"0.#"),1)=".",FALSE,TRUE)</formula>
    </cfRule>
    <cfRule type="expression" dxfId="1252" priority="342">
      <formula>IF(RIGHT(TEXT(AI576,"0.#"),1)=".",TRUE,FALSE)</formula>
    </cfRule>
  </conditionalFormatting>
  <conditionalFormatting sqref="AI577">
    <cfRule type="expression" dxfId="1251" priority="339">
      <formula>IF(RIGHT(TEXT(AI577,"0.#"),1)=".",FALSE,TRUE)</formula>
    </cfRule>
    <cfRule type="expression" dxfId="1250" priority="340">
      <formula>IF(RIGHT(TEXT(AI577,"0.#"),1)=".",TRUE,FALSE)</formula>
    </cfRule>
  </conditionalFormatting>
  <conditionalFormatting sqref="AM583">
    <cfRule type="expression" dxfId="1249" priority="331">
      <formula>IF(RIGHT(TEXT(AM583,"0.#"),1)=".",FALSE,TRUE)</formula>
    </cfRule>
    <cfRule type="expression" dxfId="1248" priority="332">
      <formula>IF(RIGHT(TEXT(AM583,"0.#"),1)=".",TRUE,FALSE)</formula>
    </cfRule>
  </conditionalFormatting>
  <conditionalFormatting sqref="AM581">
    <cfRule type="expression" dxfId="1247" priority="335">
      <formula>IF(RIGHT(TEXT(AM581,"0.#"),1)=".",FALSE,TRUE)</formula>
    </cfRule>
    <cfRule type="expression" dxfId="1246" priority="336">
      <formula>IF(RIGHT(TEXT(AM581,"0.#"),1)=".",TRUE,FALSE)</formula>
    </cfRule>
  </conditionalFormatting>
  <conditionalFormatting sqref="AM582">
    <cfRule type="expression" dxfId="1245" priority="333">
      <formula>IF(RIGHT(TEXT(AM582,"0.#"),1)=".",FALSE,TRUE)</formula>
    </cfRule>
    <cfRule type="expression" dxfId="1244" priority="334">
      <formula>IF(RIGHT(TEXT(AM582,"0.#"),1)=".",TRUE,FALSE)</formula>
    </cfRule>
  </conditionalFormatting>
  <conditionalFormatting sqref="AI583">
    <cfRule type="expression" dxfId="1243" priority="325">
      <formula>IF(RIGHT(TEXT(AI583,"0.#"),1)=".",FALSE,TRUE)</formula>
    </cfRule>
    <cfRule type="expression" dxfId="1242" priority="326">
      <formula>IF(RIGHT(TEXT(AI583,"0.#"),1)=".",TRUE,FALSE)</formula>
    </cfRule>
  </conditionalFormatting>
  <conditionalFormatting sqref="AI581">
    <cfRule type="expression" dxfId="1241" priority="329">
      <formula>IF(RIGHT(TEXT(AI581,"0.#"),1)=".",FALSE,TRUE)</formula>
    </cfRule>
    <cfRule type="expression" dxfId="1240" priority="330">
      <formula>IF(RIGHT(TEXT(AI581,"0.#"),1)=".",TRUE,FALSE)</formula>
    </cfRule>
  </conditionalFormatting>
  <conditionalFormatting sqref="AI582">
    <cfRule type="expression" dxfId="1239" priority="327">
      <formula>IF(RIGHT(TEXT(AI582,"0.#"),1)=".",FALSE,TRUE)</formula>
    </cfRule>
    <cfRule type="expression" dxfId="1238" priority="328">
      <formula>IF(RIGHT(TEXT(AI582,"0.#"),1)=".",TRUE,FALSE)</formula>
    </cfRule>
  </conditionalFormatting>
  <conditionalFormatting sqref="AM548">
    <cfRule type="expression" dxfId="1237" priority="403">
      <formula>IF(RIGHT(TEXT(AM548,"0.#"),1)=".",FALSE,TRUE)</formula>
    </cfRule>
    <cfRule type="expression" dxfId="1236" priority="404">
      <formula>IF(RIGHT(TEXT(AM548,"0.#"),1)=".",TRUE,FALSE)</formula>
    </cfRule>
  </conditionalFormatting>
  <conditionalFormatting sqref="AM546">
    <cfRule type="expression" dxfId="1235" priority="407">
      <formula>IF(RIGHT(TEXT(AM546,"0.#"),1)=".",FALSE,TRUE)</formula>
    </cfRule>
    <cfRule type="expression" dxfId="1234" priority="408">
      <formula>IF(RIGHT(TEXT(AM546,"0.#"),1)=".",TRUE,FALSE)</formula>
    </cfRule>
  </conditionalFormatting>
  <conditionalFormatting sqref="AM547">
    <cfRule type="expression" dxfId="1233" priority="405">
      <formula>IF(RIGHT(TEXT(AM547,"0.#"),1)=".",FALSE,TRUE)</formula>
    </cfRule>
    <cfRule type="expression" dxfId="1232" priority="406">
      <formula>IF(RIGHT(TEXT(AM547,"0.#"),1)=".",TRUE,FALSE)</formula>
    </cfRule>
  </conditionalFormatting>
  <conditionalFormatting sqref="AI548">
    <cfRule type="expression" dxfId="1231" priority="397">
      <formula>IF(RIGHT(TEXT(AI548,"0.#"),1)=".",FALSE,TRUE)</formula>
    </cfRule>
    <cfRule type="expression" dxfId="1230" priority="398">
      <formula>IF(RIGHT(TEXT(AI548,"0.#"),1)=".",TRUE,FALSE)</formula>
    </cfRule>
  </conditionalFormatting>
  <conditionalFormatting sqref="AI546">
    <cfRule type="expression" dxfId="1229" priority="401">
      <formula>IF(RIGHT(TEXT(AI546,"0.#"),1)=".",FALSE,TRUE)</formula>
    </cfRule>
    <cfRule type="expression" dxfId="1228" priority="402">
      <formula>IF(RIGHT(TEXT(AI546,"0.#"),1)=".",TRUE,FALSE)</formula>
    </cfRule>
  </conditionalFormatting>
  <conditionalFormatting sqref="AI547">
    <cfRule type="expression" dxfId="1227" priority="399">
      <formula>IF(RIGHT(TEXT(AI547,"0.#"),1)=".",FALSE,TRUE)</formula>
    </cfRule>
    <cfRule type="expression" dxfId="1226" priority="400">
      <formula>IF(RIGHT(TEXT(AI547,"0.#"),1)=".",TRUE,FALSE)</formula>
    </cfRule>
  </conditionalFormatting>
  <conditionalFormatting sqref="AM553">
    <cfRule type="expression" dxfId="1225" priority="391">
      <formula>IF(RIGHT(TEXT(AM553,"0.#"),1)=".",FALSE,TRUE)</formula>
    </cfRule>
    <cfRule type="expression" dxfId="1224" priority="392">
      <formula>IF(RIGHT(TEXT(AM553,"0.#"),1)=".",TRUE,FALSE)</formula>
    </cfRule>
  </conditionalFormatting>
  <conditionalFormatting sqref="AM551">
    <cfRule type="expression" dxfId="1223" priority="395">
      <formula>IF(RIGHT(TEXT(AM551,"0.#"),1)=".",FALSE,TRUE)</formula>
    </cfRule>
    <cfRule type="expression" dxfId="1222" priority="396">
      <formula>IF(RIGHT(TEXT(AM551,"0.#"),1)=".",TRUE,FALSE)</formula>
    </cfRule>
  </conditionalFormatting>
  <conditionalFormatting sqref="AM552">
    <cfRule type="expression" dxfId="1221" priority="393">
      <formula>IF(RIGHT(TEXT(AM552,"0.#"),1)=".",FALSE,TRUE)</formula>
    </cfRule>
    <cfRule type="expression" dxfId="1220" priority="394">
      <formula>IF(RIGHT(TEXT(AM552,"0.#"),1)=".",TRUE,FALSE)</formula>
    </cfRule>
  </conditionalFormatting>
  <conditionalFormatting sqref="AI553">
    <cfRule type="expression" dxfId="1219" priority="385">
      <formula>IF(RIGHT(TEXT(AI553,"0.#"),1)=".",FALSE,TRUE)</formula>
    </cfRule>
    <cfRule type="expression" dxfId="1218" priority="386">
      <formula>IF(RIGHT(TEXT(AI553,"0.#"),1)=".",TRUE,FALSE)</formula>
    </cfRule>
  </conditionalFormatting>
  <conditionalFormatting sqref="AI551">
    <cfRule type="expression" dxfId="1217" priority="389">
      <formula>IF(RIGHT(TEXT(AI551,"0.#"),1)=".",FALSE,TRUE)</formula>
    </cfRule>
    <cfRule type="expression" dxfId="1216" priority="390">
      <formula>IF(RIGHT(TEXT(AI551,"0.#"),1)=".",TRUE,FALSE)</formula>
    </cfRule>
  </conditionalFormatting>
  <conditionalFormatting sqref="AI552">
    <cfRule type="expression" dxfId="1215" priority="387">
      <formula>IF(RIGHT(TEXT(AI552,"0.#"),1)=".",FALSE,TRUE)</formula>
    </cfRule>
    <cfRule type="expression" dxfId="1214" priority="388">
      <formula>IF(RIGHT(TEXT(AI552,"0.#"),1)=".",TRUE,FALSE)</formula>
    </cfRule>
  </conditionalFormatting>
  <conditionalFormatting sqref="AM558">
    <cfRule type="expression" dxfId="1213" priority="379">
      <formula>IF(RIGHT(TEXT(AM558,"0.#"),1)=".",FALSE,TRUE)</formula>
    </cfRule>
    <cfRule type="expression" dxfId="1212" priority="380">
      <formula>IF(RIGHT(TEXT(AM558,"0.#"),1)=".",TRUE,FALSE)</formula>
    </cfRule>
  </conditionalFormatting>
  <conditionalFormatting sqref="AM556">
    <cfRule type="expression" dxfId="1211" priority="383">
      <formula>IF(RIGHT(TEXT(AM556,"0.#"),1)=".",FALSE,TRUE)</formula>
    </cfRule>
    <cfRule type="expression" dxfId="1210" priority="384">
      <formula>IF(RIGHT(TEXT(AM556,"0.#"),1)=".",TRUE,FALSE)</formula>
    </cfRule>
  </conditionalFormatting>
  <conditionalFormatting sqref="AM557">
    <cfRule type="expression" dxfId="1209" priority="381">
      <formula>IF(RIGHT(TEXT(AM557,"0.#"),1)=".",FALSE,TRUE)</formula>
    </cfRule>
    <cfRule type="expression" dxfId="1208" priority="382">
      <formula>IF(RIGHT(TEXT(AM557,"0.#"),1)=".",TRUE,FALSE)</formula>
    </cfRule>
  </conditionalFormatting>
  <conditionalFormatting sqref="AI558">
    <cfRule type="expression" dxfId="1207" priority="373">
      <formula>IF(RIGHT(TEXT(AI558,"0.#"),1)=".",FALSE,TRUE)</formula>
    </cfRule>
    <cfRule type="expression" dxfId="1206" priority="374">
      <formula>IF(RIGHT(TEXT(AI558,"0.#"),1)=".",TRUE,FALSE)</formula>
    </cfRule>
  </conditionalFormatting>
  <conditionalFormatting sqref="AI556">
    <cfRule type="expression" dxfId="1205" priority="377">
      <formula>IF(RIGHT(TEXT(AI556,"0.#"),1)=".",FALSE,TRUE)</formula>
    </cfRule>
    <cfRule type="expression" dxfId="1204" priority="378">
      <formula>IF(RIGHT(TEXT(AI556,"0.#"),1)=".",TRUE,FALSE)</formula>
    </cfRule>
  </conditionalFormatting>
  <conditionalFormatting sqref="AI557">
    <cfRule type="expression" dxfId="1203" priority="375">
      <formula>IF(RIGHT(TEXT(AI557,"0.#"),1)=".",FALSE,TRUE)</formula>
    </cfRule>
    <cfRule type="expression" dxfId="1202" priority="376">
      <formula>IF(RIGHT(TEXT(AI557,"0.#"),1)=".",TRUE,FALSE)</formula>
    </cfRule>
  </conditionalFormatting>
  <conditionalFormatting sqref="AM563">
    <cfRule type="expression" dxfId="1201" priority="367">
      <formula>IF(RIGHT(TEXT(AM563,"0.#"),1)=".",FALSE,TRUE)</formula>
    </cfRule>
    <cfRule type="expression" dxfId="1200" priority="368">
      <formula>IF(RIGHT(TEXT(AM563,"0.#"),1)=".",TRUE,FALSE)</formula>
    </cfRule>
  </conditionalFormatting>
  <conditionalFormatting sqref="AM561">
    <cfRule type="expression" dxfId="1199" priority="371">
      <formula>IF(RIGHT(TEXT(AM561,"0.#"),1)=".",FALSE,TRUE)</formula>
    </cfRule>
    <cfRule type="expression" dxfId="1198" priority="372">
      <formula>IF(RIGHT(TEXT(AM561,"0.#"),1)=".",TRUE,FALSE)</formula>
    </cfRule>
  </conditionalFormatting>
  <conditionalFormatting sqref="AM562">
    <cfRule type="expression" dxfId="1197" priority="369">
      <formula>IF(RIGHT(TEXT(AM562,"0.#"),1)=".",FALSE,TRUE)</formula>
    </cfRule>
    <cfRule type="expression" dxfId="1196" priority="370">
      <formula>IF(RIGHT(TEXT(AM562,"0.#"),1)=".",TRUE,FALSE)</formula>
    </cfRule>
  </conditionalFormatting>
  <conditionalFormatting sqref="AI563">
    <cfRule type="expression" dxfId="1195" priority="361">
      <formula>IF(RIGHT(TEXT(AI563,"0.#"),1)=".",FALSE,TRUE)</formula>
    </cfRule>
    <cfRule type="expression" dxfId="1194" priority="362">
      <formula>IF(RIGHT(TEXT(AI563,"0.#"),1)=".",TRUE,FALSE)</formula>
    </cfRule>
  </conditionalFormatting>
  <conditionalFormatting sqref="AI561">
    <cfRule type="expression" dxfId="1193" priority="365">
      <formula>IF(RIGHT(TEXT(AI561,"0.#"),1)=".",FALSE,TRUE)</formula>
    </cfRule>
    <cfRule type="expression" dxfId="1192" priority="366">
      <formula>IF(RIGHT(TEXT(AI561,"0.#"),1)=".",TRUE,FALSE)</formula>
    </cfRule>
  </conditionalFormatting>
  <conditionalFormatting sqref="AI562">
    <cfRule type="expression" dxfId="1191" priority="363">
      <formula>IF(RIGHT(TEXT(AI562,"0.#"),1)=".",FALSE,TRUE)</formula>
    </cfRule>
    <cfRule type="expression" dxfId="1190" priority="364">
      <formula>IF(RIGHT(TEXT(AI562,"0.#"),1)=".",TRUE,FALSE)</formula>
    </cfRule>
  </conditionalFormatting>
  <conditionalFormatting sqref="AM597">
    <cfRule type="expression" dxfId="1189" priority="319">
      <formula>IF(RIGHT(TEXT(AM597,"0.#"),1)=".",FALSE,TRUE)</formula>
    </cfRule>
    <cfRule type="expression" dxfId="1188" priority="320">
      <formula>IF(RIGHT(TEXT(AM597,"0.#"),1)=".",TRUE,FALSE)</formula>
    </cfRule>
  </conditionalFormatting>
  <conditionalFormatting sqref="AM595">
    <cfRule type="expression" dxfId="1187" priority="323">
      <formula>IF(RIGHT(TEXT(AM595,"0.#"),1)=".",FALSE,TRUE)</formula>
    </cfRule>
    <cfRule type="expression" dxfId="1186" priority="324">
      <formula>IF(RIGHT(TEXT(AM595,"0.#"),1)=".",TRUE,FALSE)</formula>
    </cfRule>
  </conditionalFormatting>
  <conditionalFormatting sqref="AM596">
    <cfRule type="expression" dxfId="1185" priority="321">
      <formula>IF(RIGHT(TEXT(AM596,"0.#"),1)=".",FALSE,TRUE)</formula>
    </cfRule>
    <cfRule type="expression" dxfId="1184" priority="322">
      <formula>IF(RIGHT(TEXT(AM596,"0.#"),1)=".",TRUE,FALSE)</formula>
    </cfRule>
  </conditionalFormatting>
  <conditionalFormatting sqref="AI597">
    <cfRule type="expression" dxfId="1183" priority="313">
      <formula>IF(RIGHT(TEXT(AI597,"0.#"),1)=".",FALSE,TRUE)</formula>
    </cfRule>
    <cfRule type="expression" dxfId="1182" priority="314">
      <formula>IF(RIGHT(TEXT(AI597,"0.#"),1)=".",TRUE,FALSE)</formula>
    </cfRule>
  </conditionalFormatting>
  <conditionalFormatting sqref="AI595">
    <cfRule type="expression" dxfId="1181" priority="317">
      <formula>IF(RIGHT(TEXT(AI595,"0.#"),1)=".",FALSE,TRUE)</formula>
    </cfRule>
    <cfRule type="expression" dxfId="1180" priority="318">
      <formula>IF(RIGHT(TEXT(AI595,"0.#"),1)=".",TRUE,FALSE)</formula>
    </cfRule>
  </conditionalFormatting>
  <conditionalFormatting sqref="AI596">
    <cfRule type="expression" dxfId="1179" priority="315">
      <formula>IF(RIGHT(TEXT(AI596,"0.#"),1)=".",FALSE,TRUE)</formula>
    </cfRule>
    <cfRule type="expression" dxfId="1178" priority="316">
      <formula>IF(RIGHT(TEXT(AI596,"0.#"),1)=".",TRUE,FALSE)</formula>
    </cfRule>
  </conditionalFormatting>
  <conditionalFormatting sqref="AM622">
    <cfRule type="expression" dxfId="1177" priority="307">
      <formula>IF(RIGHT(TEXT(AM622,"0.#"),1)=".",FALSE,TRUE)</formula>
    </cfRule>
    <cfRule type="expression" dxfId="1176" priority="308">
      <formula>IF(RIGHT(TEXT(AM622,"0.#"),1)=".",TRUE,FALSE)</formula>
    </cfRule>
  </conditionalFormatting>
  <conditionalFormatting sqref="AM620">
    <cfRule type="expression" dxfId="1175" priority="311">
      <formula>IF(RIGHT(TEXT(AM620,"0.#"),1)=".",FALSE,TRUE)</formula>
    </cfRule>
    <cfRule type="expression" dxfId="1174" priority="312">
      <formula>IF(RIGHT(TEXT(AM620,"0.#"),1)=".",TRUE,FALSE)</formula>
    </cfRule>
  </conditionalFormatting>
  <conditionalFormatting sqref="AM621">
    <cfRule type="expression" dxfId="1173" priority="309">
      <formula>IF(RIGHT(TEXT(AM621,"0.#"),1)=".",FALSE,TRUE)</formula>
    </cfRule>
    <cfRule type="expression" dxfId="1172" priority="310">
      <formula>IF(RIGHT(TEXT(AM621,"0.#"),1)=".",TRUE,FALSE)</formula>
    </cfRule>
  </conditionalFormatting>
  <conditionalFormatting sqref="AI622">
    <cfRule type="expression" dxfId="1171" priority="301">
      <formula>IF(RIGHT(TEXT(AI622,"0.#"),1)=".",FALSE,TRUE)</formula>
    </cfRule>
    <cfRule type="expression" dxfId="1170" priority="302">
      <formula>IF(RIGHT(TEXT(AI622,"0.#"),1)=".",TRUE,FALSE)</formula>
    </cfRule>
  </conditionalFormatting>
  <conditionalFormatting sqref="AI620">
    <cfRule type="expression" dxfId="1169" priority="305">
      <formula>IF(RIGHT(TEXT(AI620,"0.#"),1)=".",FALSE,TRUE)</formula>
    </cfRule>
    <cfRule type="expression" dxfId="1168" priority="306">
      <formula>IF(RIGHT(TEXT(AI620,"0.#"),1)=".",TRUE,FALSE)</formula>
    </cfRule>
  </conditionalFormatting>
  <conditionalFormatting sqref="AI621">
    <cfRule type="expression" dxfId="1167" priority="303">
      <formula>IF(RIGHT(TEXT(AI621,"0.#"),1)=".",FALSE,TRUE)</formula>
    </cfRule>
    <cfRule type="expression" dxfId="1166" priority="304">
      <formula>IF(RIGHT(TEXT(AI621,"0.#"),1)=".",TRUE,FALSE)</formula>
    </cfRule>
  </conditionalFormatting>
  <conditionalFormatting sqref="AM627">
    <cfRule type="expression" dxfId="1165" priority="247">
      <formula>IF(RIGHT(TEXT(AM627,"0.#"),1)=".",FALSE,TRUE)</formula>
    </cfRule>
    <cfRule type="expression" dxfId="1164" priority="248">
      <formula>IF(RIGHT(TEXT(AM627,"0.#"),1)=".",TRUE,FALSE)</formula>
    </cfRule>
  </conditionalFormatting>
  <conditionalFormatting sqref="AM625">
    <cfRule type="expression" dxfId="1163" priority="251">
      <formula>IF(RIGHT(TEXT(AM625,"0.#"),1)=".",FALSE,TRUE)</formula>
    </cfRule>
    <cfRule type="expression" dxfId="1162" priority="252">
      <formula>IF(RIGHT(TEXT(AM625,"0.#"),1)=".",TRUE,FALSE)</formula>
    </cfRule>
  </conditionalFormatting>
  <conditionalFormatting sqref="AM626">
    <cfRule type="expression" dxfId="1161" priority="249">
      <formula>IF(RIGHT(TEXT(AM626,"0.#"),1)=".",FALSE,TRUE)</formula>
    </cfRule>
    <cfRule type="expression" dxfId="1160" priority="250">
      <formula>IF(RIGHT(TEXT(AM626,"0.#"),1)=".",TRUE,FALSE)</formula>
    </cfRule>
  </conditionalFormatting>
  <conditionalFormatting sqref="AI627">
    <cfRule type="expression" dxfId="1159" priority="241">
      <formula>IF(RIGHT(TEXT(AI627,"0.#"),1)=".",FALSE,TRUE)</formula>
    </cfRule>
    <cfRule type="expression" dxfId="1158" priority="242">
      <formula>IF(RIGHT(TEXT(AI627,"0.#"),1)=".",TRUE,FALSE)</formula>
    </cfRule>
  </conditionalFormatting>
  <conditionalFormatting sqref="AI625">
    <cfRule type="expression" dxfId="1157" priority="245">
      <formula>IF(RIGHT(TEXT(AI625,"0.#"),1)=".",FALSE,TRUE)</formula>
    </cfRule>
    <cfRule type="expression" dxfId="1156" priority="246">
      <formula>IF(RIGHT(TEXT(AI625,"0.#"),1)=".",TRUE,FALSE)</formula>
    </cfRule>
  </conditionalFormatting>
  <conditionalFormatting sqref="AI626">
    <cfRule type="expression" dxfId="1155" priority="243">
      <formula>IF(RIGHT(TEXT(AI626,"0.#"),1)=".",FALSE,TRUE)</formula>
    </cfRule>
    <cfRule type="expression" dxfId="1154" priority="244">
      <formula>IF(RIGHT(TEXT(AI626,"0.#"),1)=".",TRUE,FALSE)</formula>
    </cfRule>
  </conditionalFormatting>
  <conditionalFormatting sqref="AM632">
    <cfRule type="expression" dxfId="1153" priority="235">
      <formula>IF(RIGHT(TEXT(AM632,"0.#"),1)=".",FALSE,TRUE)</formula>
    </cfRule>
    <cfRule type="expression" dxfId="1152" priority="236">
      <formula>IF(RIGHT(TEXT(AM632,"0.#"),1)=".",TRUE,FALSE)</formula>
    </cfRule>
  </conditionalFormatting>
  <conditionalFormatting sqref="AM630">
    <cfRule type="expression" dxfId="1151" priority="239">
      <formula>IF(RIGHT(TEXT(AM630,"0.#"),1)=".",FALSE,TRUE)</formula>
    </cfRule>
    <cfRule type="expression" dxfId="1150" priority="240">
      <formula>IF(RIGHT(TEXT(AM630,"0.#"),1)=".",TRUE,FALSE)</formula>
    </cfRule>
  </conditionalFormatting>
  <conditionalFormatting sqref="AM631">
    <cfRule type="expression" dxfId="1149" priority="237">
      <formula>IF(RIGHT(TEXT(AM631,"0.#"),1)=".",FALSE,TRUE)</formula>
    </cfRule>
    <cfRule type="expression" dxfId="1148" priority="238">
      <formula>IF(RIGHT(TEXT(AM631,"0.#"),1)=".",TRUE,FALSE)</formula>
    </cfRule>
  </conditionalFormatting>
  <conditionalFormatting sqref="AI632">
    <cfRule type="expression" dxfId="1147" priority="229">
      <formula>IF(RIGHT(TEXT(AI632,"0.#"),1)=".",FALSE,TRUE)</formula>
    </cfRule>
    <cfRule type="expression" dxfId="1146" priority="230">
      <formula>IF(RIGHT(TEXT(AI632,"0.#"),1)=".",TRUE,FALSE)</formula>
    </cfRule>
  </conditionalFormatting>
  <conditionalFormatting sqref="AI630">
    <cfRule type="expression" dxfId="1145" priority="233">
      <formula>IF(RIGHT(TEXT(AI630,"0.#"),1)=".",FALSE,TRUE)</formula>
    </cfRule>
    <cfRule type="expression" dxfId="1144" priority="234">
      <formula>IF(RIGHT(TEXT(AI630,"0.#"),1)=".",TRUE,FALSE)</formula>
    </cfRule>
  </conditionalFormatting>
  <conditionalFormatting sqref="AI631">
    <cfRule type="expression" dxfId="1143" priority="231">
      <formula>IF(RIGHT(TEXT(AI631,"0.#"),1)=".",FALSE,TRUE)</formula>
    </cfRule>
    <cfRule type="expression" dxfId="1142" priority="232">
      <formula>IF(RIGHT(TEXT(AI631,"0.#"),1)=".",TRUE,FALSE)</formula>
    </cfRule>
  </conditionalFormatting>
  <conditionalFormatting sqref="AM637">
    <cfRule type="expression" dxfId="1141" priority="223">
      <formula>IF(RIGHT(TEXT(AM637,"0.#"),1)=".",FALSE,TRUE)</formula>
    </cfRule>
    <cfRule type="expression" dxfId="1140" priority="224">
      <formula>IF(RIGHT(TEXT(AM637,"0.#"),1)=".",TRUE,FALSE)</formula>
    </cfRule>
  </conditionalFormatting>
  <conditionalFormatting sqref="AM635">
    <cfRule type="expression" dxfId="1139" priority="227">
      <formula>IF(RIGHT(TEXT(AM635,"0.#"),1)=".",FALSE,TRUE)</formula>
    </cfRule>
    <cfRule type="expression" dxfId="1138" priority="228">
      <formula>IF(RIGHT(TEXT(AM635,"0.#"),1)=".",TRUE,FALSE)</formula>
    </cfRule>
  </conditionalFormatting>
  <conditionalFormatting sqref="AM636">
    <cfRule type="expression" dxfId="1137" priority="225">
      <formula>IF(RIGHT(TEXT(AM636,"0.#"),1)=".",FALSE,TRUE)</formula>
    </cfRule>
    <cfRule type="expression" dxfId="1136" priority="226">
      <formula>IF(RIGHT(TEXT(AM636,"0.#"),1)=".",TRUE,FALSE)</formula>
    </cfRule>
  </conditionalFormatting>
  <conditionalFormatting sqref="AI637">
    <cfRule type="expression" dxfId="1135" priority="217">
      <formula>IF(RIGHT(TEXT(AI637,"0.#"),1)=".",FALSE,TRUE)</formula>
    </cfRule>
    <cfRule type="expression" dxfId="1134" priority="218">
      <formula>IF(RIGHT(TEXT(AI637,"0.#"),1)=".",TRUE,FALSE)</formula>
    </cfRule>
  </conditionalFormatting>
  <conditionalFormatting sqref="AI635">
    <cfRule type="expression" dxfId="1133" priority="221">
      <formula>IF(RIGHT(TEXT(AI635,"0.#"),1)=".",FALSE,TRUE)</formula>
    </cfRule>
    <cfRule type="expression" dxfId="1132" priority="222">
      <formula>IF(RIGHT(TEXT(AI635,"0.#"),1)=".",TRUE,FALSE)</formula>
    </cfRule>
  </conditionalFormatting>
  <conditionalFormatting sqref="AI636">
    <cfRule type="expression" dxfId="1131" priority="219">
      <formula>IF(RIGHT(TEXT(AI636,"0.#"),1)=".",FALSE,TRUE)</formula>
    </cfRule>
    <cfRule type="expression" dxfId="1130" priority="220">
      <formula>IF(RIGHT(TEXT(AI636,"0.#"),1)=".",TRUE,FALSE)</formula>
    </cfRule>
  </conditionalFormatting>
  <conditionalFormatting sqref="AM602">
    <cfRule type="expression" dxfId="1129" priority="295">
      <formula>IF(RIGHT(TEXT(AM602,"0.#"),1)=".",FALSE,TRUE)</formula>
    </cfRule>
    <cfRule type="expression" dxfId="1128" priority="296">
      <formula>IF(RIGHT(TEXT(AM602,"0.#"),1)=".",TRUE,FALSE)</formula>
    </cfRule>
  </conditionalFormatting>
  <conditionalFormatting sqref="AM600">
    <cfRule type="expression" dxfId="1127" priority="299">
      <formula>IF(RIGHT(TEXT(AM600,"0.#"),1)=".",FALSE,TRUE)</formula>
    </cfRule>
    <cfRule type="expression" dxfId="1126" priority="300">
      <formula>IF(RIGHT(TEXT(AM600,"0.#"),1)=".",TRUE,FALSE)</formula>
    </cfRule>
  </conditionalFormatting>
  <conditionalFormatting sqref="AM601">
    <cfRule type="expression" dxfId="1125" priority="297">
      <formula>IF(RIGHT(TEXT(AM601,"0.#"),1)=".",FALSE,TRUE)</formula>
    </cfRule>
    <cfRule type="expression" dxfId="1124" priority="298">
      <formula>IF(RIGHT(TEXT(AM601,"0.#"),1)=".",TRUE,FALSE)</formula>
    </cfRule>
  </conditionalFormatting>
  <conditionalFormatting sqref="AI602">
    <cfRule type="expression" dxfId="1123" priority="289">
      <formula>IF(RIGHT(TEXT(AI602,"0.#"),1)=".",FALSE,TRUE)</formula>
    </cfRule>
    <cfRule type="expression" dxfId="1122" priority="290">
      <formula>IF(RIGHT(TEXT(AI602,"0.#"),1)=".",TRUE,FALSE)</formula>
    </cfRule>
  </conditionalFormatting>
  <conditionalFormatting sqref="AI600">
    <cfRule type="expression" dxfId="1121" priority="293">
      <formula>IF(RIGHT(TEXT(AI600,"0.#"),1)=".",FALSE,TRUE)</formula>
    </cfRule>
    <cfRule type="expression" dxfId="1120" priority="294">
      <formula>IF(RIGHT(TEXT(AI600,"0.#"),1)=".",TRUE,FALSE)</formula>
    </cfRule>
  </conditionalFormatting>
  <conditionalFormatting sqref="AI601">
    <cfRule type="expression" dxfId="1119" priority="291">
      <formula>IF(RIGHT(TEXT(AI601,"0.#"),1)=".",FALSE,TRUE)</formula>
    </cfRule>
    <cfRule type="expression" dxfId="1118" priority="292">
      <formula>IF(RIGHT(TEXT(AI601,"0.#"),1)=".",TRUE,FALSE)</formula>
    </cfRule>
  </conditionalFormatting>
  <conditionalFormatting sqref="AM607">
    <cfRule type="expression" dxfId="1117" priority="283">
      <formula>IF(RIGHT(TEXT(AM607,"0.#"),1)=".",FALSE,TRUE)</formula>
    </cfRule>
    <cfRule type="expression" dxfId="1116" priority="284">
      <formula>IF(RIGHT(TEXT(AM607,"0.#"),1)=".",TRUE,FALSE)</formula>
    </cfRule>
  </conditionalFormatting>
  <conditionalFormatting sqref="AM605">
    <cfRule type="expression" dxfId="1115" priority="287">
      <formula>IF(RIGHT(TEXT(AM605,"0.#"),1)=".",FALSE,TRUE)</formula>
    </cfRule>
    <cfRule type="expression" dxfId="1114" priority="288">
      <formula>IF(RIGHT(TEXT(AM605,"0.#"),1)=".",TRUE,FALSE)</formula>
    </cfRule>
  </conditionalFormatting>
  <conditionalFormatting sqref="AM606">
    <cfRule type="expression" dxfId="1113" priority="285">
      <formula>IF(RIGHT(TEXT(AM606,"0.#"),1)=".",FALSE,TRUE)</formula>
    </cfRule>
    <cfRule type="expression" dxfId="1112" priority="286">
      <formula>IF(RIGHT(TEXT(AM606,"0.#"),1)=".",TRUE,FALSE)</formula>
    </cfRule>
  </conditionalFormatting>
  <conditionalFormatting sqref="AI607">
    <cfRule type="expression" dxfId="1111" priority="277">
      <formula>IF(RIGHT(TEXT(AI607,"0.#"),1)=".",FALSE,TRUE)</formula>
    </cfRule>
    <cfRule type="expression" dxfId="1110" priority="278">
      <formula>IF(RIGHT(TEXT(AI607,"0.#"),1)=".",TRUE,FALSE)</formula>
    </cfRule>
  </conditionalFormatting>
  <conditionalFormatting sqref="AI605">
    <cfRule type="expression" dxfId="1109" priority="281">
      <formula>IF(RIGHT(TEXT(AI605,"0.#"),1)=".",FALSE,TRUE)</formula>
    </cfRule>
    <cfRule type="expression" dxfId="1108" priority="282">
      <formula>IF(RIGHT(TEXT(AI605,"0.#"),1)=".",TRUE,FALSE)</formula>
    </cfRule>
  </conditionalFormatting>
  <conditionalFormatting sqref="AI606">
    <cfRule type="expression" dxfId="1107" priority="279">
      <formula>IF(RIGHT(TEXT(AI606,"0.#"),1)=".",FALSE,TRUE)</formula>
    </cfRule>
    <cfRule type="expression" dxfId="1106" priority="280">
      <formula>IF(RIGHT(TEXT(AI606,"0.#"),1)=".",TRUE,FALSE)</formula>
    </cfRule>
  </conditionalFormatting>
  <conditionalFormatting sqref="AM612">
    <cfRule type="expression" dxfId="1105" priority="271">
      <formula>IF(RIGHT(TEXT(AM612,"0.#"),1)=".",FALSE,TRUE)</formula>
    </cfRule>
    <cfRule type="expression" dxfId="1104" priority="272">
      <formula>IF(RIGHT(TEXT(AM612,"0.#"),1)=".",TRUE,FALSE)</formula>
    </cfRule>
  </conditionalFormatting>
  <conditionalFormatting sqref="AM610">
    <cfRule type="expression" dxfId="1103" priority="275">
      <formula>IF(RIGHT(TEXT(AM610,"0.#"),1)=".",FALSE,TRUE)</formula>
    </cfRule>
    <cfRule type="expression" dxfId="1102" priority="276">
      <formula>IF(RIGHT(TEXT(AM610,"0.#"),1)=".",TRUE,FALSE)</formula>
    </cfRule>
  </conditionalFormatting>
  <conditionalFormatting sqref="AM611">
    <cfRule type="expression" dxfId="1101" priority="273">
      <formula>IF(RIGHT(TEXT(AM611,"0.#"),1)=".",FALSE,TRUE)</formula>
    </cfRule>
    <cfRule type="expression" dxfId="1100" priority="274">
      <formula>IF(RIGHT(TEXT(AM611,"0.#"),1)=".",TRUE,FALSE)</formula>
    </cfRule>
  </conditionalFormatting>
  <conditionalFormatting sqref="AI612">
    <cfRule type="expression" dxfId="1099" priority="265">
      <formula>IF(RIGHT(TEXT(AI612,"0.#"),1)=".",FALSE,TRUE)</formula>
    </cfRule>
    <cfRule type="expression" dxfId="1098" priority="266">
      <formula>IF(RIGHT(TEXT(AI612,"0.#"),1)=".",TRUE,FALSE)</formula>
    </cfRule>
  </conditionalFormatting>
  <conditionalFormatting sqref="AI610">
    <cfRule type="expression" dxfId="1097" priority="269">
      <formula>IF(RIGHT(TEXT(AI610,"0.#"),1)=".",FALSE,TRUE)</formula>
    </cfRule>
    <cfRule type="expression" dxfId="1096" priority="270">
      <formula>IF(RIGHT(TEXT(AI610,"0.#"),1)=".",TRUE,FALSE)</formula>
    </cfRule>
  </conditionalFormatting>
  <conditionalFormatting sqref="AI611">
    <cfRule type="expression" dxfId="1095" priority="267">
      <formula>IF(RIGHT(TEXT(AI611,"0.#"),1)=".",FALSE,TRUE)</formula>
    </cfRule>
    <cfRule type="expression" dxfId="1094" priority="268">
      <formula>IF(RIGHT(TEXT(AI611,"0.#"),1)=".",TRUE,FALSE)</formula>
    </cfRule>
  </conditionalFormatting>
  <conditionalFormatting sqref="AM617">
    <cfRule type="expression" dxfId="1093" priority="259">
      <formula>IF(RIGHT(TEXT(AM617,"0.#"),1)=".",FALSE,TRUE)</formula>
    </cfRule>
    <cfRule type="expression" dxfId="1092" priority="260">
      <formula>IF(RIGHT(TEXT(AM617,"0.#"),1)=".",TRUE,FALSE)</formula>
    </cfRule>
  </conditionalFormatting>
  <conditionalFormatting sqref="AM615">
    <cfRule type="expression" dxfId="1091" priority="263">
      <formula>IF(RIGHT(TEXT(AM615,"0.#"),1)=".",FALSE,TRUE)</formula>
    </cfRule>
    <cfRule type="expression" dxfId="1090" priority="264">
      <formula>IF(RIGHT(TEXT(AM615,"0.#"),1)=".",TRUE,FALSE)</formula>
    </cfRule>
  </conditionalFormatting>
  <conditionalFormatting sqref="AM616">
    <cfRule type="expression" dxfId="1089" priority="261">
      <formula>IF(RIGHT(TEXT(AM616,"0.#"),1)=".",FALSE,TRUE)</formula>
    </cfRule>
    <cfRule type="expression" dxfId="1088" priority="262">
      <formula>IF(RIGHT(TEXT(AM616,"0.#"),1)=".",TRUE,FALSE)</formula>
    </cfRule>
  </conditionalFormatting>
  <conditionalFormatting sqref="AI617">
    <cfRule type="expression" dxfId="1087" priority="253">
      <formula>IF(RIGHT(TEXT(AI617,"0.#"),1)=".",FALSE,TRUE)</formula>
    </cfRule>
    <cfRule type="expression" dxfId="1086" priority="254">
      <formula>IF(RIGHT(TEXT(AI617,"0.#"),1)=".",TRUE,FALSE)</formula>
    </cfRule>
  </conditionalFormatting>
  <conditionalFormatting sqref="AI615">
    <cfRule type="expression" dxfId="1085" priority="257">
      <formula>IF(RIGHT(TEXT(AI615,"0.#"),1)=".",FALSE,TRUE)</formula>
    </cfRule>
    <cfRule type="expression" dxfId="1084" priority="258">
      <formula>IF(RIGHT(TEXT(AI615,"0.#"),1)=".",TRUE,FALSE)</formula>
    </cfRule>
  </conditionalFormatting>
  <conditionalFormatting sqref="AI616">
    <cfRule type="expression" dxfId="1083" priority="255">
      <formula>IF(RIGHT(TEXT(AI616,"0.#"),1)=".",FALSE,TRUE)</formula>
    </cfRule>
    <cfRule type="expression" dxfId="1082" priority="256">
      <formula>IF(RIGHT(TEXT(AI616,"0.#"),1)=".",TRUE,FALSE)</formula>
    </cfRule>
  </conditionalFormatting>
  <conditionalFormatting sqref="AM651">
    <cfRule type="expression" dxfId="1081" priority="211">
      <formula>IF(RIGHT(TEXT(AM651,"0.#"),1)=".",FALSE,TRUE)</formula>
    </cfRule>
    <cfRule type="expression" dxfId="1080" priority="212">
      <formula>IF(RIGHT(TEXT(AM651,"0.#"),1)=".",TRUE,FALSE)</formula>
    </cfRule>
  </conditionalFormatting>
  <conditionalFormatting sqref="AM649">
    <cfRule type="expression" dxfId="1079" priority="215">
      <formula>IF(RIGHT(TEXT(AM649,"0.#"),1)=".",FALSE,TRUE)</formula>
    </cfRule>
    <cfRule type="expression" dxfId="1078" priority="216">
      <formula>IF(RIGHT(TEXT(AM649,"0.#"),1)=".",TRUE,FALSE)</formula>
    </cfRule>
  </conditionalFormatting>
  <conditionalFormatting sqref="AM650">
    <cfRule type="expression" dxfId="1077" priority="213">
      <formula>IF(RIGHT(TEXT(AM650,"0.#"),1)=".",FALSE,TRUE)</formula>
    </cfRule>
    <cfRule type="expression" dxfId="1076" priority="214">
      <formula>IF(RIGHT(TEXT(AM650,"0.#"),1)=".",TRUE,FALSE)</formula>
    </cfRule>
  </conditionalFormatting>
  <conditionalFormatting sqref="AI651">
    <cfRule type="expression" dxfId="1075" priority="205">
      <formula>IF(RIGHT(TEXT(AI651,"0.#"),1)=".",FALSE,TRUE)</formula>
    </cfRule>
    <cfRule type="expression" dxfId="1074" priority="206">
      <formula>IF(RIGHT(TEXT(AI651,"0.#"),1)=".",TRUE,FALSE)</formula>
    </cfRule>
  </conditionalFormatting>
  <conditionalFormatting sqref="AI649">
    <cfRule type="expression" dxfId="1073" priority="209">
      <formula>IF(RIGHT(TEXT(AI649,"0.#"),1)=".",FALSE,TRUE)</formula>
    </cfRule>
    <cfRule type="expression" dxfId="1072" priority="210">
      <formula>IF(RIGHT(TEXT(AI649,"0.#"),1)=".",TRUE,FALSE)</formula>
    </cfRule>
  </conditionalFormatting>
  <conditionalFormatting sqref="AI650">
    <cfRule type="expression" dxfId="1071" priority="207">
      <formula>IF(RIGHT(TEXT(AI650,"0.#"),1)=".",FALSE,TRUE)</formula>
    </cfRule>
    <cfRule type="expression" dxfId="1070" priority="208">
      <formula>IF(RIGHT(TEXT(AI650,"0.#"),1)=".",TRUE,FALSE)</formula>
    </cfRule>
  </conditionalFormatting>
  <conditionalFormatting sqref="AM676">
    <cfRule type="expression" dxfId="1069" priority="199">
      <formula>IF(RIGHT(TEXT(AM676,"0.#"),1)=".",FALSE,TRUE)</formula>
    </cfRule>
    <cfRule type="expression" dxfId="1068" priority="200">
      <formula>IF(RIGHT(TEXT(AM676,"0.#"),1)=".",TRUE,FALSE)</formula>
    </cfRule>
  </conditionalFormatting>
  <conditionalFormatting sqref="AM674">
    <cfRule type="expression" dxfId="1067" priority="203">
      <formula>IF(RIGHT(TEXT(AM674,"0.#"),1)=".",FALSE,TRUE)</formula>
    </cfRule>
    <cfRule type="expression" dxfId="1066" priority="204">
      <formula>IF(RIGHT(TEXT(AM674,"0.#"),1)=".",TRUE,FALSE)</formula>
    </cfRule>
  </conditionalFormatting>
  <conditionalFormatting sqref="AM675">
    <cfRule type="expression" dxfId="1065" priority="201">
      <formula>IF(RIGHT(TEXT(AM675,"0.#"),1)=".",FALSE,TRUE)</formula>
    </cfRule>
    <cfRule type="expression" dxfId="1064" priority="202">
      <formula>IF(RIGHT(TEXT(AM675,"0.#"),1)=".",TRUE,FALSE)</formula>
    </cfRule>
  </conditionalFormatting>
  <conditionalFormatting sqref="AI676">
    <cfRule type="expression" dxfId="1063" priority="193">
      <formula>IF(RIGHT(TEXT(AI676,"0.#"),1)=".",FALSE,TRUE)</formula>
    </cfRule>
    <cfRule type="expression" dxfId="1062" priority="194">
      <formula>IF(RIGHT(TEXT(AI676,"0.#"),1)=".",TRUE,FALSE)</formula>
    </cfRule>
  </conditionalFormatting>
  <conditionalFormatting sqref="AI674">
    <cfRule type="expression" dxfId="1061" priority="197">
      <formula>IF(RIGHT(TEXT(AI674,"0.#"),1)=".",FALSE,TRUE)</formula>
    </cfRule>
    <cfRule type="expression" dxfId="1060" priority="198">
      <formula>IF(RIGHT(TEXT(AI674,"0.#"),1)=".",TRUE,FALSE)</formula>
    </cfRule>
  </conditionalFormatting>
  <conditionalFormatting sqref="AI675">
    <cfRule type="expression" dxfId="1059" priority="195">
      <formula>IF(RIGHT(TEXT(AI675,"0.#"),1)=".",FALSE,TRUE)</formula>
    </cfRule>
    <cfRule type="expression" dxfId="1058" priority="196">
      <formula>IF(RIGHT(TEXT(AI675,"0.#"),1)=".",TRUE,FALSE)</formula>
    </cfRule>
  </conditionalFormatting>
  <conditionalFormatting sqref="AM681">
    <cfRule type="expression" dxfId="1057" priority="139">
      <formula>IF(RIGHT(TEXT(AM681,"0.#"),1)=".",FALSE,TRUE)</formula>
    </cfRule>
    <cfRule type="expression" dxfId="1056" priority="140">
      <formula>IF(RIGHT(TEXT(AM681,"0.#"),1)=".",TRUE,FALSE)</formula>
    </cfRule>
  </conditionalFormatting>
  <conditionalFormatting sqref="AM679">
    <cfRule type="expression" dxfId="1055" priority="143">
      <formula>IF(RIGHT(TEXT(AM679,"0.#"),1)=".",FALSE,TRUE)</formula>
    </cfRule>
    <cfRule type="expression" dxfId="1054" priority="144">
      <formula>IF(RIGHT(TEXT(AM679,"0.#"),1)=".",TRUE,FALSE)</formula>
    </cfRule>
  </conditionalFormatting>
  <conditionalFormatting sqref="AM680">
    <cfRule type="expression" dxfId="1053" priority="141">
      <formula>IF(RIGHT(TEXT(AM680,"0.#"),1)=".",FALSE,TRUE)</formula>
    </cfRule>
    <cfRule type="expression" dxfId="1052" priority="142">
      <formula>IF(RIGHT(TEXT(AM680,"0.#"),1)=".",TRUE,FALSE)</formula>
    </cfRule>
  </conditionalFormatting>
  <conditionalFormatting sqref="AI681">
    <cfRule type="expression" dxfId="1051" priority="133">
      <formula>IF(RIGHT(TEXT(AI681,"0.#"),1)=".",FALSE,TRUE)</formula>
    </cfRule>
    <cfRule type="expression" dxfId="1050" priority="134">
      <formula>IF(RIGHT(TEXT(AI681,"0.#"),1)=".",TRUE,FALSE)</formula>
    </cfRule>
  </conditionalFormatting>
  <conditionalFormatting sqref="AI679">
    <cfRule type="expression" dxfId="1049" priority="137">
      <formula>IF(RIGHT(TEXT(AI679,"0.#"),1)=".",FALSE,TRUE)</formula>
    </cfRule>
    <cfRule type="expression" dxfId="1048" priority="138">
      <formula>IF(RIGHT(TEXT(AI679,"0.#"),1)=".",TRUE,FALSE)</formula>
    </cfRule>
  </conditionalFormatting>
  <conditionalFormatting sqref="AI680">
    <cfRule type="expression" dxfId="1047" priority="135">
      <formula>IF(RIGHT(TEXT(AI680,"0.#"),1)=".",FALSE,TRUE)</formula>
    </cfRule>
    <cfRule type="expression" dxfId="1046" priority="136">
      <formula>IF(RIGHT(TEXT(AI680,"0.#"),1)=".",TRUE,FALSE)</formula>
    </cfRule>
  </conditionalFormatting>
  <conditionalFormatting sqref="AM686">
    <cfRule type="expression" dxfId="1045" priority="127">
      <formula>IF(RIGHT(TEXT(AM686,"0.#"),1)=".",FALSE,TRUE)</formula>
    </cfRule>
    <cfRule type="expression" dxfId="1044" priority="128">
      <formula>IF(RIGHT(TEXT(AM686,"0.#"),1)=".",TRUE,FALSE)</formula>
    </cfRule>
  </conditionalFormatting>
  <conditionalFormatting sqref="AM684">
    <cfRule type="expression" dxfId="1043" priority="131">
      <formula>IF(RIGHT(TEXT(AM684,"0.#"),1)=".",FALSE,TRUE)</formula>
    </cfRule>
    <cfRule type="expression" dxfId="1042" priority="132">
      <formula>IF(RIGHT(TEXT(AM684,"0.#"),1)=".",TRUE,FALSE)</formula>
    </cfRule>
  </conditionalFormatting>
  <conditionalFormatting sqref="AM685">
    <cfRule type="expression" dxfId="1041" priority="129">
      <formula>IF(RIGHT(TEXT(AM685,"0.#"),1)=".",FALSE,TRUE)</formula>
    </cfRule>
    <cfRule type="expression" dxfId="1040" priority="130">
      <formula>IF(RIGHT(TEXT(AM685,"0.#"),1)=".",TRUE,FALSE)</formula>
    </cfRule>
  </conditionalFormatting>
  <conditionalFormatting sqref="AI686">
    <cfRule type="expression" dxfId="1039" priority="121">
      <formula>IF(RIGHT(TEXT(AI686,"0.#"),1)=".",FALSE,TRUE)</formula>
    </cfRule>
    <cfRule type="expression" dxfId="1038" priority="122">
      <formula>IF(RIGHT(TEXT(AI686,"0.#"),1)=".",TRUE,FALSE)</formula>
    </cfRule>
  </conditionalFormatting>
  <conditionalFormatting sqref="AI684">
    <cfRule type="expression" dxfId="1037" priority="125">
      <formula>IF(RIGHT(TEXT(AI684,"0.#"),1)=".",FALSE,TRUE)</formula>
    </cfRule>
    <cfRule type="expression" dxfId="1036" priority="126">
      <formula>IF(RIGHT(TEXT(AI684,"0.#"),1)=".",TRUE,FALSE)</formula>
    </cfRule>
  </conditionalFormatting>
  <conditionalFormatting sqref="AI685">
    <cfRule type="expression" dxfId="1035" priority="123">
      <formula>IF(RIGHT(TEXT(AI685,"0.#"),1)=".",FALSE,TRUE)</formula>
    </cfRule>
    <cfRule type="expression" dxfId="1034" priority="124">
      <formula>IF(RIGHT(TEXT(AI685,"0.#"),1)=".",TRUE,FALSE)</formula>
    </cfRule>
  </conditionalFormatting>
  <conditionalFormatting sqref="AM691">
    <cfRule type="expression" dxfId="1033" priority="115">
      <formula>IF(RIGHT(TEXT(AM691,"0.#"),1)=".",FALSE,TRUE)</formula>
    </cfRule>
    <cfRule type="expression" dxfId="1032" priority="116">
      <formula>IF(RIGHT(TEXT(AM691,"0.#"),1)=".",TRUE,FALSE)</formula>
    </cfRule>
  </conditionalFormatting>
  <conditionalFormatting sqref="AM689">
    <cfRule type="expression" dxfId="1031" priority="119">
      <formula>IF(RIGHT(TEXT(AM689,"0.#"),1)=".",FALSE,TRUE)</formula>
    </cfRule>
    <cfRule type="expression" dxfId="1030" priority="120">
      <formula>IF(RIGHT(TEXT(AM689,"0.#"),1)=".",TRUE,FALSE)</formula>
    </cfRule>
  </conditionalFormatting>
  <conditionalFormatting sqref="AM690">
    <cfRule type="expression" dxfId="1029" priority="117">
      <formula>IF(RIGHT(TEXT(AM690,"0.#"),1)=".",FALSE,TRUE)</formula>
    </cfRule>
    <cfRule type="expression" dxfId="1028" priority="118">
      <formula>IF(RIGHT(TEXT(AM690,"0.#"),1)=".",TRUE,FALSE)</formula>
    </cfRule>
  </conditionalFormatting>
  <conditionalFormatting sqref="AI691">
    <cfRule type="expression" dxfId="1027" priority="109">
      <formula>IF(RIGHT(TEXT(AI691,"0.#"),1)=".",FALSE,TRUE)</formula>
    </cfRule>
    <cfRule type="expression" dxfId="1026" priority="110">
      <formula>IF(RIGHT(TEXT(AI691,"0.#"),1)=".",TRUE,FALSE)</formula>
    </cfRule>
  </conditionalFormatting>
  <conditionalFormatting sqref="AI689">
    <cfRule type="expression" dxfId="1025" priority="113">
      <formula>IF(RIGHT(TEXT(AI689,"0.#"),1)=".",FALSE,TRUE)</formula>
    </cfRule>
    <cfRule type="expression" dxfId="1024" priority="114">
      <formula>IF(RIGHT(TEXT(AI689,"0.#"),1)=".",TRUE,FALSE)</formula>
    </cfRule>
  </conditionalFormatting>
  <conditionalFormatting sqref="AI690">
    <cfRule type="expression" dxfId="1023" priority="111">
      <formula>IF(RIGHT(TEXT(AI690,"0.#"),1)=".",FALSE,TRUE)</formula>
    </cfRule>
    <cfRule type="expression" dxfId="1022" priority="112">
      <formula>IF(RIGHT(TEXT(AI690,"0.#"),1)=".",TRUE,FALSE)</formula>
    </cfRule>
  </conditionalFormatting>
  <conditionalFormatting sqref="AM656">
    <cfRule type="expression" dxfId="1021" priority="187">
      <formula>IF(RIGHT(TEXT(AM656,"0.#"),1)=".",FALSE,TRUE)</formula>
    </cfRule>
    <cfRule type="expression" dxfId="1020" priority="188">
      <formula>IF(RIGHT(TEXT(AM656,"0.#"),1)=".",TRUE,FALSE)</formula>
    </cfRule>
  </conditionalFormatting>
  <conditionalFormatting sqref="AM654">
    <cfRule type="expression" dxfId="1019" priority="191">
      <formula>IF(RIGHT(TEXT(AM654,"0.#"),1)=".",FALSE,TRUE)</formula>
    </cfRule>
    <cfRule type="expression" dxfId="1018" priority="192">
      <formula>IF(RIGHT(TEXT(AM654,"0.#"),1)=".",TRUE,FALSE)</formula>
    </cfRule>
  </conditionalFormatting>
  <conditionalFormatting sqref="AM655">
    <cfRule type="expression" dxfId="1017" priority="189">
      <formula>IF(RIGHT(TEXT(AM655,"0.#"),1)=".",FALSE,TRUE)</formula>
    </cfRule>
    <cfRule type="expression" dxfId="1016" priority="190">
      <formula>IF(RIGHT(TEXT(AM655,"0.#"),1)=".",TRUE,FALSE)</formula>
    </cfRule>
  </conditionalFormatting>
  <conditionalFormatting sqref="AI656">
    <cfRule type="expression" dxfId="1015" priority="181">
      <formula>IF(RIGHT(TEXT(AI656,"0.#"),1)=".",FALSE,TRUE)</formula>
    </cfRule>
    <cfRule type="expression" dxfId="1014" priority="182">
      <formula>IF(RIGHT(TEXT(AI656,"0.#"),1)=".",TRUE,FALSE)</formula>
    </cfRule>
  </conditionalFormatting>
  <conditionalFormatting sqref="AI654">
    <cfRule type="expression" dxfId="1013" priority="185">
      <formula>IF(RIGHT(TEXT(AI654,"0.#"),1)=".",FALSE,TRUE)</formula>
    </cfRule>
    <cfRule type="expression" dxfId="1012" priority="186">
      <formula>IF(RIGHT(TEXT(AI654,"0.#"),1)=".",TRUE,FALSE)</formula>
    </cfRule>
  </conditionalFormatting>
  <conditionalFormatting sqref="AI655">
    <cfRule type="expression" dxfId="1011" priority="183">
      <formula>IF(RIGHT(TEXT(AI655,"0.#"),1)=".",FALSE,TRUE)</formula>
    </cfRule>
    <cfRule type="expression" dxfId="1010" priority="184">
      <formula>IF(RIGHT(TEXT(AI655,"0.#"),1)=".",TRUE,FALSE)</formula>
    </cfRule>
  </conditionalFormatting>
  <conditionalFormatting sqref="AM661">
    <cfRule type="expression" dxfId="1009" priority="175">
      <formula>IF(RIGHT(TEXT(AM661,"0.#"),1)=".",FALSE,TRUE)</formula>
    </cfRule>
    <cfRule type="expression" dxfId="1008" priority="176">
      <formula>IF(RIGHT(TEXT(AM661,"0.#"),1)=".",TRUE,FALSE)</formula>
    </cfRule>
  </conditionalFormatting>
  <conditionalFormatting sqref="AM659">
    <cfRule type="expression" dxfId="1007" priority="179">
      <formula>IF(RIGHT(TEXT(AM659,"0.#"),1)=".",FALSE,TRUE)</formula>
    </cfRule>
    <cfRule type="expression" dxfId="1006" priority="180">
      <formula>IF(RIGHT(TEXT(AM659,"0.#"),1)=".",TRUE,FALSE)</formula>
    </cfRule>
  </conditionalFormatting>
  <conditionalFormatting sqref="AM660">
    <cfRule type="expression" dxfId="1005" priority="177">
      <formula>IF(RIGHT(TEXT(AM660,"0.#"),1)=".",FALSE,TRUE)</formula>
    </cfRule>
    <cfRule type="expression" dxfId="1004" priority="178">
      <formula>IF(RIGHT(TEXT(AM660,"0.#"),1)=".",TRUE,FALSE)</formula>
    </cfRule>
  </conditionalFormatting>
  <conditionalFormatting sqref="AI661">
    <cfRule type="expression" dxfId="1003" priority="169">
      <formula>IF(RIGHT(TEXT(AI661,"0.#"),1)=".",FALSE,TRUE)</formula>
    </cfRule>
    <cfRule type="expression" dxfId="1002" priority="170">
      <formula>IF(RIGHT(TEXT(AI661,"0.#"),1)=".",TRUE,FALSE)</formula>
    </cfRule>
  </conditionalFormatting>
  <conditionalFormatting sqref="AI659">
    <cfRule type="expression" dxfId="1001" priority="173">
      <formula>IF(RIGHT(TEXT(AI659,"0.#"),1)=".",FALSE,TRUE)</formula>
    </cfRule>
    <cfRule type="expression" dxfId="1000" priority="174">
      <formula>IF(RIGHT(TEXT(AI659,"0.#"),1)=".",TRUE,FALSE)</formula>
    </cfRule>
  </conditionalFormatting>
  <conditionalFormatting sqref="AI660">
    <cfRule type="expression" dxfId="999" priority="171">
      <formula>IF(RIGHT(TEXT(AI660,"0.#"),1)=".",FALSE,TRUE)</formula>
    </cfRule>
    <cfRule type="expression" dxfId="998" priority="172">
      <formula>IF(RIGHT(TEXT(AI660,"0.#"),1)=".",TRUE,FALSE)</formula>
    </cfRule>
  </conditionalFormatting>
  <conditionalFormatting sqref="AM666">
    <cfRule type="expression" dxfId="997" priority="163">
      <formula>IF(RIGHT(TEXT(AM666,"0.#"),1)=".",FALSE,TRUE)</formula>
    </cfRule>
    <cfRule type="expression" dxfId="996" priority="164">
      <formula>IF(RIGHT(TEXT(AM666,"0.#"),1)=".",TRUE,FALSE)</formula>
    </cfRule>
  </conditionalFormatting>
  <conditionalFormatting sqref="AM664">
    <cfRule type="expression" dxfId="995" priority="167">
      <formula>IF(RIGHT(TEXT(AM664,"0.#"),1)=".",FALSE,TRUE)</formula>
    </cfRule>
    <cfRule type="expression" dxfId="994" priority="168">
      <formula>IF(RIGHT(TEXT(AM664,"0.#"),1)=".",TRUE,FALSE)</formula>
    </cfRule>
  </conditionalFormatting>
  <conditionalFormatting sqref="AM665">
    <cfRule type="expression" dxfId="993" priority="165">
      <formula>IF(RIGHT(TEXT(AM665,"0.#"),1)=".",FALSE,TRUE)</formula>
    </cfRule>
    <cfRule type="expression" dxfId="992" priority="166">
      <formula>IF(RIGHT(TEXT(AM665,"0.#"),1)=".",TRUE,FALSE)</formula>
    </cfRule>
  </conditionalFormatting>
  <conditionalFormatting sqref="AI666">
    <cfRule type="expression" dxfId="991" priority="157">
      <formula>IF(RIGHT(TEXT(AI666,"0.#"),1)=".",FALSE,TRUE)</formula>
    </cfRule>
    <cfRule type="expression" dxfId="990" priority="158">
      <formula>IF(RIGHT(TEXT(AI666,"0.#"),1)=".",TRUE,FALSE)</formula>
    </cfRule>
  </conditionalFormatting>
  <conditionalFormatting sqref="AI664">
    <cfRule type="expression" dxfId="989" priority="161">
      <formula>IF(RIGHT(TEXT(AI664,"0.#"),1)=".",FALSE,TRUE)</formula>
    </cfRule>
    <cfRule type="expression" dxfId="988" priority="162">
      <formula>IF(RIGHT(TEXT(AI664,"0.#"),1)=".",TRUE,FALSE)</formula>
    </cfRule>
  </conditionalFormatting>
  <conditionalFormatting sqref="AI665">
    <cfRule type="expression" dxfId="987" priority="159">
      <formula>IF(RIGHT(TEXT(AI665,"0.#"),1)=".",FALSE,TRUE)</formula>
    </cfRule>
    <cfRule type="expression" dxfId="986" priority="160">
      <formula>IF(RIGHT(TEXT(AI665,"0.#"),1)=".",TRUE,FALSE)</formula>
    </cfRule>
  </conditionalFormatting>
  <conditionalFormatting sqref="AM671">
    <cfRule type="expression" dxfId="985" priority="151">
      <formula>IF(RIGHT(TEXT(AM671,"0.#"),1)=".",FALSE,TRUE)</formula>
    </cfRule>
    <cfRule type="expression" dxfId="984" priority="152">
      <formula>IF(RIGHT(TEXT(AM671,"0.#"),1)=".",TRUE,FALSE)</formula>
    </cfRule>
  </conditionalFormatting>
  <conditionalFormatting sqref="AM669">
    <cfRule type="expression" dxfId="983" priority="155">
      <formula>IF(RIGHT(TEXT(AM669,"0.#"),1)=".",FALSE,TRUE)</formula>
    </cfRule>
    <cfRule type="expression" dxfId="982" priority="156">
      <formula>IF(RIGHT(TEXT(AM669,"0.#"),1)=".",TRUE,FALSE)</formula>
    </cfRule>
  </conditionalFormatting>
  <conditionalFormatting sqref="AM670">
    <cfRule type="expression" dxfId="981" priority="153">
      <formula>IF(RIGHT(TEXT(AM670,"0.#"),1)=".",FALSE,TRUE)</formula>
    </cfRule>
    <cfRule type="expression" dxfId="980" priority="154">
      <formula>IF(RIGHT(TEXT(AM670,"0.#"),1)=".",TRUE,FALSE)</formula>
    </cfRule>
  </conditionalFormatting>
  <conditionalFormatting sqref="AI671">
    <cfRule type="expression" dxfId="979" priority="145">
      <formula>IF(RIGHT(TEXT(AI671,"0.#"),1)=".",FALSE,TRUE)</formula>
    </cfRule>
    <cfRule type="expression" dxfId="978" priority="146">
      <formula>IF(RIGHT(TEXT(AI671,"0.#"),1)=".",TRUE,FALSE)</formula>
    </cfRule>
  </conditionalFormatting>
  <conditionalFormatting sqref="AI669">
    <cfRule type="expression" dxfId="977" priority="149">
      <formula>IF(RIGHT(TEXT(AI669,"0.#"),1)=".",FALSE,TRUE)</formula>
    </cfRule>
    <cfRule type="expression" dxfId="976" priority="150">
      <formula>IF(RIGHT(TEXT(AI669,"0.#"),1)=".",TRUE,FALSE)</formula>
    </cfRule>
  </conditionalFormatting>
  <conditionalFormatting sqref="AI670">
    <cfRule type="expression" dxfId="975" priority="147">
      <formula>IF(RIGHT(TEXT(AI670,"0.#"),1)=".",FALSE,TRUE)</formula>
    </cfRule>
    <cfRule type="expression" dxfId="974" priority="148">
      <formula>IF(RIGHT(TEXT(AI670,"0.#"),1)=".",TRUE,FALSE)</formula>
    </cfRule>
  </conditionalFormatting>
  <conditionalFormatting sqref="AU807">
    <cfRule type="expression" dxfId="973" priority="107">
      <formula>IF(RIGHT(TEXT(AU807,"0.#"),1)=".",FALSE,TRUE)</formula>
    </cfRule>
    <cfRule type="expression" dxfId="972" priority="108">
      <formula>IF(RIGHT(TEXT(AU807,"0.#"),1)=".",TRUE,FALSE)</formula>
    </cfRule>
  </conditionalFormatting>
  <conditionalFormatting sqref="Y820">
    <cfRule type="expression" dxfId="971" priority="105">
      <formula>IF(RIGHT(TEXT(Y820,"0.#"),1)=".",FALSE,TRUE)</formula>
    </cfRule>
    <cfRule type="expression" dxfId="970" priority="106">
      <formula>IF(RIGHT(TEXT(Y820,"0.#"),1)=".",TRUE,FALSE)</formula>
    </cfRule>
  </conditionalFormatting>
  <conditionalFormatting sqref="Y938:Y945">
    <cfRule type="expression" dxfId="969" priority="103">
      <formula>IF(RIGHT(TEXT(Y938,"0.#"),1)=".",FALSE,TRUE)</formula>
    </cfRule>
    <cfRule type="expression" dxfId="968" priority="104">
      <formula>IF(RIGHT(TEXT(Y938,"0.#"),1)=".",TRUE,FALSE)</formula>
    </cfRule>
  </conditionalFormatting>
  <conditionalFormatting sqref="Y936:Y937">
    <cfRule type="expression" dxfId="967" priority="97">
      <formula>IF(RIGHT(TEXT(Y936,"0.#"),1)=".",FALSE,TRUE)</formula>
    </cfRule>
    <cfRule type="expression" dxfId="966" priority="98">
      <formula>IF(RIGHT(TEXT(Y936,"0.#"),1)=".",TRUE,FALSE)</formula>
    </cfRule>
  </conditionalFormatting>
  <conditionalFormatting sqref="AL936:AO945">
    <cfRule type="expression" dxfId="965" priority="99">
      <formula>IF(AND(AL936&gt;=0, RIGHT(TEXT(AL936,"0.#"),1)&lt;&gt;"."),TRUE,FALSE)</formula>
    </cfRule>
    <cfRule type="expression" dxfId="964" priority="100">
      <formula>IF(AND(AL936&gt;=0, RIGHT(TEXT(AL936,"0.#"),1)="."),TRUE,FALSE)</formula>
    </cfRule>
    <cfRule type="expression" dxfId="963" priority="101">
      <formula>IF(AND(AL936&lt;0, RIGHT(TEXT(AL936,"0.#"),1)&lt;&gt;"."),TRUE,FALSE)</formula>
    </cfRule>
    <cfRule type="expression" dxfId="962" priority="102">
      <formula>IF(AND(AL936&lt;0, RIGHT(TEXT(AL936,"0.#"),1)="."),TRUE,FALSE)</formula>
    </cfRule>
  </conditionalFormatting>
  <conditionalFormatting sqref="Y971:Y978">
    <cfRule type="expression" dxfId="961" priority="95">
      <formula>IF(RIGHT(TEXT(Y971,"0.#"),1)=".",FALSE,TRUE)</formula>
    </cfRule>
    <cfRule type="expression" dxfId="960" priority="96">
      <formula>IF(RIGHT(TEXT(Y971,"0.#"),1)=".",TRUE,FALSE)</formula>
    </cfRule>
  </conditionalFormatting>
  <conditionalFormatting sqref="Y969:Y970">
    <cfRule type="expression" dxfId="959" priority="89">
      <formula>IF(RIGHT(TEXT(Y969,"0.#"),1)=".",FALSE,TRUE)</formula>
    </cfRule>
    <cfRule type="expression" dxfId="958" priority="90">
      <formula>IF(RIGHT(TEXT(Y969,"0.#"),1)=".",TRUE,FALSE)</formula>
    </cfRule>
  </conditionalFormatting>
  <conditionalFormatting sqref="AL969:AO978">
    <cfRule type="expression" dxfId="957" priority="91">
      <formula>IF(AND(AL969&gt;=0, RIGHT(TEXT(AL969,"0.#"),1)&lt;&gt;"."),TRUE,FALSE)</formula>
    </cfRule>
    <cfRule type="expression" dxfId="956" priority="92">
      <formula>IF(AND(AL969&gt;=0, RIGHT(TEXT(AL969,"0.#"),1)="."),TRUE,FALSE)</formula>
    </cfRule>
    <cfRule type="expression" dxfId="955" priority="93">
      <formula>IF(AND(AL969&lt;0, RIGHT(TEXT(AL969,"0.#"),1)&lt;&gt;"."),TRUE,FALSE)</formula>
    </cfRule>
    <cfRule type="expression" dxfId="954" priority="94">
      <formula>IF(AND(AL969&lt;0, RIGHT(TEXT(AL969,"0.#"),1)="."),TRUE,FALSE)</formula>
    </cfRule>
  </conditionalFormatting>
  <conditionalFormatting sqref="AL1002:AO1002">
    <cfRule type="expression" dxfId="953" priority="85">
      <formula>IF(AND(AL1002&gt;=0, RIGHT(TEXT(AL1002,"0.#"),1)&lt;&gt;"."),TRUE,FALSE)</formula>
    </cfRule>
    <cfRule type="expression" dxfId="952" priority="86">
      <formula>IF(AND(AL1002&gt;=0, RIGHT(TEXT(AL1002,"0.#"),1)="."),TRUE,FALSE)</formula>
    </cfRule>
    <cfRule type="expression" dxfId="951" priority="87">
      <formula>IF(AND(AL1002&lt;0, RIGHT(TEXT(AL1002,"0.#"),1)&lt;&gt;"."),TRUE,FALSE)</formula>
    </cfRule>
    <cfRule type="expression" dxfId="950" priority="88">
      <formula>IF(AND(AL1002&lt;0, RIGHT(TEXT(AL1002,"0.#"),1)="."),TRUE,FALSE)</formula>
    </cfRule>
  </conditionalFormatting>
  <conditionalFormatting sqref="Y1002">
    <cfRule type="expression" dxfId="949" priority="83">
      <formula>IF(RIGHT(TEXT(Y1002,"0.#"),1)=".",FALSE,TRUE)</formula>
    </cfRule>
    <cfRule type="expression" dxfId="948" priority="84">
      <formula>IF(RIGHT(TEXT(Y1002,"0.#"),1)=".",TRUE,FALSE)</formula>
    </cfRule>
  </conditionalFormatting>
  <conditionalFormatting sqref="AL1035:AO1035">
    <cfRule type="expression" dxfId="947" priority="79">
      <formula>IF(AND(AL1035&gt;=0, RIGHT(TEXT(AL1035,"0.#"),1)&lt;&gt;"."),TRUE,FALSE)</formula>
    </cfRule>
    <cfRule type="expression" dxfId="946" priority="80">
      <formula>IF(AND(AL1035&gt;=0, RIGHT(TEXT(AL1035,"0.#"),1)="."),TRUE,FALSE)</formula>
    </cfRule>
    <cfRule type="expression" dxfId="945" priority="81">
      <formula>IF(AND(AL1035&lt;0, RIGHT(TEXT(AL1035,"0.#"),1)&lt;&gt;"."),TRUE,FALSE)</formula>
    </cfRule>
    <cfRule type="expression" dxfId="944" priority="82">
      <formula>IF(AND(AL1035&lt;0, RIGHT(TEXT(AL1035,"0.#"),1)="."),TRUE,FALSE)</formula>
    </cfRule>
  </conditionalFormatting>
  <conditionalFormatting sqref="Y1035">
    <cfRule type="expression" dxfId="943" priority="77">
      <formula>IF(RIGHT(TEXT(Y1035,"0.#"),1)=".",FALSE,TRUE)</formula>
    </cfRule>
    <cfRule type="expression" dxfId="942" priority="78">
      <formula>IF(RIGHT(TEXT(Y1035,"0.#"),1)=".",TRUE,FALSE)</formula>
    </cfRule>
  </conditionalFormatting>
  <conditionalFormatting sqref="AE116">
    <cfRule type="expression" dxfId="941" priority="71">
      <formula>IF(RIGHT(TEXT(AE116,"0.#"),1)=".",FALSE,TRUE)</formula>
    </cfRule>
    <cfRule type="expression" dxfId="940" priority="72">
      <formula>IF(RIGHT(TEXT(AE116,"0.#"),1)=".",TRUE,FALSE)</formula>
    </cfRule>
  </conditionalFormatting>
  <conditionalFormatting sqref="AE117">
    <cfRule type="expression" dxfId="939" priority="69">
      <formula>IF(RIGHT(TEXT(AE117,"0.#"),1)=".",FALSE,TRUE)</formula>
    </cfRule>
    <cfRule type="expression" dxfId="938" priority="70">
      <formula>IF(RIGHT(TEXT(AE117,"0.#"),1)=".",TRUE,FALSE)</formula>
    </cfRule>
  </conditionalFormatting>
  <conditionalFormatting sqref="AE119">
    <cfRule type="expression" dxfId="937" priority="67">
      <formula>IF(RIGHT(TEXT(AE119,"0.#"),1)=".",FALSE,TRUE)</formula>
    </cfRule>
    <cfRule type="expression" dxfId="936" priority="68">
      <formula>IF(RIGHT(TEXT(AE119,"0.#"),1)=".",TRUE,FALSE)</formula>
    </cfRule>
  </conditionalFormatting>
  <conditionalFormatting sqref="AE120">
    <cfRule type="expression" dxfId="935" priority="65">
      <formula>IF(RIGHT(TEXT(AE120,"0.#"),1)=".",FALSE,TRUE)</formula>
    </cfRule>
    <cfRule type="expression" dxfId="934" priority="66">
      <formula>IF(RIGHT(TEXT(AE120,"0.#"),1)=".",TRUE,FALSE)</formula>
    </cfRule>
  </conditionalFormatting>
  <conditionalFormatting sqref="AI119">
    <cfRule type="expression" dxfId="933" priority="63">
      <formula>IF(RIGHT(TEXT(AI119,"0.#"),1)=".",FALSE,TRUE)</formula>
    </cfRule>
    <cfRule type="expression" dxfId="932" priority="64">
      <formula>IF(RIGHT(TEXT(AI119,"0.#"),1)=".",TRUE,FALSE)</formula>
    </cfRule>
  </conditionalFormatting>
  <conditionalFormatting sqref="AI120">
    <cfRule type="expression" dxfId="931" priority="61">
      <formula>IF(RIGHT(TEXT(AI120,"0.#"),1)=".",FALSE,TRUE)</formula>
    </cfRule>
    <cfRule type="expression" dxfId="930" priority="62">
      <formula>IF(RIGHT(TEXT(AI120,"0.#"),1)=".",TRUE,FALSE)</formula>
    </cfRule>
  </conditionalFormatting>
  <conditionalFormatting sqref="Y788">
    <cfRule type="expression" dxfId="929" priority="59">
      <formula>IF(RIGHT(TEXT(Y788,"0.#"),1)=".",FALSE,TRUE)</formula>
    </cfRule>
    <cfRule type="expression" dxfId="928" priority="60">
      <formula>IF(RIGHT(TEXT(Y788,"0.#"),1)=".",TRUE,FALSE)</formula>
    </cfRule>
  </conditionalFormatting>
  <conditionalFormatting sqref="Y789">
    <cfRule type="expression" dxfId="927" priority="57">
      <formula>IF(RIGHT(TEXT(Y789,"0.#"),1)=".",FALSE,TRUE)</formula>
    </cfRule>
    <cfRule type="expression" dxfId="926" priority="58">
      <formula>IF(RIGHT(TEXT(Y789,"0.#"),1)=".",TRUE,FALSE)</formula>
    </cfRule>
  </conditionalFormatting>
  <conditionalFormatting sqref="Y790">
    <cfRule type="expression" dxfId="925" priority="55">
      <formula>IF(RIGHT(TEXT(Y790,"0.#"),1)=".",FALSE,TRUE)</formula>
    </cfRule>
    <cfRule type="expression" dxfId="924" priority="56">
      <formula>IF(RIGHT(TEXT(Y790,"0.#"),1)=".",TRUE,FALSE)</formula>
    </cfRule>
  </conditionalFormatting>
  <conditionalFormatting sqref="Y802">
    <cfRule type="expression" dxfId="923" priority="53">
      <formula>IF(RIGHT(TEXT(Y802,"0.#"),1)=".",FALSE,TRUE)</formula>
    </cfRule>
    <cfRule type="expression" dxfId="922" priority="54">
      <formula>IF(RIGHT(TEXT(Y802,"0.#"),1)=".",TRUE,FALSE)</formula>
    </cfRule>
  </conditionalFormatting>
  <conditionalFormatting sqref="Y803">
    <cfRule type="expression" dxfId="921" priority="51">
      <formula>IF(RIGHT(TEXT(Y803,"0.#"),1)=".",FALSE,TRUE)</formula>
    </cfRule>
    <cfRule type="expression" dxfId="920" priority="52">
      <formula>IF(RIGHT(TEXT(Y803,"0.#"),1)=".",TRUE,FALSE)</formula>
    </cfRule>
  </conditionalFormatting>
  <conditionalFormatting sqref="Y800">
    <cfRule type="expression" dxfId="919" priority="49">
      <formula>IF(RIGHT(TEXT(Y800,"0.#"),1)=".",FALSE,TRUE)</formula>
    </cfRule>
    <cfRule type="expression" dxfId="918" priority="50">
      <formula>IF(RIGHT(TEXT(Y800,"0.#"),1)=".",TRUE,FALSE)</formula>
    </cfRule>
  </conditionalFormatting>
  <conditionalFormatting sqref="AU781">
    <cfRule type="expression" dxfId="917" priority="47">
      <formula>IF(RIGHT(TEXT(AU781,"0.#"),1)=".",FALSE,TRUE)</formula>
    </cfRule>
    <cfRule type="expression" dxfId="916" priority="48">
      <formula>IF(RIGHT(TEXT(AU781,"0.#"),1)=".",TRUE,FALSE)</formula>
    </cfRule>
  </conditionalFormatting>
  <conditionalFormatting sqref="Y794">
    <cfRule type="expression" dxfId="915" priority="45">
      <formula>IF(RIGHT(TEXT(Y794,"0.#"),1)=".",FALSE,TRUE)</formula>
    </cfRule>
    <cfRule type="expression" dxfId="914" priority="46">
      <formula>IF(RIGHT(TEXT(Y794,"0.#"),1)=".",TRUE,FALSE)</formula>
    </cfRule>
  </conditionalFormatting>
  <conditionalFormatting sqref="Y845">
    <cfRule type="expression" dxfId="913" priority="43">
      <formula>IF(RIGHT(TEXT(Y845,"0.#"),1)=".",FALSE,TRUE)</formula>
    </cfRule>
    <cfRule type="expression" dxfId="912" priority="44">
      <formula>IF(RIGHT(TEXT(Y845,"0.#"),1)=".",TRUE,FALSE)</formula>
    </cfRule>
  </conditionalFormatting>
  <conditionalFormatting sqref="Y846">
    <cfRule type="expression" dxfId="911" priority="41">
      <formula>IF(RIGHT(TEXT(Y846,"0.#"),1)=".",FALSE,TRUE)</formula>
    </cfRule>
    <cfRule type="expression" dxfId="910" priority="42">
      <formula>IF(RIGHT(TEXT(Y846,"0.#"),1)=".",TRUE,FALSE)</formula>
    </cfRule>
  </conditionalFormatting>
  <conditionalFormatting sqref="Y847">
    <cfRule type="expression" dxfId="909" priority="39">
      <formula>IF(RIGHT(TEXT(Y847,"0.#"),1)=".",FALSE,TRUE)</formula>
    </cfRule>
    <cfRule type="expression" dxfId="908" priority="40">
      <formula>IF(RIGHT(TEXT(Y847,"0.#"),1)=".",TRUE,FALSE)</formula>
    </cfRule>
  </conditionalFormatting>
  <conditionalFormatting sqref="Y912">
    <cfRule type="expression" dxfId="907" priority="37">
      <formula>IF(RIGHT(TEXT(Y912,"0.#"),1)=".",FALSE,TRUE)</formula>
    </cfRule>
    <cfRule type="expression" dxfId="906" priority="38">
      <formula>IF(RIGHT(TEXT(Y912,"0.#"),1)=".",TRUE,FALSE)</formula>
    </cfRule>
  </conditionalFormatting>
  <conditionalFormatting sqref="Y907">
    <cfRule type="expression" dxfId="905" priority="33">
      <formula>IF(RIGHT(TEXT(Y907,"0.#"),1)=".",FALSE,TRUE)</formula>
    </cfRule>
    <cfRule type="expression" dxfId="904" priority="34">
      <formula>IF(RIGHT(TEXT(Y907,"0.#"),1)=".",TRUE,FALSE)</formula>
    </cfRule>
  </conditionalFormatting>
  <conditionalFormatting sqref="Y908">
    <cfRule type="expression" dxfId="903" priority="31">
      <formula>IF(RIGHT(TEXT(Y908,"0.#"),1)=".",FALSE,TRUE)</formula>
    </cfRule>
    <cfRule type="expression" dxfId="902" priority="32">
      <formula>IF(RIGHT(TEXT(Y908,"0.#"),1)=".",TRUE,FALSE)</formula>
    </cfRule>
  </conditionalFormatting>
  <conditionalFormatting sqref="Y909">
    <cfRule type="expression" dxfId="901" priority="29">
      <formula>IF(RIGHT(TEXT(Y909,"0.#"),1)=".",FALSE,TRUE)</formula>
    </cfRule>
    <cfRule type="expression" dxfId="900" priority="30">
      <formula>IF(RIGHT(TEXT(Y909,"0.#"),1)=".",TRUE,FALSE)</formula>
    </cfRule>
  </conditionalFormatting>
  <conditionalFormatting sqref="Y904">
    <cfRule type="expression" dxfId="899" priority="27">
      <formula>IF(RIGHT(TEXT(Y904,"0.#"),1)=".",FALSE,TRUE)</formula>
    </cfRule>
    <cfRule type="expression" dxfId="898" priority="28">
      <formula>IF(RIGHT(TEXT(Y904,"0.#"),1)=".",TRUE,FALSE)</formula>
    </cfRule>
  </conditionalFormatting>
  <conditionalFormatting sqref="Y873">
    <cfRule type="expression" dxfId="897" priority="25">
      <formula>IF(RIGHT(TEXT(Y873,"0.#"),1)=".",FALSE,TRUE)</formula>
    </cfRule>
    <cfRule type="expression" dxfId="896" priority="26">
      <formula>IF(RIGHT(TEXT(Y873,"0.#"),1)=".",TRUE,FALSE)</formula>
    </cfRule>
  </conditionalFormatting>
  <conditionalFormatting sqref="Y874">
    <cfRule type="expression" dxfId="895" priority="23">
      <formula>IF(RIGHT(TEXT(Y874,"0.#"),1)=".",FALSE,TRUE)</formula>
    </cfRule>
    <cfRule type="expression" dxfId="894" priority="24">
      <formula>IF(RIGHT(TEXT(Y874,"0.#"),1)=".",TRUE,FALSE)</formula>
    </cfRule>
  </conditionalFormatting>
  <conditionalFormatting sqref="Y878">
    <cfRule type="expression" dxfId="893" priority="21">
      <formula>IF(RIGHT(TEXT(Y878,"0.#"),1)=".",FALSE,TRUE)</formula>
    </cfRule>
    <cfRule type="expression" dxfId="892" priority="22">
      <formula>IF(RIGHT(TEXT(Y878,"0.#"),1)=".",TRUE,FALSE)</formula>
    </cfRule>
  </conditionalFormatting>
  <conditionalFormatting sqref="AL903:AO912">
    <cfRule type="expression" dxfId="891" priority="17">
      <formula>IF(AND(AL903&gt;=0, RIGHT(TEXT(AL903,"0.#"),1)&lt;&gt;"."),TRUE,FALSE)</formula>
    </cfRule>
    <cfRule type="expression" dxfId="890" priority="18">
      <formula>IF(AND(AL903&gt;=0, RIGHT(TEXT(AL903,"0.#"),1)="."),TRUE,FALSE)</formula>
    </cfRule>
    <cfRule type="expression" dxfId="889" priority="19">
      <formula>IF(AND(AL903&lt;0, RIGHT(TEXT(AL903,"0.#"),1)&lt;&gt;"."),TRUE,FALSE)</formula>
    </cfRule>
    <cfRule type="expression" dxfId="888" priority="20">
      <formula>IF(AND(AL903&lt;0, RIGHT(TEXT(AL903,"0.#"),1)="."),TRUE,FALSE)</formula>
    </cfRule>
  </conditionalFormatting>
  <conditionalFormatting sqref="AL870:AO879">
    <cfRule type="expression" dxfId="887" priority="13">
      <formula>IF(AND(AL870&gt;=0, RIGHT(TEXT(AL870,"0.#"),1)&lt;&gt;"."),TRUE,FALSE)</formula>
    </cfRule>
    <cfRule type="expression" dxfId="886" priority="14">
      <formula>IF(AND(AL870&gt;=0, RIGHT(TEXT(AL870,"0.#"),1)="."),TRUE,FALSE)</formula>
    </cfRule>
    <cfRule type="expression" dxfId="885" priority="15">
      <formula>IF(AND(AL870&lt;0, RIGHT(TEXT(AL870,"0.#"),1)&lt;&gt;"."),TRUE,FALSE)</formula>
    </cfRule>
    <cfRule type="expression" dxfId="884" priority="16">
      <formula>IF(AND(AL870&lt;0, RIGHT(TEXT(AL870,"0.#"),1)="."),TRUE,FALSE)</formula>
    </cfRule>
  </conditionalFormatting>
  <conditionalFormatting sqref="AL837:AO846">
    <cfRule type="expression" dxfId="883" priority="9">
      <formula>IF(AND(AL837&gt;=0, RIGHT(TEXT(AL837,"0.#"),1)&lt;&gt;"."),TRUE,FALSE)</formula>
    </cfRule>
    <cfRule type="expression" dxfId="882" priority="10">
      <formula>IF(AND(AL837&gt;=0, RIGHT(TEXT(AL837,"0.#"),1)="."),TRUE,FALSE)</formula>
    </cfRule>
    <cfRule type="expression" dxfId="881" priority="11">
      <formula>IF(AND(AL837&lt;0, RIGHT(TEXT(AL837,"0.#"),1)&lt;&gt;"."),TRUE,FALSE)</formula>
    </cfRule>
    <cfRule type="expression" dxfId="880" priority="12">
      <formula>IF(AND(AL837&lt;0, RIGHT(TEXT(AL837,"0.#"),1)="."),TRUE,FALSE)</formula>
    </cfRule>
  </conditionalFormatting>
  <conditionalFormatting sqref="AL1068:AO1077">
    <cfRule type="expression" dxfId="879" priority="5">
      <formula>IF(AND(AL1068&gt;=0, RIGHT(TEXT(AL1068,"0.#"),1)&lt;&gt;"."),TRUE,FALSE)</formula>
    </cfRule>
    <cfRule type="expression" dxfId="878" priority="6">
      <formula>IF(AND(AL1068&gt;=0, RIGHT(TEXT(AL1068,"0.#"),1)="."),TRUE,FALSE)</formula>
    </cfRule>
    <cfRule type="expression" dxfId="877" priority="7">
      <formula>IF(AND(AL1068&lt;0, RIGHT(TEXT(AL1068,"0.#"),1)&lt;&gt;"."),TRUE,FALSE)</formula>
    </cfRule>
    <cfRule type="expression" dxfId="876" priority="8">
      <formula>IF(AND(AL1068&lt;0, RIGHT(TEXT(AL1068,"0.#"),1)="."),TRUE,FALSE)</formula>
    </cfRule>
  </conditionalFormatting>
  <conditionalFormatting sqref="AL847:AO847">
    <cfRule type="expression" dxfId="875" priority="1">
      <formula>IF(AND(AL847&gt;=0, RIGHT(TEXT(AL847,"0.#"),1)&lt;&gt;"."),TRUE,FALSE)</formula>
    </cfRule>
    <cfRule type="expression" dxfId="874" priority="2">
      <formula>IF(AND(AL847&gt;=0, RIGHT(TEXT(AL847,"0.#"),1)="."),TRUE,FALSE)</formula>
    </cfRule>
    <cfRule type="expression" dxfId="873" priority="3">
      <formula>IF(AND(AL847&lt;0, RIGHT(TEXT(AL847,"0.#"),1)&lt;&gt;"."),TRUE,FALSE)</formula>
    </cfRule>
    <cfRule type="expression" dxfId="872"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39" max="49" man="1"/>
    <brk id="743" max="49" man="1"/>
    <brk id="746" max="49" man="1"/>
    <brk id="9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485</v>
      </c>
    </row>
    <row r="2" spans="1:42" ht="13.5" customHeight="1" x14ac:dyDescent="0.15">
      <c r="A2" s="14" t="s">
        <v>202</v>
      </c>
      <c r="B2" s="15"/>
      <c r="C2" s="13" t="str">
        <f>IF(B2="","",A2)</f>
        <v/>
      </c>
      <c r="D2" s="13" t="str">
        <f>IF(C2="","",IF(D1&lt;&gt;"",CONCATENATE(D1,"、",C2),C2))</f>
        <v/>
      </c>
      <c r="F2" s="12" t="s">
        <v>188</v>
      </c>
      <c r="G2" s="17" t="s">
        <v>719</v>
      </c>
      <c r="H2" s="13" t="str">
        <f>IF(G2="","",F2)</f>
        <v>一般会計</v>
      </c>
      <c r="I2" s="13" t="str">
        <f>IF(H2="","",IF(I1&lt;&gt;"",CONCATENATE(I1,"、",H2),H2))</f>
        <v>一般会計</v>
      </c>
      <c r="K2" s="14" t="s">
        <v>221</v>
      </c>
      <c r="L2" s="15"/>
      <c r="M2" s="13" t="str">
        <f>IF(L2="","",K2)</f>
        <v/>
      </c>
      <c r="N2" s="13" t="str">
        <f>IF(M2="","",IF(N1&lt;&gt;"",CONCATENATE(N1,"、",M2),M2))</f>
        <v/>
      </c>
      <c r="O2" s="13"/>
      <c r="P2" s="12" t="s">
        <v>190</v>
      </c>
      <c r="Q2" s="17" t="s">
        <v>719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503</v>
      </c>
      <c r="AI2" s="54" t="s">
        <v>384</v>
      </c>
      <c r="AK2" s="54" t="s">
        <v>393</v>
      </c>
      <c r="AM2" s="88"/>
      <c r="AN2" s="88"/>
      <c r="AP2" s="56" t="s">
        <v>503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719</v>
      </c>
      <c r="R3" s="13" t="str">
        <f t="shared" ref="R3:R8" si="3">IF(Q3="","",P3)</f>
        <v>委託・請負</v>
      </c>
      <c r="S3" s="13" t="str">
        <f t="shared" ref="S3:S8" si="4">IF(R3="",S2,IF(S2&lt;&gt;"",CONCATENATE(S2,"、",R3),R3))</f>
        <v>直接実施、委託・請負</v>
      </c>
      <c r="T3" s="13"/>
      <c r="U3" s="32" t="s">
        <v>457</v>
      </c>
      <c r="W3" s="32" t="s">
        <v>269</v>
      </c>
      <c r="Y3" s="32" t="s">
        <v>70</v>
      </c>
      <c r="Z3" s="30"/>
      <c r="AA3" s="32" t="s">
        <v>75</v>
      </c>
      <c r="AB3" s="31"/>
      <c r="AC3" s="33" t="s">
        <v>255</v>
      </c>
      <c r="AD3" s="28"/>
      <c r="AE3" s="45" t="s">
        <v>296</v>
      </c>
      <c r="AF3" s="30"/>
      <c r="AG3" s="56" t="s">
        <v>504</v>
      </c>
      <c r="AI3" s="54" t="s">
        <v>386</v>
      </c>
      <c r="AK3" s="54" t="str">
        <f>CHAR(CODE(AK2)+1)</f>
        <v>B</v>
      </c>
      <c r="AM3" s="88"/>
      <c r="AN3" s="88"/>
      <c r="AP3" s="56" t="s">
        <v>504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529</v>
      </c>
      <c r="W4" s="32" t="s">
        <v>270</v>
      </c>
      <c r="Y4" s="32" t="s">
        <v>72</v>
      </c>
      <c r="Z4" s="30"/>
      <c r="AA4" s="32" t="s">
        <v>77</v>
      </c>
      <c r="AB4" s="31"/>
      <c r="AC4" s="32" t="s">
        <v>256</v>
      </c>
      <c r="AD4" s="28"/>
      <c r="AE4" s="45" t="s">
        <v>297</v>
      </c>
      <c r="AF4" s="30"/>
      <c r="AG4" s="56" t="s">
        <v>505</v>
      </c>
      <c r="AI4" s="54" t="s">
        <v>491</v>
      </c>
      <c r="AK4" s="54" t="str">
        <f t="shared" ref="AK4:AK49" si="7">CHAR(CODE(AK3)+1)</f>
        <v>C</v>
      </c>
      <c r="AM4" s="88"/>
      <c r="AN4" s="88"/>
      <c r="AP4" s="56" t="s">
        <v>505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450</v>
      </c>
      <c r="Y5" s="32" t="s">
        <v>74</v>
      </c>
      <c r="Z5" s="30"/>
      <c r="AA5" s="32" t="s">
        <v>79</v>
      </c>
      <c r="AB5" s="31"/>
      <c r="AC5" s="32" t="s">
        <v>298</v>
      </c>
      <c r="AD5" s="31"/>
      <c r="AE5" s="45" t="s">
        <v>516</v>
      </c>
      <c r="AF5" s="30"/>
      <c r="AG5" s="56" t="s">
        <v>506</v>
      </c>
      <c r="AI5" s="56" t="s">
        <v>492</v>
      </c>
      <c r="AK5" s="54" t="str">
        <f t="shared" si="7"/>
        <v>D</v>
      </c>
      <c r="AP5" s="56" t="s">
        <v>506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528</v>
      </c>
      <c r="W6" s="32" t="s">
        <v>271</v>
      </c>
      <c r="Y6" s="32" t="s">
        <v>76</v>
      </c>
      <c r="Z6" s="30"/>
      <c r="AA6" s="32" t="s">
        <v>81</v>
      </c>
      <c r="AB6" s="31"/>
      <c r="AC6" s="32" t="s">
        <v>257</v>
      </c>
      <c r="AD6" s="31"/>
      <c r="AE6" s="45" t="s">
        <v>513</v>
      </c>
      <c r="AF6" s="30"/>
      <c r="AG6" s="56" t="s">
        <v>507</v>
      </c>
      <c r="AI6" s="54" t="s">
        <v>453</v>
      </c>
      <c r="AK6" s="54" t="str">
        <f t="shared" si="7"/>
        <v>E</v>
      </c>
      <c r="AP6" s="56" t="s">
        <v>507</v>
      </c>
    </row>
    <row r="7" spans="1:42" ht="13.5" customHeight="1" x14ac:dyDescent="0.15">
      <c r="A7" s="14" t="s">
        <v>207</v>
      </c>
      <c r="B7" s="15"/>
      <c r="C7" s="13" t="str">
        <f t="shared" si="0"/>
        <v/>
      </c>
      <c r="D7" s="13" t="str">
        <f t="shared" si="8"/>
        <v/>
      </c>
      <c r="F7" s="18" t="s">
        <v>425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508</v>
      </c>
      <c r="AK7" s="54" t="str">
        <f t="shared" si="7"/>
        <v>F</v>
      </c>
      <c r="AP7" s="56" t="s">
        <v>508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424</v>
      </c>
      <c r="W8" s="32" t="s">
        <v>273</v>
      </c>
      <c r="Y8" s="32" t="s">
        <v>80</v>
      </c>
      <c r="Z8" s="30"/>
      <c r="AA8" s="32" t="s">
        <v>85</v>
      </c>
      <c r="AB8" s="31"/>
      <c r="AC8" s="31"/>
      <c r="AD8" s="31"/>
      <c r="AE8" s="31"/>
      <c r="AF8" s="30"/>
      <c r="AG8" s="56" t="s">
        <v>509</v>
      </c>
      <c r="AK8" s="54" t="str">
        <f t="shared" si="7"/>
        <v>G</v>
      </c>
      <c r="AP8" s="56" t="s">
        <v>509</v>
      </c>
    </row>
    <row r="9" spans="1:42" ht="13.5" customHeight="1" x14ac:dyDescent="0.15">
      <c r="A9" s="14" t="s">
        <v>209</v>
      </c>
      <c r="B9" s="15"/>
      <c r="C9" s="13" t="str">
        <f t="shared" si="0"/>
        <v/>
      </c>
      <c r="D9" s="13" t="str">
        <f t="shared" si="8"/>
        <v/>
      </c>
      <c r="F9" s="18" t="s">
        <v>426</v>
      </c>
      <c r="G9" s="17"/>
      <c r="H9" s="13" t="str">
        <f t="shared" si="1"/>
        <v/>
      </c>
      <c r="I9" s="13" t="str">
        <f t="shared" si="5"/>
        <v>一般会計</v>
      </c>
      <c r="K9" s="14" t="s">
        <v>228</v>
      </c>
      <c r="L9" s="15"/>
      <c r="M9" s="13" t="str">
        <f t="shared" si="2"/>
        <v/>
      </c>
      <c r="N9" s="13" t="str">
        <f t="shared" si="6"/>
        <v/>
      </c>
      <c r="O9" s="13"/>
      <c r="P9" s="13"/>
      <c r="Q9" s="19"/>
      <c r="T9" s="13"/>
      <c r="U9" s="32" t="s">
        <v>457</v>
      </c>
      <c r="W9" s="32" t="s">
        <v>274</v>
      </c>
      <c r="Y9" s="32" t="s">
        <v>82</v>
      </c>
      <c r="Z9" s="30"/>
      <c r="AA9" s="32" t="s">
        <v>87</v>
      </c>
      <c r="AB9" s="31"/>
      <c r="AC9" s="31"/>
      <c r="AD9" s="31"/>
      <c r="AE9" s="31"/>
      <c r="AF9" s="30"/>
      <c r="AG9" s="56" t="s">
        <v>510</v>
      </c>
      <c r="AK9" s="54" t="str">
        <f t="shared" si="7"/>
        <v>H</v>
      </c>
      <c r="AP9" s="56" t="s">
        <v>510</v>
      </c>
    </row>
    <row r="10" spans="1:42" ht="13.5" customHeight="1" x14ac:dyDescent="0.15">
      <c r="A10" s="14" t="s">
        <v>451</v>
      </c>
      <c r="B10" s="15"/>
      <c r="C10" s="13" t="str">
        <f t="shared" si="0"/>
        <v/>
      </c>
      <c r="D10" s="13" t="str">
        <f t="shared" si="8"/>
        <v/>
      </c>
      <c r="F10" s="18" t="s">
        <v>235</v>
      </c>
      <c r="G10" s="17"/>
      <c r="H10" s="13" t="str">
        <f t="shared" si="1"/>
        <v/>
      </c>
      <c r="I10" s="13" t="str">
        <f t="shared" si="5"/>
        <v>一般会計</v>
      </c>
      <c r="K10" s="14" t="s">
        <v>456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494</v>
      </c>
      <c r="AK10" s="54" t="str">
        <f t="shared" si="7"/>
        <v>I</v>
      </c>
      <c r="AP10" s="54" t="s">
        <v>486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719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435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427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458</v>
      </c>
    </row>
    <row r="96" spans="25:25" x14ac:dyDescent="0.15">
      <c r="Y96" s="32" t="s">
        <v>527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84" sqref="G8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477</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47"/>
      <c r="Z2" s="841"/>
      <c r="AA2" s="842"/>
      <c r="AB2" s="1051" t="s">
        <v>11</v>
      </c>
      <c r="AC2" s="1052"/>
      <c r="AD2" s="1053"/>
      <c r="AE2" s="1057" t="s">
        <v>356</v>
      </c>
      <c r="AF2" s="1057"/>
      <c r="AG2" s="1057"/>
      <c r="AH2" s="1057"/>
      <c r="AI2" s="1057" t="s">
        <v>362</v>
      </c>
      <c r="AJ2" s="1057"/>
      <c r="AK2" s="1057"/>
      <c r="AL2" s="1057"/>
      <c r="AM2" s="1057" t="s">
        <v>459</v>
      </c>
      <c r="AN2" s="1057"/>
      <c r="AO2" s="1057"/>
      <c r="AP2" s="559"/>
      <c r="AQ2" s="152" t="s">
        <v>354</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48"/>
      <c r="Z3" s="1049"/>
      <c r="AA3" s="1050"/>
      <c r="AB3" s="1054"/>
      <c r="AC3" s="1055"/>
      <c r="AD3" s="1056"/>
      <c r="AE3" s="244"/>
      <c r="AF3" s="244"/>
      <c r="AG3" s="244"/>
      <c r="AH3" s="244"/>
      <c r="AI3" s="244"/>
      <c r="AJ3" s="244"/>
      <c r="AK3" s="244"/>
      <c r="AL3" s="244"/>
      <c r="AM3" s="244"/>
      <c r="AN3" s="244"/>
      <c r="AO3" s="244"/>
      <c r="AP3" s="240"/>
      <c r="AQ3" s="191">
        <v>30</v>
      </c>
      <c r="AR3" s="192"/>
      <c r="AS3" s="126" t="s">
        <v>355</v>
      </c>
      <c r="AT3" s="127"/>
      <c r="AU3" s="192"/>
      <c r="AV3" s="192"/>
      <c r="AW3" s="400" t="s">
        <v>300</v>
      </c>
      <c r="AX3" s="401"/>
    </row>
    <row r="4" spans="1:50" ht="22.5" customHeight="1" x14ac:dyDescent="0.15">
      <c r="A4" s="405"/>
      <c r="B4" s="403"/>
      <c r="C4" s="403"/>
      <c r="D4" s="403"/>
      <c r="E4" s="403"/>
      <c r="F4" s="404"/>
      <c r="G4" s="566" t="s">
        <v>744</v>
      </c>
      <c r="H4" s="567"/>
      <c r="I4" s="567"/>
      <c r="J4" s="567"/>
      <c r="K4" s="567"/>
      <c r="L4" s="567"/>
      <c r="M4" s="567"/>
      <c r="N4" s="567"/>
      <c r="O4" s="568"/>
      <c r="P4" s="98" t="s">
        <v>743</v>
      </c>
      <c r="Q4" s="98"/>
      <c r="R4" s="98"/>
      <c r="S4" s="98"/>
      <c r="T4" s="98"/>
      <c r="U4" s="98"/>
      <c r="V4" s="98"/>
      <c r="W4" s="98"/>
      <c r="X4" s="99"/>
      <c r="Y4" s="1042" t="s">
        <v>12</v>
      </c>
      <c r="Z4" s="1043"/>
      <c r="AA4" s="1044"/>
      <c r="AB4" s="463" t="s">
        <v>738</v>
      </c>
      <c r="AC4" s="1046"/>
      <c r="AD4" s="1046"/>
      <c r="AE4" s="211" t="s">
        <v>768</v>
      </c>
      <c r="AF4" s="212"/>
      <c r="AG4" s="212"/>
      <c r="AH4" s="212"/>
      <c r="AI4" s="211" t="s">
        <v>768</v>
      </c>
      <c r="AJ4" s="212"/>
      <c r="AK4" s="212"/>
      <c r="AL4" s="212"/>
      <c r="AM4" s="211">
        <v>50</v>
      </c>
      <c r="AN4" s="212"/>
      <c r="AO4" s="212"/>
      <c r="AP4" s="212"/>
      <c r="AQ4" s="333"/>
      <c r="AR4" s="200"/>
      <c r="AS4" s="200"/>
      <c r="AT4" s="334"/>
      <c r="AU4" s="212"/>
      <c r="AV4" s="212"/>
      <c r="AW4" s="212"/>
      <c r="AX4" s="214"/>
    </row>
    <row r="5" spans="1:50" ht="22.5" customHeight="1" x14ac:dyDescent="0.15">
      <c r="A5" s="406"/>
      <c r="B5" s="407"/>
      <c r="C5" s="407"/>
      <c r="D5" s="407"/>
      <c r="E5" s="407"/>
      <c r="F5" s="408"/>
      <c r="G5" s="569"/>
      <c r="H5" s="570"/>
      <c r="I5" s="570"/>
      <c r="J5" s="570"/>
      <c r="K5" s="570"/>
      <c r="L5" s="570"/>
      <c r="M5" s="570"/>
      <c r="N5" s="570"/>
      <c r="O5" s="571"/>
      <c r="P5" s="101"/>
      <c r="Q5" s="101"/>
      <c r="R5" s="101"/>
      <c r="S5" s="101"/>
      <c r="T5" s="101"/>
      <c r="U5" s="101"/>
      <c r="V5" s="101"/>
      <c r="W5" s="101"/>
      <c r="X5" s="102"/>
      <c r="Y5" s="417" t="s">
        <v>54</v>
      </c>
      <c r="Z5" s="1039"/>
      <c r="AA5" s="1040"/>
      <c r="AB5" s="525" t="s">
        <v>738</v>
      </c>
      <c r="AC5" s="1045"/>
      <c r="AD5" s="1045"/>
      <c r="AE5" s="211" t="s">
        <v>768</v>
      </c>
      <c r="AF5" s="212"/>
      <c r="AG5" s="212"/>
      <c r="AH5" s="212"/>
      <c r="AI5" s="211" t="s">
        <v>768</v>
      </c>
      <c r="AJ5" s="212"/>
      <c r="AK5" s="212"/>
      <c r="AL5" s="212"/>
      <c r="AM5" s="211">
        <v>30</v>
      </c>
      <c r="AN5" s="212"/>
      <c r="AO5" s="212"/>
      <c r="AP5" s="212"/>
      <c r="AQ5" s="333">
        <v>50</v>
      </c>
      <c r="AR5" s="200"/>
      <c r="AS5" s="200"/>
      <c r="AT5" s="334"/>
      <c r="AU5" s="212"/>
      <c r="AV5" s="212"/>
      <c r="AW5" s="212"/>
      <c r="AX5" s="214"/>
    </row>
    <row r="6" spans="1:50" ht="22.5" customHeight="1" x14ac:dyDescent="0.15">
      <c r="A6" s="406"/>
      <c r="B6" s="407"/>
      <c r="C6" s="407"/>
      <c r="D6" s="407"/>
      <c r="E6" s="407"/>
      <c r="F6" s="408"/>
      <c r="G6" s="572"/>
      <c r="H6" s="573"/>
      <c r="I6" s="573"/>
      <c r="J6" s="573"/>
      <c r="K6" s="573"/>
      <c r="L6" s="573"/>
      <c r="M6" s="573"/>
      <c r="N6" s="573"/>
      <c r="O6" s="574"/>
      <c r="P6" s="104"/>
      <c r="Q6" s="104"/>
      <c r="R6" s="104"/>
      <c r="S6" s="104"/>
      <c r="T6" s="104"/>
      <c r="U6" s="104"/>
      <c r="V6" s="104"/>
      <c r="W6" s="104"/>
      <c r="X6" s="105"/>
      <c r="Y6" s="1038" t="s">
        <v>13</v>
      </c>
      <c r="Z6" s="1039"/>
      <c r="AA6" s="1040"/>
      <c r="AB6" s="599" t="s">
        <v>301</v>
      </c>
      <c r="AC6" s="1041"/>
      <c r="AD6" s="1041"/>
      <c r="AE6" s="211" t="s">
        <v>768</v>
      </c>
      <c r="AF6" s="212"/>
      <c r="AG6" s="212"/>
      <c r="AH6" s="212"/>
      <c r="AI6" s="211" t="s">
        <v>768</v>
      </c>
      <c r="AJ6" s="212"/>
      <c r="AK6" s="212"/>
      <c r="AL6" s="212"/>
      <c r="AM6" s="211">
        <v>167</v>
      </c>
      <c r="AN6" s="212"/>
      <c r="AO6" s="212"/>
      <c r="AP6" s="212"/>
      <c r="AQ6" s="333"/>
      <c r="AR6" s="200"/>
      <c r="AS6" s="200"/>
      <c r="AT6" s="334"/>
      <c r="AU6" s="212"/>
      <c r="AV6" s="212"/>
      <c r="AW6" s="212"/>
      <c r="AX6" s="214"/>
    </row>
    <row r="7" spans="1:50" customFormat="1" ht="23.25" customHeight="1" x14ac:dyDescent="0.15">
      <c r="A7" s="219" t="s">
        <v>511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hidden="1" customHeight="1" x14ac:dyDescent="0.15">
      <c r="A9" s="402" t="s">
        <v>477</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47"/>
      <c r="Z9" s="841"/>
      <c r="AA9" s="842"/>
      <c r="AB9" s="1051" t="s">
        <v>11</v>
      </c>
      <c r="AC9" s="1052"/>
      <c r="AD9" s="1053"/>
      <c r="AE9" s="1057" t="s">
        <v>356</v>
      </c>
      <c r="AF9" s="1057"/>
      <c r="AG9" s="1057"/>
      <c r="AH9" s="1057"/>
      <c r="AI9" s="1057" t="s">
        <v>362</v>
      </c>
      <c r="AJ9" s="1057"/>
      <c r="AK9" s="1057"/>
      <c r="AL9" s="1057"/>
      <c r="AM9" s="1057" t="s">
        <v>459</v>
      </c>
      <c r="AN9" s="1057"/>
      <c r="AO9" s="1057"/>
      <c r="AP9" s="559"/>
      <c r="AQ9" s="152" t="s">
        <v>354</v>
      </c>
      <c r="AR9" s="123"/>
      <c r="AS9" s="123"/>
      <c r="AT9" s="124"/>
      <c r="AU9" s="535" t="s">
        <v>253</v>
      </c>
      <c r="AV9" s="535"/>
      <c r="AW9" s="535"/>
      <c r="AX9" s="536"/>
    </row>
    <row r="10" spans="1:50" ht="18.75" hidden="1"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48"/>
      <c r="Z10" s="1049"/>
      <c r="AA10" s="1050"/>
      <c r="AB10" s="1054"/>
      <c r="AC10" s="1055"/>
      <c r="AD10" s="1056"/>
      <c r="AE10" s="244"/>
      <c r="AF10" s="244"/>
      <c r="AG10" s="244"/>
      <c r="AH10" s="244"/>
      <c r="AI10" s="244"/>
      <c r="AJ10" s="244"/>
      <c r="AK10" s="244"/>
      <c r="AL10" s="244"/>
      <c r="AM10" s="244"/>
      <c r="AN10" s="244"/>
      <c r="AO10" s="244"/>
      <c r="AP10" s="240"/>
      <c r="AQ10" s="191"/>
      <c r="AR10" s="192"/>
      <c r="AS10" s="126" t="s">
        <v>355</v>
      </c>
      <c r="AT10" s="127"/>
      <c r="AU10" s="192"/>
      <c r="AV10" s="192"/>
      <c r="AW10" s="400" t="s">
        <v>300</v>
      </c>
      <c r="AX10" s="401"/>
    </row>
    <row r="11" spans="1:50" ht="22.5" hidden="1" customHeight="1" x14ac:dyDescent="0.15">
      <c r="A11" s="405"/>
      <c r="B11" s="403"/>
      <c r="C11" s="403"/>
      <c r="D11" s="403"/>
      <c r="E11" s="403"/>
      <c r="F11" s="404"/>
      <c r="G11" s="566"/>
      <c r="H11" s="1024"/>
      <c r="I11" s="1024"/>
      <c r="J11" s="1024"/>
      <c r="K11" s="1024"/>
      <c r="L11" s="1024"/>
      <c r="M11" s="1024"/>
      <c r="N11" s="1024"/>
      <c r="O11" s="1025"/>
      <c r="P11" s="98"/>
      <c r="Q11" s="1032"/>
      <c r="R11" s="1032"/>
      <c r="S11" s="1032"/>
      <c r="T11" s="1032"/>
      <c r="U11" s="1032"/>
      <c r="V11" s="1032"/>
      <c r="W11" s="1032"/>
      <c r="X11" s="1033"/>
      <c r="Y11" s="1042" t="s">
        <v>12</v>
      </c>
      <c r="Z11" s="1043"/>
      <c r="AA11" s="1044"/>
      <c r="AB11" s="463"/>
      <c r="AC11" s="1046"/>
      <c r="AD11" s="104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hidden="1" customHeight="1" x14ac:dyDescent="0.15">
      <c r="A12" s="406"/>
      <c r="B12" s="407"/>
      <c r="C12" s="407"/>
      <c r="D12" s="407"/>
      <c r="E12" s="407"/>
      <c r="F12" s="408"/>
      <c r="G12" s="1026"/>
      <c r="H12" s="1027"/>
      <c r="I12" s="1027"/>
      <c r="J12" s="1027"/>
      <c r="K12" s="1027"/>
      <c r="L12" s="1027"/>
      <c r="M12" s="1027"/>
      <c r="N12" s="1027"/>
      <c r="O12" s="1028"/>
      <c r="P12" s="1034"/>
      <c r="Q12" s="1034"/>
      <c r="R12" s="1034"/>
      <c r="S12" s="1034"/>
      <c r="T12" s="1034"/>
      <c r="U12" s="1034"/>
      <c r="V12" s="1034"/>
      <c r="W12" s="1034"/>
      <c r="X12" s="1035"/>
      <c r="Y12" s="417" t="s">
        <v>54</v>
      </c>
      <c r="Z12" s="1039"/>
      <c r="AA12" s="1040"/>
      <c r="AB12" s="525"/>
      <c r="AC12" s="1045"/>
      <c r="AD12" s="104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hidden="1" customHeight="1" x14ac:dyDescent="0.15">
      <c r="A13" s="409"/>
      <c r="B13" s="410"/>
      <c r="C13" s="410"/>
      <c r="D13" s="410"/>
      <c r="E13" s="410"/>
      <c r="F13" s="411"/>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599" t="s">
        <v>301</v>
      </c>
      <c r="AC13" s="1041"/>
      <c r="AD13" s="104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hidden="1" customHeight="1" x14ac:dyDescent="0.15">
      <c r="A14" s="219" t="s">
        <v>511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hidden="1"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hidden="1" customHeight="1" x14ac:dyDescent="0.15">
      <c r="A16" s="402" t="s">
        <v>477</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47"/>
      <c r="Z16" s="841"/>
      <c r="AA16" s="842"/>
      <c r="AB16" s="1051" t="s">
        <v>11</v>
      </c>
      <c r="AC16" s="1052"/>
      <c r="AD16" s="1053"/>
      <c r="AE16" s="1057" t="s">
        <v>356</v>
      </c>
      <c r="AF16" s="1057"/>
      <c r="AG16" s="1057"/>
      <c r="AH16" s="1057"/>
      <c r="AI16" s="1057" t="s">
        <v>362</v>
      </c>
      <c r="AJ16" s="1057"/>
      <c r="AK16" s="1057"/>
      <c r="AL16" s="1057"/>
      <c r="AM16" s="1057" t="s">
        <v>459</v>
      </c>
      <c r="AN16" s="1057"/>
      <c r="AO16" s="1057"/>
      <c r="AP16" s="559"/>
      <c r="AQ16" s="152" t="s">
        <v>354</v>
      </c>
      <c r="AR16" s="123"/>
      <c r="AS16" s="123"/>
      <c r="AT16" s="124"/>
      <c r="AU16" s="535" t="s">
        <v>253</v>
      </c>
      <c r="AV16" s="535"/>
      <c r="AW16" s="535"/>
      <c r="AX16" s="536"/>
    </row>
    <row r="17" spans="1:50" ht="18.75" hidden="1"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48"/>
      <c r="Z17" s="1049"/>
      <c r="AA17" s="1050"/>
      <c r="AB17" s="1054"/>
      <c r="AC17" s="1055"/>
      <c r="AD17" s="1056"/>
      <c r="AE17" s="244"/>
      <c r="AF17" s="244"/>
      <c r="AG17" s="244"/>
      <c r="AH17" s="244"/>
      <c r="AI17" s="244"/>
      <c r="AJ17" s="244"/>
      <c r="AK17" s="244"/>
      <c r="AL17" s="244"/>
      <c r="AM17" s="244"/>
      <c r="AN17" s="244"/>
      <c r="AO17" s="244"/>
      <c r="AP17" s="240"/>
      <c r="AQ17" s="191"/>
      <c r="AR17" s="192"/>
      <c r="AS17" s="126" t="s">
        <v>355</v>
      </c>
      <c r="AT17" s="127"/>
      <c r="AU17" s="192"/>
      <c r="AV17" s="192"/>
      <c r="AW17" s="400" t="s">
        <v>300</v>
      </c>
      <c r="AX17" s="401"/>
    </row>
    <row r="18" spans="1:50" ht="22.5" hidden="1" customHeight="1" x14ac:dyDescent="0.15">
      <c r="A18" s="405"/>
      <c r="B18" s="403"/>
      <c r="C18" s="403"/>
      <c r="D18" s="403"/>
      <c r="E18" s="403"/>
      <c r="F18" s="404"/>
      <c r="G18" s="566"/>
      <c r="H18" s="1024"/>
      <c r="I18" s="1024"/>
      <c r="J18" s="1024"/>
      <c r="K18" s="1024"/>
      <c r="L18" s="1024"/>
      <c r="M18" s="1024"/>
      <c r="N18" s="1024"/>
      <c r="O18" s="1025"/>
      <c r="P18" s="98"/>
      <c r="Q18" s="1032"/>
      <c r="R18" s="1032"/>
      <c r="S18" s="1032"/>
      <c r="T18" s="1032"/>
      <c r="U18" s="1032"/>
      <c r="V18" s="1032"/>
      <c r="W18" s="1032"/>
      <c r="X18" s="1033"/>
      <c r="Y18" s="1042" t="s">
        <v>12</v>
      </c>
      <c r="Z18" s="1043"/>
      <c r="AA18" s="1044"/>
      <c r="AB18" s="463"/>
      <c r="AC18" s="1046"/>
      <c r="AD18" s="104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hidden="1" customHeight="1" x14ac:dyDescent="0.15">
      <c r="A19" s="406"/>
      <c r="B19" s="407"/>
      <c r="C19" s="407"/>
      <c r="D19" s="407"/>
      <c r="E19" s="407"/>
      <c r="F19" s="408"/>
      <c r="G19" s="1026"/>
      <c r="H19" s="1027"/>
      <c r="I19" s="1027"/>
      <c r="J19" s="1027"/>
      <c r="K19" s="1027"/>
      <c r="L19" s="1027"/>
      <c r="M19" s="1027"/>
      <c r="N19" s="1027"/>
      <c r="O19" s="1028"/>
      <c r="P19" s="1034"/>
      <c r="Q19" s="1034"/>
      <c r="R19" s="1034"/>
      <c r="S19" s="1034"/>
      <c r="T19" s="1034"/>
      <c r="U19" s="1034"/>
      <c r="V19" s="1034"/>
      <c r="W19" s="1034"/>
      <c r="X19" s="1035"/>
      <c r="Y19" s="417" t="s">
        <v>54</v>
      </c>
      <c r="Z19" s="1039"/>
      <c r="AA19" s="1040"/>
      <c r="AB19" s="525"/>
      <c r="AC19" s="1045"/>
      <c r="AD19" s="104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hidden="1" customHeight="1" x14ac:dyDescent="0.15">
      <c r="A20" s="409"/>
      <c r="B20" s="410"/>
      <c r="C20" s="410"/>
      <c r="D20" s="410"/>
      <c r="E20" s="410"/>
      <c r="F20" s="411"/>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599" t="s">
        <v>301</v>
      </c>
      <c r="AC20" s="1041"/>
      <c r="AD20" s="104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hidden="1" customHeight="1" x14ac:dyDescent="0.15">
      <c r="A21" s="219" t="s">
        <v>511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hidden="1"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hidden="1" customHeight="1" x14ac:dyDescent="0.15">
      <c r="A23" s="402" t="s">
        <v>477</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47"/>
      <c r="Z23" s="841"/>
      <c r="AA23" s="842"/>
      <c r="AB23" s="1051" t="s">
        <v>11</v>
      </c>
      <c r="AC23" s="1052"/>
      <c r="AD23" s="1053"/>
      <c r="AE23" s="1057" t="s">
        <v>356</v>
      </c>
      <c r="AF23" s="1057"/>
      <c r="AG23" s="1057"/>
      <c r="AH23" s="1057"/>
      <c r="AI23" s="1057" t="s">
        <v>362</v>
      </c>
      <c r="AJ23" s="1057"/>
      <c r="AK23" s="1057"/>
      <c r="AL23" s="1057"/>
      <c r="AM23" s="1057" t="s">
        <v>459</v>
      </c>
      <c r="AN23" s="1057"/>
      <c r="AO23" s="1057"/>
      <c r="AP23" s="559"/>
      <c r="AQ23" s="152" t="s">
        <v>354</v>
      </c>
      <c r="AR23" s="123"/>
      <c r="AS23" s="123"/>
      <c r="AT23" s="124"/>
      <c r="AU23" s="535" t="s">
        <v>253</v>
      </c>
      <c r="AV23" s="535"/>
      <c r="AW23" s="535"/>
      <c r="AX23" s="536"/>
    </row>
    <row r="24" spans="1:50" ht="18.75" hidden="1"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48"/>
      <c r="Z24" s="1049"/>
      <c r="AA24" s="1050"/>
      <c r="AB24" s="1054"/>
      <c r="AC24" s="1055"/>
      <c r="AD24" s="1056"/>
      <c r="AE24" s="244"/>
      <c r="AF24" s="244"/>
      <c r="AG24" s="244"/>
      <c r="AH24" s="244"/>
      <c r="AI24" s="244"/>
      <c r="AJ24" s="244"/>
      <c r="AK24" s="244"/>
      <c r="AL24" s="244"/>
      <c r="AM24" s="244"/>
      <c r="AN24" s="244"/>
      <c r="AO24" s="244"/>
      <c r="AP24" s="240"/>
      <c r="AQ24" s="191"/>
      <c r="AR24" s="192"/>
      <c r="AS24" s="126" t="s">
        <v>355</v>
      </c>
      <c r="AT24" s="127"/>
      <c r="AU24" s="192"/>
      <c r="AV24" s="192"/>
      <c r="AW24" s="400" t="s">
        <v>300</v>
      </c>
      <c r="AX24" s="401"/>
    </row>
    <row r="25" spans="1:50" ht="22.5" hidden="1" customHeight="1" x14ac:dyDescent="0.15">
      <c r="A25" s="405"/>
      <c r="B25" s="403"/>
      <c r="C25" s="403"/>
      <c r="D25" s="403"/>
      <c r="E25" s="403"/>
      <c r="F25" s="404"/>
      <c r="G25" s="566"/>
      <c r="H25" s="1024"/>
      <c r="I25" s="1024"/>
      <c r="J25" s="1024"/>
      <c r="K25" s="1024"/>
      <c r="L25" s="1024"/>
      <c r="M25" s="1024"/>
      <c r="N25" s="1024"/>
      <c r="O25" s="1025"/>
      <c r="P25" s="98"/>
      <c r="Q25" s="1032"/>
      <c r="R25" s="1032"/>
      <c r="S25" s="1032"/>
      <c r="T25" s="1032"/>
      <c r="U25" s="1032"/>
      <c r="V25" s="1032"/>
      <c r="W25" s="1032"/>
      <c r="X25" s="1033"/>
      <c r="Y25" s="1042" t="s">
        <v>12</v>
      </c>
      <c r="Z25" s="1043"/>
      <c r="AA25" s="1044"/>
      <c r="AB25" s="463"/>
      <c r="AC25" s="1046"/>
      <c r="AD25" s="104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hidden="1" customHeight="1" x14ac:dyDescent="0.15">
      <c r="A26" s="406"/>
      <c r="B26" s="407"/>
      <c r="C26" s="407"/>
      <c r="D26" s="407"/>
      <c r="E26" s="407"/>
      <c r="F26" s="408"/>
      <c r="G26" s="1026"/>
      <c r="H26" s="1027"/>
      <c r="I26" s="1027"/>
      <c r="J26" s="1027"/>
      <c r="K26" s="1027"/>
      <c r="L26" s="1027"/>
      <c r="M26" s="1027"/>
      <c r="N26" s="1027"/>
      <c r="O26" s="1028"/>
      <c r="P26" s="1034"/>
      <c r="Q26" s="1034"/>
      <c r="R26" s="1034"/>
      <c r="S26" s="1034"/>
      <c r="T26" s="1034"/>
      <c r="U26" s="1034"/>
      <c r="V26" s="1034"/>
      <c r="W26" s="1034"/>
      <c r="X26" s="1035"/>
      <c r="Y26" s="417" t="s">
        <v>54</v>
      </c>
      <c r="Z26" s="1039"/>
      <c r="AA26" s="1040"/>
      <c r="AB26" s="525"/>
      <c r="AC26" s="1045"/>
      <c r="AD26" s="104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hidden="1" customHeight="1" x14ac:dyDescent="0.15">
      <c r="A27" s="409"/>
      <c r="B27" s="410"/>
      <c r="C27" s="410"/>
      <c r="D27" s="410"/>
      <c r="E27" s="410"/>
      <c r="F27" s="411"/>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599" t="s">
        <v>301</v>
      </c>
      <c r="AC27" s="1041"/>
      <c r="AD27" s="104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hidden="1" customHeight="1" x14ac:dyDescent="0.15">
      <c r="A28" s="219" t="s">
        <v>511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hidden="1"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x14ac:dyDescent="0.15">
      <c r="A30" s="402" t="s">
        <v>477</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47"/>
      <c r="Z30" s="841"/>
      <c r="AA30" s="842"/>
      <c r="AB30" s="1051" t="s">
        <v>11</v>
      </c>
      <c r="AC30" s="1052"/>
      <c r="AD30" s="1053"/>
      <c r="AE30" s="1057" t="s">
        <v>356</v>
      </c>
      <c r="AF30" s="1057"/>
      <c r="AG30" s="1057"/>
      <c r="AH30" s="1057"/>
      <c r="AI30" s="1057" t="s">
        <v>362</v>
      </c>
      <c r="AJ30" s="1057"/>
      <c r="AK30" s="1057"/>
      <c r="AL30" s="1057"/>
      <c r="AM30" s="1057" t="s">
        <v>459</v>
      </c>
      <c r="AN30" s="1057"/>
      <c r="AO30" s="1057"/>
      <c r="AP30" s="559"/>
      <c r="AQ30" s="152" t="s">
        <v>354</v>
      </c>
      <c r="AR30" s="123"/>
      <c r="AS30" s="123"/>
      <c r="AT30" s="124"/>
      <c r="AU30" s="535" t="s">
        <v>253</v>
      </c>
      <c r="AV30" s="535"/>
      <c r="AW30" s="535"/>
      <c r="AX30" s="536"/>
    </row>
    <row r="31" spans="1:50" ht="18.75" hidden="1"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48"/>
      <c r="Z31" s="1049"/>
      <c r="AA31" s="1050"/>
      <c r="AB31" s="1054"/>
      <c r="AC31" s="1055"/>
      <c r="AD31" s="1056"/>
      <c r="AE31" s="244"/>
      <c r="AF31" s="244"/>
      <c r="AG31" s="244"/>
      <c r="AH31" s="244"/>
      <c r="AI31" s="244"/>
      <c r="AJ31" s="244"/>
      <c r="AK31" s="244"/>
      <c r="AL31" s="244"/>
      <c r="AM31" s="244"/>
      <c r="AN31" s="244"/>
      <c r="AO31" s="244"/>
      <c r="AP31" s="240"/>
      <c r="AQ31" s="191"/>
      <c r="AR31" s="192"/>
      <c r="AS31" s="126" t="s">
        <v>355</v>
      </c>
      <c r="AT31" s="127"/>
      <c r="AU31" s="192"/>
      <c r="AV31" s="192"/>
      <c r="AW31" s="400" t="s">
        <v>300</v>
      </c>
      <c r="AX31" s="401"/>
    </row>
    <row r="32" spans="1:50" ht="22.5" hidden="1" customHeight="1" x14ac:dyDescent="0.15">
      <c r="A32" s="405"/>
      <c r="B32" s="403"/>
      <c r="C32" s="403"/>
      <c r="D32" s="403"/>
      <c r="E32" s="403"/>
      <c r="F32" s="404"/>
      <c r="G32" s="566"/>
      <c r="H32" s="1024"/>
      <c r="I32" s="1024"/>
      <c r="J32" s="1024"/>
      <c r="K32" s="1024"/>
      <c r="L32" s="1024"/>
      <c r="M32" s="1024"/>
      <c r="N32" s="1024"/>
      <c r="O32" s="1025"/>
      <c r="P32" s="98"/>
      <c r="Q32" s="1032"/>
      <c r="R32" s="1032"/>
      <c r="S32" s="1032"/>
      <c r="T32" s="1032"/>
      <c r="U32" s="1032"/>
      <c r="V32" s="1032"/>
      <c r="W32" s="1032"/>
      <c r="X32" s="1033"/>
      <c r="Y32" s="1042" t="s">
        <v>12</v>
      </c>
      <c r="Z32" s="1043"/>
      <c r="AA32" s="1044"/>
      <c r="AB32" s="463"/>
      <c r="AC32" s="1046"/>
      <c r="AD32" s="104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hidden="1" customHeight="1" x14ac:dyDescent="0.15">
      <c r="A33" s="406"/>
      <c r="B33" s="407"/>
      <c r="C33" s="407"/>
      <c r="D33" s="407"/>
      <c r="E33" s="407"/>
      <c r="F33" s="408"/>
      <c r="G33" s="1026"/>
      <c r="H33" s="1027"/>
      <c r="I33" s="1027"/>
      <c r="J33" s="1027"/>
      <c r="K33" s="1027"/>
      <c r="L33" s="1027"/>
      <c r="M33" s="1027"/>
      <c r="N33" s="1027"/>
      <c r="O33" s="1028"/>
      <c r="P33" s="1034"/>
      <c r="Q33" s="1034"/>
      <c r="R33" s="1034"/>
      <c r="S33" s="1034"/>
      <c r="T33" s="1034"/>
      <c r="U33" s="1034"/>
      <c r="V33" s="1034"/>
      <c r="W33" s="1034"/>
      <c r="X33" s="1035"/>
      <c r="Y33" s="417" t="s">
        <v>54</v>
      </c>
      <c r="Z33" s="1039"/>
      <c r="AA33" s="1040"/>
      <c r="AB33" s="525"/>
      <c r="AC33" s="1045"/>
      <c r="AD33" s="104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hidden="1" customHeight="1" x14ac:dyDescent="0.15">
      <c r="A34" s="409"/>
      <c r="B34" s="410"/>
      <c r="C34" s="410"/>
      <c r="D34" s="410"/>
      <c r="E34" s="410"/>
      <c r="F34" s="411"/>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599" t="s">
        <v>301</v>
      </c>
      <c r="AC34" s="1041"/>
      <c r="AD34" s="104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hidden="1" customHeight="1" x14ac:dyDescent="0.15">
      <c r="A35" s="219" t="s">
        <v>511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402" t="s">
        <v>477</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47"/>
      <c r="Z37" s="841"/>
      <c r="AA37" s="842"/>
      <c r="AB37" s="1051" t="s">
        <v>11</v>
      </c>
      <c r="AC37" s="1052"/>
      <c r="AD37" s="1053"/>
      <c r="AE37" s="1057" t="s">
        <v>356</v>
      </c>
      <c r="AF37" s="1057"/>
      <c r="AG37" s="1057"/>
      <c r="AH37" s="1057"/>
      <c r="AI37" s="1057" t="s">
        <v>362</v>
      </c>
      <c r="AJ37" s="1057"/>
      <c r="AK37" s="1057"/>
      <c r="AL37" s="1057"/>
      <c r="AM37" s="1057" t="s">
        <v>459</v>
      </c>
      <c r="AN37" s="1057"/>
      <c r="AO37" s="1057"/>
      <c r="AP37" s="559"/>
      <c r="AQ37" s="152" t="s">
        <v>354</v>
      </c>
      <c r="AR37" s="123"/>
      <c r="AS37" s="123"/>
      <c r="AT37" s="124"/>
      <c r="AU37" s="535" t="s">
        <v>253</v>
      </c>
      <c r="AV37" s="535"/>
      <c r="AW37" s="535"/>
      <c r="AX37" s="536"/>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48"/>
      <c r="Z38" s="1049"/>
      <c r="AA38" s="1050"/>
      <c r="AB38" s="1054"/>
      <c r="AC38" s="1055"/>
      <c r="AD38" s="1056"/>
      <c r="AE38" s="244"/>
      <c r="AF38" s="244"/>
      <c r="AG38" s="244"/>
      <c r="AH38" s="244"/>
      <c r="AI38" s="244"/>
      <c r="AJ38" s="244"/>
      <c r="AK38" s="244"/>
      <c r="AL38" s="244"/>
      <c r="AM38" s="244"/>
      <c r="AN38" s="244"/>
      <c r="AO38" s="244"/>
      <c r="AP38" s="240"/>
      <c r="AQ38" s="191"/>
      <c r="AR38" s="192"/>
      <c r="AS38" s="126" t="s">
        <v>355</v>
      </c>
      <c r="AT38" s="127"/>
      <c r="AU38" s="192"/>
      <c r="AV38" s="192"/>
      <c r="AW38" s="400" t="s">
        <v>300</v>
      </c>
      <c r="AX38" s="401"/>
    </row>
    <row r="39" spans="1:50" ht="22.5" hidden="1" customHeight="1" x14ac:dyDescent="0.15">
      <c r="A39" s="405"/>
      <c r="B39" s="403"/>
      <c r="C39" s="403"/>
      <c r="D39" s="403"/>
      <c r="E39" s="403"/>
      <c r="F39" s="404"/>
      <c r="G39" s="566"/>
      <c r="H39" s="1024"/>
      <c r="I39" s="1024"/>
      <c r="J39" s="1024"/>
      <c r="K39" s="1024"/>
      <c r="L39" s="1024"/>
      <c r="M39" s="1024"/>
      <c r="N39" s="1024"/>
      <c r="O39" s="1025"/>
      <c r="P39" s="98"/>
      <c r="Q39" s="1032"/>
      <c r="R39" s="1032"/>
      <c r="S39" s="1032"/>
      <c r="T39" s="1032"/>
      <c r="U39" s="1032"/>
      <c r="V39" s="1032"/>
      <c r="W39" s="1032"/>
      <c r="X39" s="1033"/>
      <c r="Y39" s="1042" t="s">
        <v>12</v>
      </c>
      <c r="Z39" s="1043"/>
      <c r="AA39" s="1044"/>
      <c r="AB39" s="463"/>
      <c r="AC39" s="1046"/>
      <c r="AD39" s="104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hidden="1" customHeight="1" x14ac:dyDescent="0.15">
      <c r="A40" s="406"/>
      <c r="B40" s="407"/>
      <c r="C40" s="407"/>
      <c r="D40" s="407"/>
      <c r="E40" s="407"/>
      <c r="F40" s="408"/>
      <c r="G40" s="1026"/>
      <c r="H40" s="1027"/>
      <c r="I40" s="1027"/>
      <c r="J40" s="1027"/>
      <c r="K40" s="1027"/>
      <c r="L40" s="1027"/>
      <c r="M40" s="1027"/>
      <c r="N40" s="1027"/>
      <c r="O40" s="1028"/>
      <c r="P40" s="1034"/>
      <c r="Q40" s="1034"/>
      <c r="R40" s="1034"/>
      <c r="S40" s="1034"/>
      <c r="T40" s="1034"/>
      <c r="U40" s="1034"/>
      <c r="V40" s="1034"/>
      <c r="W40" s="1034"/>
      <c r="X40" s="1035"/>
      <c r="Y40" s="417" t="s">
        <v>54</v>
      </c>
      <c r="Z40" s="1039"/>
      <c r="AA40" s="1040"/>
      <c r="AB40" s="525"/>
      <c r="AC40" s="1045"/>
      <c r="AD40" s="104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hidden="1" customHeight="1" x14ac:dyDescent="0.15">
      <c r="A41" s="409"/>
      <c r="B41" s="410"/>
      <c r="C41" s="410"/>
      <c r="D41" s="410"/>
      <c r="E41" s="410"/>
      <c r="F41" s="411"/>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599" t="s">
        <v>301</v>
      </c>
      <c r="AC41" s="1041"/>
      <c r="AD41" s="104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hidden="1" customHeight="1" x14ac:dyDescent="0.15">
      <c r="A42" s="219" t="s">
        <v>511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402" t="s">
        <v>477</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47"/>
      <c r="Z44" s="841"/>
      <c r="AA44" s="842"/>
      <c r="AB44" s="1051" t="s">
        <v>11</v>
      </c>
      <c r="AC44" s="1052"/>
      <c r="AD44" s="1053"/>
      <c r="AE44" s="1057" t="s">
        <v>356</v>
      </c>
      <c r="AF44" s="1057"/>
      <c r="AG44" s="1057"/>
      <c r="AH44" s="1057"/>
      <c r="AI44" s="1057" t="s">
        <v>362</v>
      </c>
      <c r="AJ44" s="1057"/>
      <c r="AK44" s="1057"/>
      <c r="AL44" s="1057"/>
      <c r="AM44" s="1057" t="s">
        <v>459</v>
      </c>
      <c r="AN44" s="1057"/>
      <c r="AO44" s="1057"/>
      <c r="AP44" s="559"/>
      <c r="AQ44" s="152" t="s">
        <v>354</v>
      </c>
      <c r="AR44" s="123"/>
      <c r="AS44" s="123"/>
      <c r="AT44" s="124"/>
      <c r="AU44" s="535" t="s">
        <v>253</v>
      </c>
      <c r="AV44" s="535"/>
      <c r="AW44" s="535"/>
      <c r="AX44" s="536"/>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48"/>
      <c r="Z45" s="1049"/>
      <c r="AA45" s="1050"/>
      <c r="AB45" s="1054"/>
      <c r="AC45" s="1055"/>
      <c r="AD45" s="1056"/>
      <c r="AE45" s="244"/>
      <c r="AF45" s="244"/>
      <c r="AG45" s="244"/>
      <c r="AH45" s="244"/>
      <c r="AI45" s="244"/>
      <c r="AJ45" s="244"/>
      <c r="AK45" s="244"/>
      <c r="AL45" s="244"/>
      <c r="AM45" s="244"/>
      <c r="AN45" s="244"/>
      <c r="AO45" s="244"/>
      <c r="AP45" s="240"/>
      <c r="AQ45" s="191"/>
      <c r="AR45" s="192"/>
      <c r="AS45" s="126" t="s">
        <v>355</v>
      </c>
      <c r="AT45" s="127"/>
      <c r="AU45" s="192"/>
      <c r="AV45" s="192"/>
      <c r="AW45" s="400" t="s">
        <v>300</v>
      </c>
      <c r="AX45" s="401"/>
    </row>
    <row r="46" spans="1:50" ht="22.5" hidden="1" customHeight="1" x14ac:dyDescent="0.15">
      <c r="A46" s="405"/>
      <c r="B46" s="403"/>
      <c r="C46" s="403"/>
      <c r="D46" s="403"/>
      <c r="E46" s="403"/>
      <c r="F46" s="404"/>
      <c r="G46" s="566"/>
      <c r="H46" s="1024"/>
      <c r="I46" s="1024"/>
      <c r="J46" s="1024"/>
      <c r="K46" s="1024"/>
      <c r="L46" s="1024"/>
      <c r="M46" s="1024"/>
      <c r="N46" s="1024"/>
      <c r="O46" s="1025"/>
      <c r="P46" s="98"/>
      <c r="Q46" s="1032"/>
      <c r="R46" s="1032"/>
      <c r="S46" s="1032"/>
      <c r="T46" s="1032"/>
      <c r="U46" s="1032"/>
      <c r="V46" s="1032"/>
      <c r="W46" s="1032"/>
      <c r="X46" s="1033"/>
      <c r="Y46" s="1042" t="s">
        <v>12</v>
      </c>
      <c r="Z46" s="1043"/>
      <c r="AA46" s="1044"/>
      <c r="AB46" s="463"/>
      <c r="AC46" s="1046"/>
      <c r="AD46" s="104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hidden="1" customHeight="1" x14ac:dyDescent="0.15">
      <c r="A47" s="406"/>
      <c r="B47" s="407"/>
      <c r="C47" s="407"/>
      <c r="D47" s="407"/>
      <c r="E47" s="407"/>
      <c r="F47" s="408"/>
      <c r="G47" s="1026"/>
      <c r="H47" s="1027"/>
      <c r="I47" s="1027"/>
      <c r="J47" s="1027"/>
      <c r="K47" s="1027"/>
      <c r="L47" s="1027"/>
      <c r="M47" s="1027"/>
      <c r="N47" s="1027"/>
      <c r="O47" s="1028"/>
      <c r="P47" s="1034"/>
      <c r="Q47" s="1034"/>
      <c r="R47" s="1034"/>
      <c r="S47" s="1034"/>
      <c r="T47" s="1034"/>
      <c r="U47" s="1034"/>
      <c r="V47" s="1034"/>
      <c r="W47" s="1034"/>
      <c r="X47" s="1035"/>
      <c r="Y47" s="417" t="s">
        <v>54</v>
      </c>
      <c r="Z47" s="1039"/>
      <c r="AA47" s="1040"/>
      <c r="AB47" s="525"/>
      <c r="AC47" s="1045"/>
      <c r="AD47" s="104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hidden="1" customHeight="1" x14ac:dyDescent="0.15">
      <c r="A48" s="409"/>
      <c r="B48" s="410"/>
      <c r="C48" s="410"/>
      <c r="D48" s="410"/>
      <c r="E48" s="410"/>
      <c r="F48" s="411"/>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599" t="s">
        <v>301</v>
      </c>
      <c r="AC48" s="1041"/>
      <c r="AD48" s="104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hidden="1" customHeight="1" x14ac:dyDescent="0.15">
      <c r="A49" s="219" t="s">
        <v>511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477</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47"/>
      <c r="Z51" s="841"/>
      <c r="AA51" s="842"/>
      <c r="AB51" s="559" t="s">
        <v>11</v>
      </c>
      <c r="AC51" s="1052"/>
      <c r="AD51" s="1053"/>
      <c r="AE51" s="1057" t="s">
        <v>356</v>
      </c>
      <c r="AF51" s="1057"/>
      <c r="AG51" s="1057"/>
      <c r="AH51" s="1057"/>
      <c r="AI51" s="1057" t="s">
        <v>362</v>
      </c>
      <c r="AJ51" s="1057"/>
      <c r="AK51" s="1057"/>
      <c r="AL51" s="1057"/>
      <c r="AM51" s="1057" t="s">
        <v>459</v>
      </c>
      <c r="AN51" s="1057"/>
      <c r="AO51" s="1057"/>
      <c r="AP51" s="559"/>
      <c r="AQ51" s="152" t="s">
        <v>354</v>
      </c>
      <c r="AR51" s="123"/>
      <c r="AS51" s="123"/>
      <c r="AT51" s="124"/>
      <c r="AU51" s="535" t="s">
        <v>253</v>
      </c>
      <c r="AV51" s="535"/>
      <c r="AW51" s="535"/>
      <c r="AX51" s="536"/>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48"/>
      <c r="Z52" s="1049"/>
      <c r="AA52" s="1050"/>
      <c r="AB52" s="1054"/>
      <c r="AC52" s="1055"/>
      <c r="AD52" s="1056"/>
      <c r="AE52" s="244"/>
      <c r="AF52" s="244"/>
      <c r="AG52" s="244"/>
      <c r="AH52" s="244"/>
      <c r="AI52" s="244"/>
      <c r="AJ52" s="244"/>
      <c r="AK52" s="244"/>
      <c r="AL52" s="244"/>
      <c r="AM52" s="244"/>
      <c r="AN52" s="244"/>
      <c r="AO52" s="244"/>
      <c r="AP52" s="240"/>
      <c r="AQ52" s="191"/>
      <c r="AR52" s="192"/>
      <c r="AS52" s="126" t="s">
        <v>355</v>
      </c>
      <c r="AT52" s="127"/>
      <c r="AU52" s="192"/>
      <c r="AV52" s="192"/>
      <c r="AW52" s="400" t="s">
        <v>300</v>
      </c>
      <c r="AX52" s="401"/>
    </row>
    <row r="53" spans="1:50" ht="22.5" hidden="1" customHeight="1" x14ac:dyDescent="0.15">
      <c r="A53" s="405"/>
      <c r="B53" s="403"/>
      <c r="C53" s="403"/>
      <c r="D53" s="403"/>
      <c r="E53" s="403"/>
      <c r="F53" s="404"/>
      <c r="G53" s="566"/>
      <c r="H53" s="1024"/>
      <c r="I53" s="1024"/>
      <c r="J53" s="1024"/>
      <c r="K53" s="1024"/>
      <c r="L53" s="1024"/>
      <c r="M53" s="1024"/>
      <c r="N53" s="1024"/>
      <c r="O53" s="1025"/>
      <c r="P53" s="98"/>
      <c r="Q53" s="1032"/>
      <c r="R53" s="1032"/>
      <c r="S53" s="1032"/>
      <c r="T53" s="1032"/>
      <c r="U53" s="1032"/>
      <c r="V53" s="1032"/>
      <c r="W53" s="1032"/>
      <c r="X53" s="1033"/>
      <c r="Y53" s="1042" t="s">
        <v>12</v>
      </c>
      <c r="Z53" s="1043"/>
      <c r="AA53" s="1044"/>
      <c r="AB53" s="463"/>
      <c r="AC53" s="1046"/>
      <c r="AD53" s="104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hidden="1" customHeight="1" x14ac:dyDescent="0.15">
      <c r="A54" s="406"/>
      <c r="B54" s="407"/>
      <c r="C54" s="407"/>
      <c r="D54" s="407"/>
      <c r="E54" s="407"/>
      <c r="F54" s="408"/>
      <c r="G54" s="1026"/>
      <c r="H54" s="1027"/>
      <c r="I54" s="1027"/>
      <c r="J54" s="1027"/>
      <c r="K54" s="1027"/>
      <c r="L54" s="1027"/>
      <c r="M54" s="1027"/>
      <c r="N54" s="1027"/>
      <c r="O54" s="1028"/>
      <c r="P54" s="1034"/>
      <c r="Q54" s="1034"/>
      <c r="R54" s="1034"/>
      <c r="S54" s="1034"/>
      <c r="T54" s="1034"/>
      <c r="U54" s="1034"/>
      <c r="V54" s="1034"/>
      <c r="W54" s="1034"/>
      <c r="X54" s="1035"/>
      <c r="Y54" s="417" t="s">
        <v>54</v>
      </c>
      <c r="Z54" s="1039"/>
      <c r="AA54" s="1040"/>
      <c r="AB54" s="525"/>
      <c r="AC54" s="1045"/>
      <c r="AD54" s="104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hidden="1" customHeight="1" x14ac:dyDescent="0.15">
      <c r="A55" s="409"/>
      <c r="B55" s="410"/>
      <c r="C55" s="410"/>
      <c r="D55" s="410"/>
      <c r="E55" s="410"/>
      <c r="F55" s="411"/>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599" t="s">
        <v>301</v>
      </c>
      <c r="AC55" s="1041"/>
      <c r="AD55" s="104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hidden="1" customHeight="1" x14ac:dyDescent="0.15">
      <c r="A56" s="219" t="s">
        <v>511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477</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47"/>
      <c r="Z58" s="841"/>
      <c r="AA58" s="842"/>
      <c r="AB58" s="1051" t="s">
        <v>11</v>
      </c>
      <c r="AC58" s="1052"/>
      <c r="AD58" s="1053"/>
      <c r="AE58" s="1057" t="s">
        <v>356</v>
      </c>
      <c r="AF58" s="1057"/>
      <c r="AG58" s="1057"/>
      <c r="AH58" s="1057"/>
      <c r="AI58" s="1057" t="s">
        <v>362</v>
      </c>
      <c r="AJ58" s="1057"/>
      <c r="AK58" s="1057"/>
      <c r="AL58" s="1057"/>
      <c r="AM58" s="1057" t="s">
        <v>459</v>
      </c>
      <c r="AN58" s="1057"/>
      <c r="AO58" s="1057"/>
      <c r="AP58" s="559"/>
      <c r="AQ58" s="152" t="s">
        <v>354</v>
      </c>
      <c r="AR58" s="123"/>
      <c r="AS58" s="123"/>
      <c r="AT58" s="124"/>
      <c r="AU58" s="535" t="s">
        <v>253</v>
      </c>
      <c r="AV58" s="535"/>
      <c r="AW58" s="535"/>
      <c r="AX58" s="536"/>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48"/>
      <c r="Z59" s="1049"/>
      <c r="AA59" s="1050"/>
      <c r="AB59" s="1054"/>
      <c r="AC59" s="1055"/>
      <c r="AD59" s="1056"/>
      <c r="AE59" s="244"/>
      <c r="AF59" s="244"/>
      <c r="AG59" s="244"/>
      <c r="AH59" s="244"/>
      <c r="AI59" s="244"/>
      <c r="AJ59" s="244"/>
      <c r="AK59" s="244"/>
      <c r="AL59" s="244"/>
      <c r="AM59" s="244"/>
      <c r="AN59" s="244"/>
      <c r="AO59" s="244"/>
      <c r="AP59" s="240"/>
      <c r="AQ59" s="191"/>
      <c r="AR59" s="192"/>
      <c r="AS59" s="126" t="s">
        <v>355</v>
      </c>
      <c r="AT59" s="127"/>
      <c r="AU59" s="192"/>
      <c r="AV59" s="192"/>
      <c r="AW59" s="400" t="s">
        <v>300</v>
      </c>
      <c r="AX59" s="401"/>
    </row>
    <row r="60" spans="1:50" ht="22.5" hidden="1" customHeight="1" x14ac:dyDescent="0.15">
      <c r="A60" s="405"/>
      <c r="B60" s="403"/>
      <c r="C60" s="403"/>
      <c r="D60" s="403"/>
      <c r="E60" s="403"/>
      <c r="F60" s="404"/>
      <c r="G60" s="566"/>
      <c r="H60" s="1024"/>
      <c r="I60" s="1024"/>
      <c r="J60" s="1024"/>
      <c r="K60" s="1024"/>
      <c r="L60" s="1024"/>
      <c r="M60" s="1024"/>
      <c r="N60" s="1024"/>
      <c r="O60" s="1025"/>
      <c r="P60" s="98"/>
      <c r="Q60" s="1032"/>
      <c r="R60" s="1032"/>
      <c r="S60" s="1032"/>
      <c r="T60" s="1032"/>
      <c r="U60" s="1032"/>
      <c r="V60" s="1032"/>
      <c r="W60" s="1032"/>
      <c r="X60" s="1033"/>
      <c r="Y60" s="1042" t="s">
        <v>12</v>
      </c>
      <c r="Z60" s="1043"/>
      <c r="AA60" s="1044"/>
      <c r="AB60" s="463"/>
      <c r="AC60" s="1046"/>
      <c r="AD60" s="104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hidden="1" customHeight="1" x14ac:dyDescent="0.15">
      <c r="A61" s="406"/>
      <c r="B61" s="407"/>
      <c r="C61" s="407"/>
      <c r="D61" s="407"/>
      <c r="E61" s="407"/>
      <c r="F61" s="408"/>
      <c r="G61" s="1026"/>
      <c r="H61" s="1027"/>
      <c r="I61" s="1027"/>
      <c r="J61" s="1027"/>
      <c r="K61" s="1027"/>
      <c r="L61" s="1027"/>
      <c r="M61" s="1027"/>
      <c r="N61" s="1027"/>
      <c r="O61" s="1028"/>
      <c r="P61" s="1034"/>
      <c r="Q61" s="1034"/>
      <c r="R61" s="1034"/>
      <c r="S61" s="1034"/>
      <c r="T61" s="1034"/>
      <c r="U61" s="1034"/>
      <c r="V61" s="1034"/>
      <c r="W61" s="1034"/>
      <c r="X61" s="1035"/>
      <c r="Y61" s="417" t="s">
        <v>54</v>
      </c>
      <c r="Z61" s="1039"/>
      <c r="AA61" s="1040"/>
      <c r="AB61" s="525"/>
      <c r="AC61" s="1045"/>
      <c r="AD61" s="104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hidden="1" customHeight="1" x14ac:dyDescent="0.15">
      <c r="A62" s="409"/>
      <c r="B62" s="410"/>
      <c r="C62" s="410"/>
      <c r="D62" s="410"/>
      <c r="E62" s="410"/>
      <c r="F62" s="411"/>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599" t="s">
        <v>301</v>
      </c>
      <c r="AC62" s="1041"/>
      <c r="AD62" s="104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hidden="1" customHeight="1" x14ac:dyDescent="0.15">
      <c r="A63" s="219" t="s">
        <v>511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02" t="s">
        <v>477</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47"/>
      <c r="Z65" s="841"/>
      <c r="AA65" s="842"/>
      <c r="AB65" s="1051" t="s">
        <v>11</v>
      </c>
      <c r="AC65" s="1052"/>
      <c r="AD65" s="1053"/>
      <c r="AE65" s="1057" t="s">
        <v>356</v>
      </c>
      <c r="AF65" s="1057"/>
      <c r="AG65" s="1057"/>
      <c r="AH65" s="1057"/>
      <c r="AI65" s="1057" t="s">
        <v>362</v>
      </c>
      <c r="AJ65" s="1057"/>
      <c r="AK65" s="1057"/>
      <c r="AL65" s="1057"/>
      <c r="AM65" s="1057" t="s">
        <v>459</v>
      </c>
      <c r="AN65" s="1057"/>
      <c r="AO65" s="1057"/>
      <c r="AP65" s="559"/>
      <c r="AQ65" s="152" t="s">
        <v>354</v>
      </c>
      <c r="AR65" s="123"/>
      <c r="AS65" s="123"/>
      <c r="AT65" s="124"/>
      <c r="AU65" s="535" t="s">
        <v>253</v>
      </c>
      <c r="AV65" s="535"/>
      <c r="AW65" s="535"/>
      <c r="AX65" s="536"/>
    </row>
    <row r="66" spans="1:50" ht="18.75" hidden="1"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48"/>
      <c r="Z66" s="1049"/>
      <c r="AA66" s="1050"/>
      <c r="AB66" s="1054"/>
      <c r="AC66" s="1055"/>
      <c r="AD66" s="1056"/>
      <c r="AE66" s="244"/>
      <c r="AF66" s="244"/>
      <c r="AG66" s="244"/>
      <c r="AH66" s="244"/>
      <c r="AI66" s="244"/>
      <c r="AJ66" s="244"/>
      <c r="AK66" s="244"/>
      <c r="AL66" s="244"/>
      <c r="AM66" s="244"/>
      <c r="AN66" s="244"/>
      <c r="AO66" s="244"/>
      <c r="AP66" s="240"/>
      <c r="AQ66" s="191"/>
      <c r="AR66" s="192"/>
      <c r="AS66" s="126" t="s">
        <v>355</v>
      </c>
      <c r="AT66" s="127"/>
      <c r="AU66" s="192"/>
      <c r="AV66" s="192"/>
      <c r="AW66" s="400" t="s">
        <v>300</v>
      </c>
      <c r="AX66" s="401"/>
    </row>
    <row r="67" spans="1:50" ht="22.5" hidden="1" customHeight="1" x14ac:dyDescent="0.15">
      <c r="A67" s="405"/>
      <c r="B67" s="403"/>
      <c r="C67" s="403"/>
      <c r="D67" s="403"/>
      <c r="E67" s="403"/>
      <c r="F67" s="404"/>
      <c r="G67" s="566"/>
      <c r="H67" s="1024"/>
      <c r="I67" s="1024"/>
      <c r="J67" s="1024"/>
      <c r="K67" s="1024"/>
      <c r="L67" s="1024"/>
      <c r="M67" s="1024"/>
      <c r="N67" s="1024"/>
      <c r="O67" s="1025"/>
      <c r="P67" s="98"/>
      <c r="Q67" s="1032"/>
      <c r="R67" s="1032"/>
      <c r="S67" s="1032"/>
      <c r="T67" s="1032"/>
      <c r="U67" s="1032"/>
      <c r="V67" s="1032"/>
      <c r="W67" s="1032"/>
      <c r="X67" s="1033"/>
      <c r="Y67" s="1042" t="s">
        <v>12</v>
      </c>
      <c r="Z67" s="1043"/>
      <c r="AA67" s="1044"/>
      <c r="AB67" s="463"/>
      <c r="AC67" s="1046"/>
      <c r="AD67" s="104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hidden="1" customHeight="1" x14ac:dyDescent="0.15">
      <c r="A68" s="406"/>
      <c r="B68" s="407"/>
      <c r="C68" s="407"/>
      <c r="D68" s="407"/>
      <c r="E68" s="407"/>
      <c r="F68" s="408"/>
      <c r="G68" s="1026"/>
      <c r="H68" s="1027"/>
      <c r="I68" s="1027"/>
      <c r="J68" s="1027"/>
      <c r="K68" s="1027"/>
      <c r="L68" s="1027"/>
      <c r="M68" s="1027"/>
      <c r="N68" s="1027"/>
      <c r="O68" s="1028"/>
      <c r="P68" s="1034"/>
      <c r="Q68" s="1034"/>
      <c r="R68" s="1034"/>
      <c r="S68" s="1034"/>
      <c r="T68" s="1034"/>
      <c r="U68" s="1034"/>
      <c r="V68" s="1034"/>
      <c r="W68" s="1034"/>
      <c r="X68" s="1035"/>
      <c r="Y68" s="417" t="s">
        <v>54</v>
      </c>
      <c r="Z68" s="1039"/>
      <c r="AA68" s="1040"/>
      <c r="AB68" s="525"/>
      <c r="AC68" s="1045"/>
      <c r="AD68" s="104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hidden="1" customHeight="1" x14ac:dyDescent="0.15">
      <c r="A69" s="409"/>
      <c r="B69" s="410"/>
      <c r="C69" s="410"/>
      <c r="D69" s="410"/>
      <c r="E69" s="410"/>
      <c r="F69" s="411"/>
      <c r="G69" s="1029"/>
      <c r="H69" s="1030"/>
      <c r="I69" s="1030"/>
      <c r="J69" s="1030"/>
      <c r="K69" s="1030"/>
      <c r="L69" s="1030"/>
      <c r="M69" s="1030"/>
      <c r="N69" s="1030"/>
      <c r="O69" s="1031"/>
      <c r="P69" s="1036"/>
      <c r="Q69" s="1036"/>
      <c r="R69" s="1036"/>
      <c r="S69" s="1036"/>
      <c r="T69" s="1036"/>
      <c r="U69" s="1036"/>
      <c r="V69" s="1036"/>
      <c r="W69" s="1036"/>
      <c r="X69" s="1037"/>
      <c r="Y69" s="417" t="s">
        <v>13</v>
      </c>
      <c r="Z69" s="1039"/>
      <c r="AA69" s="1040"/>
      <c r="AB69" s="558" t="s">
        <v>301</v>
      </c>
      <c r="AC69" s="365"/>
      <c r="AD69" s="365"/>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hidden="1" customHeight="1" x14ac:dyDescent="0.15">
      <c r="A70" s="219" t="s">
        <v>511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
      <c r="A71" s="222"/>
      <c r="B71" s="223"/>
      <c r="C71" s="223"/>
      <c r="D71" s="223"/>
      <c r="E71" s="223"/>
      <c r="F71" s="22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71" priority="327">
      <formula>IF(RIGHT(TEXT(AE4,"0.#"),1)=".",FALSE,TRUE)</formula>
    </cfRule>
    <cfRule type="expression" dxfId="870" priority="328">
      <formula>IF(RIGHT(TEXT(AE4,"0.#"),1)=".",TRUE,FALSE)</formula>
    </cfRule>
  </conditionalFormatting>
  <conditionalFormatting sqref="AE5">
    <cfRule type="expression" dxfId="869" priority="325">
      <formula>IF(RIGHT(TEXT(AE5,"0.#"),1)=".",FALSE,TRUE)</formula>
    </cfRule>
    <cfRule type="expression" dxfId="868" priority="326">
      <formula>IF(RIGHT(TEXT(AE5,"0.#"),1)=".",TRUE,FALSE)</formula>
    </cfRule>
  </conditionalFormatting>
  <conditionalFormatting sqref="AE6">
    <cfRule type="expression" dxfId="867" priority="323">
      <formula>IF(RIGHT(TEXT(AE6,"0.#"),1)=".",FALSE,TRUE)</formula>
    </cfRule>
    <cfRule type="expression" dxfId="866" priority="324">
      <formula>IF(RIGHT(TEXT(AE6,"0.#"),1)=".",TRUE,FALSE)</formula>
    </cfRule>
  </conditionalFormatting>
  <conditionalFormatting sqref="AI6">
    <cfRule type="expression" dxfId="865" priority="321">
      <formula>IF(RIGHT(TEXT(AI6,"0.#"),1)=".",FALSE,TRUE)</formula>
    </cfRule>
    <cfRule type="expression" dxfId="864" priority="322">
      <formula>IF(RIGHT(TEXT(AI6,"0.#"),1)=".",TRUE,FALSE)</formula>
    </cfRule>
  </conditionalFormatting>
  <conditionalFormatting sqref="AI5">
    <cfRule type="expression" dxfId="863" priority="319">
      <formula>IF(RIGHT(TEXT(AI5,"0.#"),1)=".",FALSE,TRUE)</formula>
    </cfRule>
    <cfRule type="expression" dxfId="862" priority="320">
      <formula>IF(RIGHT(TEXT(AI5,"0.#"),1)=".",TRUE,FALSE)</formula>
    </cfRule>
  </conditionalFormatting>
  <conditionalFormatting sqref="AI4">
    <cfRule type="expression" dxfId="861" priority="317">
      <formula>IF(RIGHT(TEXT(AI4,"0.#"),1)=".",FALSE,TRUE)</formula>
    </cfRule>
    <cfRule type="expression" dxfId="860" priority="318">
      <formula>IF(RIGHT(TEXT(AI4,"0.#"),1)=".",TRUE,FALSE)</formula>
    </cfRule>
  </conditionalFormatting>
  <conditionalFormatting sqref="AM4">
    <cfRule type="expression" dxfId="859" priority="315">
      <formula>IF(RIGHT(TEXT(AM4,"0.#"),1)=".",FALSE,TRUE)</formula>
    </cfRule>
    <cfRule type="expression" dxfId="858" priority="316">
      <formula>IF(RIGHT(TEXT(AM4,"0.#"),1)=".",TRUE,FALSE)</formula>
    </cfRule>
  </conditionalFormatting>
  <conditionalFormatting sqref="AM5">
    <cfRule type="expression" dxfId="857" priority="313">
      <formula>IF(RIGHT(TEXT(AM5,"0.#"),1)=".",FALSE,TRUE)</formula>
    </cfRule>
    <cfRule type="expression" dxfId="856" priority="314">
      <formula>IF(RIGHT(TEXT(AM5,"0.#"),1)=".",TRUE,FALSE)</formula>
    </cfRule>
  </conditionalFormatting>
  <conditionalFormatting sqref="AM6">
    <cfRule type="expression" dxfId="855" priority="311">
      <formula>IF(RIGHT(TEXT(AM6,"0.#"),1)=".",FALSE,TRUE)</formula>
    </cfRule>
    <cfRule type="expression" dxfId="854" priority="312">
      <formula>IF(RIGHT(TEXT(AM6,"0.#"),1)=".",TRUE,FALSE)</formula>
    </cfRule>
  </conditionalFormatting>
  <conditionalFormatting sqref="AQ4:AQ6">
    <cfRule type="expression" dxfId="853" priority="309">
      <formula>IF(RIGHT(TEXT(AQ4,"0.#"),1)=".",FALSE,TRUE)</formula>
    </cfRule>
    <cfRule type="expression" dxfId="852" priority="310">
      <formula>IF(RIGHT(TEXT(AQ4,"0.#"),1)=".",TRUE,FALSE)</formula>
    </cfRule>
  </conditionalFormatting>
  <conditionalFormatting sqref="AU4:AU6">
    <cfRule type="expression" dxfId="851" priority="307">
      <formula>IF(RIGHT(TEXT(AU4,"0.#"),1)=".",FALSE,TRUE)</formula>
    </cfRule>
    <cfRule type="expression" dxfId="850" priority="308">
      <formula>IF(RIGHT(TEXT(AU4,"0.#"),1)=".",TRUE,FALSE)</formula>
    </cfRule>
  </conditionalFormatting>
  <conditionalFormatting sqref="AE11">
    <cfRule type="expression" dxfId="849" priority="305">
      <formula>IF(RIGHT(TEXT(AE11,"0.#"),1)=".",FALSE,TRUE)</formula>
    </cfRule>
    <cfRule type="expression" dxfId="848" priority="306">
      <formula>IF(RIGHT(TEXT(AE11,"0.#"),1)=".",TRUE,FALSE)</formula>
    </cfRule>
  </conditionalFormatting>
  <conditionalFormatting sqref="AE12">
    <cfRule type="expression" dxfId="847" priority="303">
      <formula>IF(RIGHT(TEXT(AE12,"0.#"),1)=".",FALSE,TRUE)</formula>
    </cfRule>
    <cfRule type="expression" dxfId="846" priority="304">
      <formula>IF(RIGHT(TEXT(AE12,"0.#"),1)=".",TRUE,FALSE)</formula>
    </cfRule>
  </conditionalFormatting>
  <conditionalFormatting sqref="AE13">
    <cfRule type="expression" dxfId="845" priority="301">
      <formula>IF(RIGHT(TEXT(AE13,"0.#"),1)=".",FALSE,TRUE)</formula>
    </cfRule>
    <cfRule type="expression" dxfId="844" priority="302">
      <formula>IF(RIGHT(TEXT(AE13,"0.#"),1)=".",TRUE,FALSE)</formula>
    </cfRule>
  </conditionalFormatting>
  <conditionalFormatting sqref="AI13">
    <cfRule type="expression" dxfId="843" priority="299">
      <formula>IF(RIGHT(TEXT(AI13,"0.#"),1)=".",FALSE,TRUE)</formula>
    </cfRule>
    <cfRule type="expression" dxfId="842" priority="300">
      <formula>IF(RIGHT(TEXT(AI13,"0.#"),1)=".",TRUE,FALSE)</formula>
    </cfRule>
  </conditionalFormatting>
  <conditionalFormatting sqref="AI12">
    <cfRule type="expression" dxfId="841" priority="297">
      <formula>IF(RIGHT(TEXT(AI12,"0.#"),1)=".",FALSE,TRUE)</formula>
    </cfRule>
    <cfRule type="expression" dxfId="840" priority="298">
      <formula>IF(RIGHT(TEXT(AI12,"0.#"),1)=".",TRUE,FALSE)</formula>
    </cfRule>
  </conditionalFormatting>
  <conditionalFormatting sqref="AI11">
    <cfRule type="expression" dxfId="839" priority="295">
      <formula>IF(RIGHT(TEXT(AI11,"0.#"),1)=".",FALSE,TRUE)</formula>
    </cfRule>
    <cfRule type="expression" dxfId="838" priority="296">
      <formula>IF(RIGHT(TEXT(AI11,"0.#"),1)=".",TRUE,FALSE)</formula>
    </cfRule>
  </conditionalFormatting>
  <conditionalFormatting sqref="AM11">
    <cfRule type="expression" dxfId="837" priority="293">
      <formula>IF(RIGHT(TEXT(AM11,"0.#"),1)=".",FALSE,TRUE)</formula>
    </cfRule>
    <cfRule type="expression" dxfId="836" priority="294">
      <formula>IF(RIGHT(TEXT(AM11,"0.#"),1)=".",TRUE,FALSE)</formula>
    </cfRule>
  </conditionalFormatting>
  <conditionalFormatting sqref="AM12">
    <cfRule type="expression" dxfId="835" priority="291">
      <formula>IF(RIGHT(TEXT(AM12,"0.#"),1)=".",FALSE,TRUE)</formula>
    </cfRule>
    <cfRule type="expression" dxfId="834" priority="292">
      <formula>IF(RIGHT(TEXT(AM12,"0.#"),1)=".",TRUE,FALSE)</formula>
    </cfRule>
  </conditionalFormatting>
  <conditionalFormatting sqref="AM13">
    <cfRule type="expression" dxfId="833" priority="289">
      <formula>IF(RIGHT(TEXT(AM13,"0.#"),1)=".",FALSE,TRUE)</formula>
    </cfRule>
    <cfRule type="expression" dxfId="832" priority="290">
      <formula>IF(RIGHT(TEXT(AM13,"0.#"),1)=".",TRUE,FALSE)</formula>
    </cfRule>
  </conditionalFormatting>
  <conditionalFormatting sqref="AQ11:AQ13">
    <cfRule type="expression" dxfId="831" priority="287">
      <formula>IF(RIGHT(TEXT(AQ11,"0.#"),1)=".",FALSE,TRUE)</formula>
    </cfRule>
    <cfRule type="expression" dxfId="830" priority="288">
      <formula>IF(RIGHT(TEXT(AQ11,"0.#"),1)=".",TRUE,FALSE)</formula>
    </cfRule>
  </conditionalFormatting>
  <conditionalFormatting sqref="AU11:AU13">
    <cfRule type="expression" dxfId="829" priority="285">
      <formula>IF(RIGHT(TEXT(AU11,"0.#"),1)=".",FALSE,TRUE)</formula>
    </cfRule>
    <cfRule type="expression" dxfId="828" priority="286">
      <formula>IF(RIGHT(TEXT(AU11,"0.#"),1)=".",TRUE,FALSE)</formula>
    </cfRule>
  </conditionalFormatting>
  <conditionalFormatting sqref="AE18">
    <cfRule type="expression" dxfId="827" priority="283">
      <formula>IF(RIGHT(TEXT(AE18,"0.#"),1)=".",FALSE,TRUE)</formula>
    </cfRule>
    <cfRule type="expression" dxfId="826" priority="284">
      <formula>IF(RIGHT(TEXT(AE18,"0.#"),1)=".",TRUE,FALSE)</formula>
    </cfRule>
  </conditionalFormatting>
  <conditionalFormatting sqref="AE19">
    <cfRule type="expression" dxfId="825" priority="281">
      <formula>IF(RIGHT(TEXT(AE19,"0.#"),1)=".",FALSE,TRUE)</formula>
    </cfRule>
    <cfRule type="expression" dxfId="824" priority="282">
      <formula>IF(RIGHT(TEXT(AE19,"0.#"),1)=".",TRUE,FALSE)</formula>
    </cfRule>
  </conditionalFormatting>
  <conditionalFormatting sqref="AE20">
    <cfRule type="expression" dxfId="823" priority="279">
      <formula>IF(RIGHT(TEXT(AE20,"0.#"),1)=".",FALSE,TRUE)</formula>
    </cfRule>
    <cfRule type="expression" dxfId="822" priority="280">
      <formula>IF(RIGHT(TEXT(AE20,"0.#"),1)=".",TRUE,FALSE)</formula>
    </cfRule>
  </conditionalFormatting>
  <conditionalFormatting sqref="AI20">
    <cfRule type="expression" dxfId="821" priority="277">
      <formula>IF(RIGHT(TEXT(AI20,"0.#"),1)=".",FALSE,TRUE)</formula>
    </cfRule>
    <cfRule type="expression" dxfId="820" priority="278">
      <formula>IF(RIGHT(TEXT(AI20,"0.#"),1)=".",TRUE,FALSE)</formula>
    </cfRule>
  </conditionalFormatting>
  <conditionalFormatting sqref="AI19">
    <cfRule type="expression" dxfId="819" priority="275">
      <formula>IF(RIGHT(TEXT(AI19,"0.#"),1)=".",FALSE,TRUE)</formula>
    </cfRule>
    <cfRule type="expression" dxfId="818" priority="276">
      <formula>IF(RIGHT(TEXT(AI19,"0.#"),1)=".",TRUE,FALSE)</formula>
    </cfRule>
  </conditionalFormatting>
  <conditionalFormatting sqref="AI18">
    <cfRule type="expression" dxfId="817" priority="273">
      <formula>IF(RIGHT(TEXT(AI18,"0.#"),1)=".",FALSE,TRUE)</formula>
    </cfRule>
    <cfRule type="expression" dxfId="816" priority="274">
      <formula>IF(RIGHT(TEXT(AI18,"0.#"),1)=".",TRUE,FALSE)</formula>
    </cfRule>
  </conditionalFormatting>
  <conditionalFormatting sqref="AM18">
    <cfRule type="expression" dxfId="815" priority="271">
      <formula>IF(RIGHT(TEXT(AM18,"0.#"),1)=".",FALSE,TRUE)</formula>
    </cfRule>
    <cfRule type="expression" dxfId="814" priority="272">
      <formula>IF(RIGHT(TEXT(AM18,"0.#"),1)=".",TRUE,FALSE)</formula>
    </cfRule>
  </conditionalFormatting>
  <conditionalFormatting sqref="AM19">
    <cfRule type="expression" dxfId="813" priority="269">
      <formula>IF(RIGHT(TEXT(AM19,"0.#"),1)=".",FALSE,TRUE)</formula>
    </cfRule>
    <cfRule type="expression" dxfId="812" priority="270">
      <formula>IF(RIGHT(TEXT(AM19,"0.#"),1)=".",TRUE,FALSE)</formula>
    </cfRule>
  </conditionalFormatting>
  <conditionalFormatting sqref="AM20">
    <cfRule type="expression" dxfId="811" priority="267">
      <formula>IF(RIGHT(TEXT(AM20,"0.#"),1)=".",FALSE,TRUE)</formula>
    </cfRule>
    <cfRule type="expression" dxfId="810" priority="268">
      <formula>IF(RIGHT(TEXT(AM20,"0.#"),1)=".",TRUE,FALSE)</formula>
    </cfRule>
  </conditionalFormatting>
  <conditionalFormatting sqref="AQ18:AQ20">
    <cfRule type="expression" dxfId="809" priority="265">
      <formula>IF(RIGHT(TEXT(AQ18,"0.#"),1)=".",FALSE,TRUE)</formula>
    </cfRule>
    <cfRule type="expression" dxfId="808" priority="266">
      <formula>IF(RIGHT(TEXT(AQ18,"0.#"),1)=".",TRUE,FALSE)</formula>
    </cfRule>
  </conditionalFormatting>
  <conditionalFormatting sqref="AU18:AU20">
    <cfRule type="expression" dxfId="807" priority="263">
      <formula>IF(RIGHT(TEXT(AU18,"0.#"),1)=".",FALSE,TRUE)</formula>
    </cfRule>
    <cfRule type="expression" dxfId="806" priority="264">
      <formula>IF(RIGHT(TEXT(AU18,"0.#"),1)=".",TRUE,FALSE)</formula>
    </cfRule>
  </conditionalFormatting>
  <conditionalFormatting sqref="AQ25:AQ27">
    <cfRule type="expression" dxfId="805" priority="243">
      <formula>IF(RIGHT(TEXT(AQ25,"0.#"),1)=".",FALSE,TRUE)</formula>
    </cfRule>
    <cfRule type="expression" dxfId="804" priority="244">
      <formula>IF(RIGHT(TEXT(AQ25,"0.#"),1)=".",TRUE,FALSE)</formula>
    </cfRule>
  </conditionalFormatting>
  <conditionalFormatting sqref="AU25:AU27">
    <cfRule type="expression" dxfId="803" priority="241">
      <formula>IF(RIGHT(TEXT(AU25,"0.#"),1)=".",FALSE,TRUE)</formula>
    </cfRule>
    <cfRule type="expression" dxfId="802" priority="242">
      <formula>IF(RIGHT(TEXT(AU25,"0.#"),1)=".",TRUE,FALSE)</formula>
    </cfRule>
  </conditionalFormatting>
  <conditionalFormatting sqref="AQ32:AQ34">
    <cfRule type="expression" dxfId="801" priority="221">
      <formula>IF(RIGHT(TEXT(AQ32,"0.#"),1)=".",FALSE,TRUE)</formula>
    </cfRule>
    <cfRule type="expression" dxfId="800" priority="222">
      <formula>IF(RIGHT(TEXT(AQ32,"0.#"),1)=".",TRUE,FALSE)</formula>
    </cfRule>
  </conditionalFormatting>
  <conditionalFormatting sqref="AU32:AU34">
    <cfRule type="expression" dxfId="799" priority="219">
      <formula>IF(RIGHT(TEXT(AU32,"0.#"),1)=".",FALSE,TRUE)</formula>
    </cfRule>
    <cfRule type="expression" dxfId="798" priority="220">
      <formula>IF(RIGHT(TEXT(AU32,"0.#"),1)=".",TRUE,FALSE)</formula>
    </cfRule>
  </conditionalFormatting>
  <conditionalFormatting sqref="AQ39:AQ41">
    <cfRule type="expression" dxfId="797" priority="199">
      <formula>IF(RIGHT(TEXT(AQ39,"0.#"),1)=".",FALSE,TRUE)</formula>
    </cfRule>
    <cfRule type="expression" dxfId="796" priority="200">
      <formula>IF(RIGHT(TEXT(AQ39,"0.#"),1)=".",TRUE,FALSE)</formula>
    </cfRule>
  </conditionalFormatting>
  <conditionalFormatting sqref="AU39:AU41">
    <cfRule type="expression" dxfId="795" priority="197">
      <formula>IF(RIGHT(TEXT(AU39,"0.#"),1)=".",FALSE,TRUE)</formula>
    </cfRule>
    <cfRule type="expression" dxfId="794" priority="198">
      <formula>IF(RIGHT(TEXT(AU39,"0.#"),1)=".",TRUE,FALSE)</formula>
    </cfRule>
  </conditionalFormatting>
  <conditionalFormatting sqref="AQ46:AQ48">
    <cfRule type="expression" dxfId="793" priority="177">
      <formula>IF(RIGHT(TEXT(AQ46,"0.#"),1)=".",FALSE,TRUE)</formula>
    </cfRule>
    <cfRule type="expression" dxfId="792" priority="178">
      <formula>IF(RIGHT(TEXT(AQ46,"0.#"),1)=".",TRUE,FALSE)</formula>
    </cfRule>
  </conditionalFormatting>
  <conditionalFormatting sqref="AU46:AU48">
    <cfRule type="expression" dxfId="791" priority="175">
      <formula>IF(RIGHT(TEXT(AU46,"0.#"),1)=".",FALSE,TRUE)</formula>
    </cfRule>
    <cfRule type="expression" dxfId="790" priority="176">
      <formula>IF(RIGHT(TEXT(AU46,"0.#"),1)=".",TRUE,FALSE)</formula>
    </cfRule>
  </conditionalFormatting>
  <conditionalFormatting sqref="AQ53:AQ55">
    <cfRule type="expression" dxfId="789" priority="155">
      <formula>IF(RIGHT(TEXT(AQ53,"0.#"),1)=".",FALSE,TRUE)</formula>
    </cfRule>
    <cfRule type="expression" dxfId="788" priority="156">
      <formula>IF(RIGHT(TEXT(AQ53,"0.#"),1)=".",TRUE,FALSE)</formula>
    </cfRule>
  </conditionalFormatting>
  <conditionalFormatting sqref="AU53:AU55">
    <cfRule type="expression" dxfId="787" priority="153">
      <formula>IF(RIGHT(TEXT(AU53,"0.#"),1)=".",FALSE,TRUE)</formula>
    </cfRule>
    <cfRule type="expression" dxfId="786" priority="154">
      <formula>IF(RIGHT(TEXT(AU53,"0.#"),1)=".",TRUE,FALSE)</formula>
    </cfRule>
  </conditionalFormatting>
  <conditionalFormatting sqref="AQ60:AQ62">
    <cfRule type="expression" dxfId="785" priority="133">
      <formula>IF(RIGHT(TEXT(AQ60,"0.#"),1)=".",FALSE,TRUE)</formula>
    </cfRule>
    <cfRule type="expression" dxfId="784" priority="134">
      <formula>IF(RIGHT(TEXT(AQ60,"0.#"),1)=".",TRUE,FALSE)</formula>
    </cfRule>
  </conditionalFormatting>
  <conditionalFormatting sqref="AU60:AU62">
    <cfRule type="expression" dxfId="783" priority="131">
      <formula>IF(RIGHT(TEXT(AU60,"0.#"),1)=".",FALSE,TRUE)</formula>
    </cfRule>
    <cfRule type="expression" dxfId="782" priority="132">
      <formula>IF(RIGHT(TEXT(AU60,"0.#"),1)=".",TRUE,FALSE)</formula>
    </cfRule>
  </conditionalFormatting>
  <conditionalFormatting sqref="AE67">
    <cfRule type="expression" dxfId="781" priority="129">
      <formula>IF(RIGHT(TEXT(AE67,"0.#"),1)=".",FALSE,TRUE)</formula>
    </cfRule>
    <cfRule type="expression" dxfId="780" priority="130">
      <formula>IF(RIGHT(TEXT(AE67,"0.#"),1)=".",TRUE,FALSE)</formula>
    </cfRule>
  </conditionalFormatting>
  <conditionalFormatting sqref="AE68">
    <cfRule type="expression" dxfId="779" priority="127">
      <formula>IF(RIGHT(TEXT(AE68,"0.#"),1)=".",FALSE,TRUE)</formula>
    </cfRule>
    <cfRule type="expression" dxfId="778" priority="128">
      <formula>IF(RIGHT(TEXT(AE68,"0.#"),1)=".",TRUE,FALSE)</formula>
    </cfRule>
  </conditionalFormatting>
  <conditionalFormatting sqref="AE69">
    <cfRule type="expression" dxfId="777" priority="125">
      <formula>IF(RIGHT(TEXT(AE69,"0.#"),1)=".",FALSE,TRUE)</formula>
    </cfRule>
    <cfRule type="expression" dxfId="776" priority="126">
      <formula>IF(RIGHT(TEXT(AE69,"0.#"),1)=".",TRUE,FALSE)</formula>
    </cfRule>
  </conditionalFormatting>
  <conditionalFormatting sqref="AI69">
    <cfRule type="expression" dxfId="775" priority="123">
      <formula>IF(RIGHT(TEXT(AI69,"0.#"),1)=".",FALSE,TRUE)</formula>
    </cfRule>
    <cfRule type="expression" dxfId="774" priority="124">
      <formula>IF(RIGHT(TEXT(AI69,"0.#"),1)=".",TRUE,FALSE)</formula>
    </cfRule>
  </conditionalFormatting>
  <conditionalFormatting sqref="AI68">
    <cfRule type="expression" dxfId="773" priority="121">
      <formula>IF(RIGHT(TEXT(AI68,"0.#"),1)=".",FALSE,TRUE)</formula>
    </cfRule>
    <cfRule type="expression" dxfId="772" priority="122">
      <formula>IF(RIGHT(TEXT(AI68,"0.#"),1)=".",TRUE,FALSE)</formula>
    </cfRule>
  </conditionalFormatting>
  <conditionalFormatting sqref="AI67">
    <cfRule type="expression" dxfId="771" priority="119">
      <formula>IF(RIGHT(TEXT(AI67,"0.#"),1)=".",FALSE,TRUE)</formula>
    </cfRule>
    <cfRule type="expression" dxfId="770" priority="120">
      <formula>IF(RIGHT(TEXT(AI67,"0.#"),1)=".",TRUE,FALSE)</formula>
    </cfRule>
  </conditionalFormatting>
  <conditionalFormatting sqref="AM67">
    <cfRule type="expression" dxfId="769" priority="117">
      <formula>IF(RIGHT(TEXT(AM67,"0.#"),1)=".",FALSE,TRUE)</formula>
    </cfRule>
    <cfRule type="expression" dxfId="768" priority="118">
      <formula>IF(RIGHT(TEXT(AM67,"0.#"),1)=".",TRUE,FALSE)</formula>
    </cfRule>
  </conditionalFormatting>
  <conditionalFormatting sqref="AM68">
    <cfRule type="expression" dxfId="767" priority="115">
      <formula>IF(RIGHT(TEXT(AM68,"0.#"),1)=".",FALSE,TRUE)</formula>
    </cfRule>
    <cfRule type="expression" dxfId="766" priority="116">
      <formula>IF(RIGHT(TEXT(AM68,"0.#"),1)=".",TRUE,FALSE)</formula>
    </cfRule>
  </conditionalFormatting>
  <conditionalFormatting sqref="AM69">
    <cfRule type="expression" dxfId="765" priority="113">
      <formula>IF(RIGHT(TEXT(AM69,"0.#"),1)=".",FALSE,TRUE)</formula>
    </cfRule>
    <cfRule type="expression" dxfId="764" priority="114">
      <formula>IF(RIGHT(TEXT(AM69,"0.#"),1)=".",TRUE,FALSE)</formula>
    </cfRule>
  </conditionalFormatting>
  <conditionalFormatting sqref="AQ67:AQ69">
    <cfRule type="expression" dxfId="763" priority="111">
      <formula>IF(RIGHT(TEXT(AQ67,"0.#"),1)=".",FALSE,TRUE)</formula>
    </cfRule>
    <cfRule type="expression" dxfId="762" priority="112">
      <formula>IF(RIGHT(TEXT(AQ67,"0.#"),1)=".",TRUE,FALSE)</formula>
    </cfRule>
  </conditionalFormatting>
  <conditionalFormatting sqref="AU67:AU69">
    <cfRule type="expression" dxfId="761" priority="109">
      <formula>IF(RIGHT(TEXT(AU67,"0.#"),1)=".",FALSE,TRUE)</formula>
    </cfRule>
    <cfRule type="expression" dxfId="760" priority="110">
      <formula>IF(RIGHT(TEXT(AU67,"0.#"),1)=".",TRUE,FALSE)</formula>
    </cfRule>
  </conditionalFormatting>
  <conditionalFormatting sqref="AE25">
    <cfRule type="expression" dxfId="759" priority="107">
      <formula>IF(RIGHT(TEXT(AE25,"0.#"),1)=".",FALSE,TRUE)</formula>
    </cfRule>
    <cfRule type="expression" dxfId="758" priority="108">
      <formula>IF(RIGHT(TEXT(AE25,"0.#"),1)=".",TRUE,FALSE)</formula>
    </cfRule>
  </conditionalFormatting>
  <conditionalFormatting sqref="AE26">
    <cfRule type="expression" dxfId="757" priority="105">
      <formula>IF(RIGHT(TEXT(AE26,"0.#"),1)=".",FALSE,TRUE)</formula>
    </cfRule>
    <cfRule type="expression" dxfId="756" priority="106">
      <formula>IF(RIGHT(TEXT(AE26,"0.#"),1)=".",TRUE,FALSE)</formula>
    </cfRule>
  </conditionalFormatting>
  <conditionalFormatting sqref="AE27">
    <cfRule type="expression" dxfId="755" priority="103">
      <formula>IF(RIGHT(TEXT(AE27,"0.#"),1)=".",FALSE,TRUE)</formula>
    </cfRule>
    <cfRule type="expression" dxfId="754" priority="104">
      <formula>IF(RIGHT(TEXT(AE27,"0.#"),1)=".",TRUE,FALSE)</formula>
    </cfRule>
  </conditionalFormatting>
  <conditionalFormatting sqref="AI27">
    <cfRule type="expression" dxfId="753" priority="101">
      <formula>IF(RIGHT(TEXT(AI27,"0.#"),1)=".",FALSE,TRUE)</formula>
    </cfRule>
    <cfRule type="expression" dxfId="752" priority="102">
      <formula>IF(RIGHT(TEXT(AI27,"0.#"),1)=".",TRUE,FALSE)</formula>
    </cfRule>
  </conditionalFormatting>
  <conditionalFormatting sqref="AI26">
    <cfRule type="expression" dxfId="751" priority="99">
      <formula>IF(RIGHT(TEXT(AI26,"0.#"),1)=".",FALSE,TRUE)</formula>
    </cfRule>
    <cfRule type="expression" dxfId="750" priority="100">
      <formula>IF(RIGHT(TEXT(AI26,"0.#"),1)=".",TRUE,FALSE)</formula>
    </cfRule>
  </conditionalFormatting>
  <conditionalFormatting sqref="AI25">
    <cfRule type="expression" dxfId="749" priority="97">
      <formula>IF(RIGHT(TEXT(AI25,"0.#"),1)=".",FALSE,TRUE)</formula>
    </cfRule>
    <cfRule type="expression" dxfId="748" priority="98">
      <formula>IF(RIGHT(TEXT(AI25,"0.#"),1)=".",TRUE,FALSE)</formula>
    </cfRule>
  </conditionalFormatting>
  <conditionalFormatting sqref="AM25">
    <cfRule type="expression" dxfId="747" priority="95">
      <formula>IF(RIGHT(TEXT(AM25,"0.#"),1)=".",FALSE,TRUE)</formula>
    </cfRule>
    <cfRule type="expression" dxfId="746" priority="96">
      <formula>IF(RIGHT(TEXT(AM25,"0.#"),1)=".",TRUE,FALSE)</formula>
    </cfRule>
  </conditionalFormatting>
  <conditionalFormatting sqref="AM26">
    <cfRule type="expression" dxfId="745" priority="93">
      <formula>IF(RIGHT(TEXT(AM26,"0.#"),1)=".",FALSE,TRUE)</formula>
    </cfRule>
    <cfRule type="expression" dxfId="744" priority="94">
      <formula>IF(RIGHT(TEXT(AM26,"0.#"),1)=".",TRUE,FALSE)</formula>
    </cfRule>
  </conditionalFormatting>
  <conditionalFormatting sqref="AM27">
    <cfRule type="expression" dxfId="743" priority="91">
      <formula>IF(RIGHT(TEXT(AM27,"0.#"),1)=".",FALSE,TRUE)</formula>
    </cfRule>
    <cfRule type="expression" dxfId="742" priority="92">
      <formula>IF(RIGHT(TEXT(AM27,"0.#"),1)=".",TRUE,FALSE)</formula>
    </cfRule>
  </conditionalFormatting>
  <conditionalFormatting sqref="AE32">
    <cfRule type="expression" dxfId="741" priority="89">
      <formula>IF(RIGHT(TEXT(AE32,"0.#"),1)=".",FALSE,TRUE)</formula>
    </cfRule>
    <cfRule type="expression" dxfId="740" priority="90">
      <formula>IF(RIGHT(TEXT(AE32,"0.#"),1)=".",TRUE,FALSE)</formula>
    </cfRule>
  </conditionalFormatting>
  <conditionalFormatting sqref="AE33">
    <cfRule type="expression" dxfId="739" priority="87">
      <formula>IF(RIGHT(TEXT(AE33,"0.#"),1)=".",FALSE,TRUE)</formula>
    </cfRule>
    <cfRule type="expression" dxfId="738" priority="88">
      <formula>IF(RIGHT(TEXT(AE33,"0.#"),1)=".",TRUE,FALSE)</formula>
    </cfRule>
  </conditionalFormatting>
  <conditionalFormatting sqref="AE34">
    <cfRule type="expression" dxfId="737" priority="85">
      <formula>IF(RIGHT(TEXT(AE34,"0.#"),1)=".",FALSE,TRUE)</formula>
    </cfRule>
    <cfRule type="expression" dxfId="736" priority="86">
      <formula>IF(RIGHT(TEXT(AE34,"0.#"),1)=".",TRUE,FALSE)</formula>
    </cfRule>
  </conditionalFormatting>
  <conditionalFormatting sqref="AI34">
    <cfRule type="expression" dxfId="735" priority="83">
      <formula>IF(RIGHT(TEXT(AI34,"0.#"),1)=".",FALSE,TRUE)</formula>
    </cfRule>
    <cfRule type="expression" dxfId="734" priority="84">
      <formula>IF(RIGHT(TEXT(AI34,"0.#"),1)=".",TRUE,FALSE)</formula>
    </cfRule>
  </conditionalFormatting>
  <conditionalFormatting sqref="AI33">
    <cfRule type="expression" dxfId="733" priority="81">
      <formula>IF(RIGHT(TEXT(AI33,"0.#"),1)=".",FALSE,TRUE)</formula>
    </cfRule>
    <cfRule type="expression" dxfId="732" priority="82">
      <formula>IF(RIGHT(TEXT(AI33,"0.#"),1)=".",TRUE,FALSE)</formula>
    </cfRule>
  </conditionalFormatting>
  <conditionalFormatting sqref="AI32">
    <cfRule type="expression" dxfId="731" priority="79">
      <formula>IF(RIGHT(TEXT(AI32,"0.#"),1)=".",FALSE,TRUE)</formula>
    </cfRule>
    <cfRule type="expression" dxfId="730" priority="80">
      <formula>IF(RIGHT(TEXT(AI32,"0.#"),1)=".",TRUE,FALSE)</formula>
    </cfRule>
  </conditionalFormatting>
  <conditionalFormatting sqref="AM32">
    <cfRule type="expression" dxfId="729" priority="77">
      <formula>IF(RIGHT(TEXT(AM32,"0.#"),1)=".",FALSE,TRUE)</formula>
    </cfRule>
    <cfRule type="expression" dxfId="728" priority="78">
      <formula>IF(RIGHT(TEXT(AM32,"0.#"),1)=".",TRUE,FALSE)</formula>
    </cfRule>
  </conditionalFormatting>
  <conditionalFormatting sqref="AM33">
    <cfRule type="expression" dxfId="727" priority="75">
      <formula>IF(RIGHT(TEXT(AM33,"0.#"),1)=".",FALSE,TRUE)</formula>
    </cfRule>
    <cfRule type="expression" dxfId="726" priority="76">
      <formula>IF(RIGHT(TEXT(AM33,"0.#"),1)=".",TRUE,FALSE)</formula>
    </cfRule>
  </conditionalFormatting>
  <conditionalFormatting sqref="AM34">
    <cfRule type="expression" dxfId="725" priority="73">
      <formula>IF(RIGHT(TEXT(AM34,"0.#"),1)=".",FALSE,TRUE)</formula>
    </cfRule>
    <cfRule type="expression" dxfId="724" priority="74">
      <formula>IF(RIGHT(TEXT(AM34,"0.#"),1)=".",TRUE,FALSE)</formula>
    </cfRule>
  </conditionalFormatting>
  <conditionalFormatting sqref="AE39">
    <cfRule type="expression" dxfId="723" priority="71">
      <formula>IF(RIGHT(TEXT(AE39,"0.#"),1)=".",FALSE,TRUE)</formula>
    </cfRule>
    <cfRule type="expression" dxfId="722" priority="72">
      <formula>IF(RIGHT(TEXT(AE39,"0.#"),1)=".",TRUE,FALSE)</formula>
    </cfRule>
  </conditionalFormatting>
  <conditionalFormatting sqref="AE40">
    <cfRule type="expression" dxfId="721" priority="69">
      <formula>IF(RIGHT(TEXT(AE40,"0.#"),1)=".",FALSE,TRUE)</formula>
    </cfRule>
    <cfRule type="expression" dxfId="720" priority="70">
      <formula>IF(RIGHT(TEXT(AE40,"0.#"),1)=".",TRUE,FALSE)</formula>
    </cfRule>
  </conditionalFormatting>
  <conditionalFormatting sqref="AE41">
    <cfRule type="expression" dxfId="719" priority="67">
      <formula>IF(RIGHT(TEXT(AE41,"0.#"),1)=".",FALSE,TRUE)</formula>
    </cfRule>
    <cfRule type="expression" dxfId="718" priority="68">
      <formula>IF(RIGHT(TEXT(AE41,"0.#"),1)=".",TRUE,FALSE)</formula>
    </cfRule>
  </conditionalFormatting>
  <conditionalFormatting sqref="AI41">
    <cfRule type="expression" dxfId="717" priority="65">
      <formula>IF(RIGHT(TEXT(AI41,"0.#"),1)=".",FALSE,TRUE)</formula>
    </cfRule>
    <cfRule type="expression" dxfId="716" priority="66">
      <formula>IF(RIGHT(TEXT(AI41,"0.#"),1)=".",TRUE,FALSE)</formula>
    </cfRule>
  </conditionalFormatting>
  <conditionalFormatting sqref="AI40">
    <cfRule type="expression" dxfId="715" priority="63">
      <formula>IF(RIGHT(TEXT(AI40,"0.#"),1)=".",FALSE,TRUE)</formula>
    </cfRule>
    <cfRule type="expression" dxfId="714" priority="64">
      <formula>IF(RIGHT(TEXT(AI40,"0.#"),1)=".",TRUE,FALSE)</formula>
    </cfRule>
  </conditionalFormatting>
  <conditionalFormatting sqref="AI39">
    <cfRule type="expression" dxfId="713" priority="61">
      <formula>IF(RIGHT(TEXT(AI39,"0.#"),1)=".",FALSE,TRUE)</formula>
    </cfRule>
    <cfRule type="expression" dxfId="712" priority="62">
      <formula>IF(RIGHT(TEXT(AI39,"0.#"),1)=".",TRUE,FALSE)</formula>
    </cfRule>
  </conditionalFormatting>
  <conditionalFormatting sqref="AM39">
    <cfRule type="expression" dxfId="711" priority="59">
      <formula>IF(RIGHT(TEXT(AM39,"0.#"),1)=".",FALSE,TRUE)</formula>
    </cfRule>
    <cfRule type="expression" dxfId="710" priority="60">
      <formula>IF(RIGHT(TEXT(AM39,"0.#"),1)=".",TRUE,FALSE)</formula>
    </cfRule>
  </conditionalFormatting>
  <conditionalFormatting sqref="AM40">
    <cfRule type="expression" dxfId="709" priority="57">
      <formula>IF(RIGHT(TEXT(AM40,"0.#"),1)=".",FALSE,TRUE)</formula>
    </cfRule>
    <cfRule type="expression" dxfId="708" priority="58">
      <formula>IF(RIGHT(TEXT(AM40,"0.#"),1)=".",TRUE,FALSE)</formula>
    </cfRule>
  </conditionalFormatting>
  <conditionalFormatting sqref="AM41">
    <cfRule type="expression" dxfId="707" priority="55">
      <formula>IF(RIGHT(TEXT(AM41,"0.#"),1)=".",FALSE,TRUE)</formula>
    </cfRule>
    <cfRule type="expression" dxfId="706" priority="56">
      <formula>IF(RIGHT(TEXT(AM41,"0.#"),1)=".",TRUE,FALSE)</formula>
    </cfRule>
  </conditionalFormatting>
  <conditionalFormatting sqref="AE46">
    <cfRule type="expression" dxfId="705" priority="53">
      <formula>IF(RIGHT(TEXT(AE46,"0.#"),1)=".",FALSE,TRUE)</formula>
    </cfRule>
    <cfRule type="expression" dxfId="704" priority="54">
      <formula>IF(RIGHT(TEXT(AE46,"0.#"),1)=".",TRUE,FALSE)</formula>
    </cfRule>
  </conditionalFormatting>
  <conditionalFormatting sqref="AE47">
    <cfRule type="expression" dxfId="703" priority="51">
      <formula>IF(RIGHT(TEXT(AE47,"0.#"),1)=".",FALSE,TRUE)</formula>
    </cfRule>
    <cfRule type="expression" dxfId="702" priority="52">
      <formula>IF(RIGHT(TEXT(AE47,"0.#"),1)=".",TRUE,FALSE)</formula>
    </cfRule>
  </conditionalFormatting>
  <conditionalFormatting sqref="AE48">
    <cfRule type="expression" dxfId="701" priority="49">
      <formula>IF(RIGHT(TEXT(AE48,"0.#"),1)=".",FALSE,TRUE)</formula>
    </cfRule>
    <cfRule type="expression" dxfId="700" priority="50">
      <formula>IF(RIGHT(TEXT(AE48,"0.#"),1)=".",TRUE,FALSE)</formula>
    </cfRule>
  </conditionalFormatting>
  <conditionalFormatting sqref="AI48">
    <cfRule type="expression" dxfId="699" priority="47">
      <formula>IF(RIGHT(TEXT(AI48,"0.#"),1)=".",FALSE,TRUE)</formula>
    </cfRule>
    <cfRule type="expression" dxfId="698" priority="48">
      <formula>IF(RIGHT(TEXT(AI48,"0.#"),1)=".",TRUE,FALSE)</formula>
    </cfRule>
  </conditionalFormatting>
  <conditionalFormatting sqref="AI47">
    <cfRule type="expression" dxfId="697" priority="45">
      <formula>IF(RIGHT(TEXT(AI47,"0.#"),1)=".",FALSE,TRUE)</formula>
    </cfRule>
    <cfRule type="expression" dxfId="696" priority="46">
      <formula>IF(RIGHT(TEXT(AI47,"0.#"),1)=".",TRUE,FALSE)</formula>
    </cfRule>
  </conditionalFormatting>
  <conditionalFormatting sqref="AI46">
    <cfRule type="expression" dxfId="695" priority="43">
      <formula>IF(RIGHT(TEXT(AI46,"0.#"),1)=".",FALSE,TRUE)</formula>
    </cfRule>
    <cfRule type="expression" dxfId="694" priority="44">
      <formula>IF(RIGHT(TEXT(AI46,"0.#"),1)=".",TRUE,FALSE)</formula>
    </cfRule>
  </conditionalFormatting>
  <conditionalFormatting sqref="AM46">
    <cfRule type="expression" dxfId="693" priority="41">
      <formula>IF(RIGHT(TEXT(AM46,"0.#"),1)=".",FALSE,TRUE)</formula>
    </cfRule>
    <cfRule type="expression" dxfId="692" priority="42">
      <formula>IF(RIGHT(TEXT(AM46,"0.#"),1)=".",TRUE,FALSE)</formula>
    </cfRule>
  </conditionalFormatting>
  <conditionalFormatting sqref="AM47">
    <cfRule type="expression" dxfId="691" priority="39">
      <formula>IF(RIGHT(TEXT(AM47,"0.#"),1)=".",FALSE,TRUE)</formula>
    </cfRule>
    <cfRule type="expression" dxfId="690" priority="40">
      <formula>IF(RIGHT(TEXT(AM47,"0.#"),1)=".",TRUE,FALSE)</formula>
    </cfRule>
  </conditionalFormatting>
  <conditionalFormatting sqref="AM48">
    <cfRule type="expression" dxfId="689" priority="37">
      <formula>IF(RIGHT(TEXT(AM48,"0.#"),1)=".",FALSE,TRUE)</formula>
    </cfRule>
    <cfRule type="expression" dxfId="688" priority="38">
      <formula>IF(RIGHT(TEXT(AM48,"0.#"),1)=".",TRUE,FALSE)</formula>
    </cfRule>
  </conditionalFormatting>
  <conditionalFormatting sqref="AE53">
    <cfRule type="expression" dxfId="687" priority="35">
      <formula>IF(RIGHT(TEXT(AE53,"0.#"),1)=".",FALSE,TRUE)</formula>
    </cfRule>
    <cfRule type="expression" dxfId="686" priority="36">
      <formula>IF(RIGHT(TEXT(AE53,"0.#"),1)=".",TRUE,FALSE)</formula>
    </cfRule>
  </conditionalFormatting>
  <conditionalFormatting sqref="AE54">
    <cfRule type="expression" dxfId="685" priority="33">
      <formula>IF(RIGHT(TEXT(AE54,"0.#"),1)=".",FALSE,TRUE)</formula>
    </cfRule>
    <cfRule type="expression" dxfId="684" priority="34">
      <formula>IF(RIGHT(TEXT(AE54,"0.#"),1)=".",TRUE,FALSE)</formula>
    </cfRule>
  </conditionalFormatting>
  <conditionalFormatting sqref="AE55">
    <cfRule type="expression" dxfId="683" priority="31">
      <formula>IF(RIGHT(TEXT(AE55,"0.#"),1)=".",FALSE,TRUE)</formula>
    </cfRule>
    <cfRule type="expression" dxfId="682" priority="32">
      <formula>IF(RIGHT(TEXT(AE55,"0.#"),1)=".",TRUE,FALSE)</formula>
    </cfRule>
  </conditionalFormatting>
  <conditionalFormatting sqref="AI55">
    <cfRule type="expression" dxfId="681" priority="29">
      <formula>IF(RIGHT(TEXT(AI55,"0.#"),1)=".",FALSE,TRUE)</formula>
    </cfRule>
    <cfRule type="expression" dxfId="680" priority="30">
      <formula>IF(RIGHT(TEXT(AI55,"0.#"),1)=".",TRUE,FALSE)</formula>
    </cfRule>
  </conditionalFormatting>
  <conditionalFormatting sqref="AI54">
    <cfRule type="expression" dxfId="679" priority="27">
      <formula>IF(RIGHT(TEXT(AI54,"0.#"),1)=".",FALSE,TRUE)</formula>
    </cfRule>
    <cfRule type="expression" dxfId="678" priority="28">
      <formula>IF(RIGHT(TEXT(AI54,"0.#"),1)=".",TRUE,FALSE)</formula>
    </cfRule>
  </conditionalFormatting>
  <conditionalFormatting sqref="AI53">
    <cfRule type="expression" dxfId="677" priority="25">
      <formula>IF(RIGHT(TEXT(AI53,"0.#"),1)=".",FALSE,TRUE)</formula>
    </cfRule>
    <cfRule type="expression" dxfId="676" priority="26">
      <formula>IF(RIGHT(TEXT(AI53,"0.#"),1)=".",TRUE,FALSE)</formula>
    </cfRule>
  </conditionalFormatting>
  <conditionalFormatting sqref="AM53">
    <cfRule type="expression" dxfId="675" priority="23">
      <formula>IF(RIGHT(TEXT(AM53,"0.#"),1)=".",FALSE,TRUE)</formula>
    </cfRule>
    <cfRule type="expression" dxfId="674" priority="24">
      <formula>IF(RIGHT(TEXT(AM53,"0.#"),1)=".",TRUE,FALSE)</formula>
    </cfRule>
  </conditionalFormatting>
  <conditionalFormatting sqref="AM54">
    <cfRule type="expression" dxfId="673" priority="21">
      <formula>IF(RIGHT(TEXT(AM54,"0.#"),1)=".",FALSE,TRUE)</formula>
    </cfRule>
    <cfRule type="expression" dxfId="672" priority="22">
      <formula>IF(RIGHT(TEXT(AM54,"0.#"),1)=".",TRUE,FALSE)</formula>
    </cfRule>
  </conditionalFormatting>
  <conditionalFormatting sqref="AM55">
    <cfRule type="expression" dxfId="671" priority="19">
      <formula>IF(RIGHT(TEXT(AM55,"0.#"),1)=".",FALSE,TRUE)</formula>
    </cfRule>
    <cfRule type="expression" dxfId="670" priority="20">
      <formula>IF(RIGHT(TEXT(AM55,"0.#"),1)=".",TRUE,FALSE)</formula>
    </cfRule>
  </conditionalFormatting>
  <conditionalFormatting sqref="AE60">
    <cfRule type="expression" dxfId="669" priority="17">
      <formula>IF(RIGHT(TEXT(AE60,"0.#"),1)=".",FALSE,TRUE)</formula>
    </cfRule>
    <cfRule type="expression" dxfId="668" priority="18">
      <formula>IF(RIGHT(TEXT(AE60,"0.#"),1)=".",TRUE,FALSE)</formula>
    </cfRule>
  </conditionalFormatting>
  <conditionalFormatting sqref="AE61">
    <cfRule type="expression" dxfId="667" priority="15">
      <formula>IF(RIGHT(TEXT(AE61,"0.#"),1)=".",FALSE,TRUE)</formula>
    </cfRule>
    <cfRule type="expression" dxfId="666" priority="16">
      <formula>IF(RIGHT(TEXT(AE61,"0.#"),1)=".",TRUE,FALSE)</formula>
    </cfRule>
  </conditionalFormatting>
  <conditionalFormatting sqref="AE62">
    <cfRule type="expression" dxfId="665" priority="13">
      <formula>IF(RIGHT(TEXT(AE62,"0.#"),1)=".",FALSE,TRUE)</formula>
    </cfRule>
    <cfRule type="expression" dxfId="664" priority="14">
      <formula>IF(RIGHT(TEXT(AE62,"0.#"),1)=".",TRUE,FALSE)</formula>
    </cfRule>
  </conditionalFormatting>
  <conditionalFormatting sqref="AI62">
    <cfRule type="expression" dxfId="663" priority="11">
      <formula>IF(RIGHT(TEXT(AI62,"0.#"),1)=".",FALSE,TRUE)</formula>
    </cfRule>
    <cfRule type="expression" dxfId="662" priority="12">
      <formula>IF(RIGHT(TEXT(AI62,"0.#"),1)=".",TRUE,FALSE)</formula>
    </cfRule>
  </conditionalFormatting>
  <conditionalFormatting sqref="AI61">
    <cfRule type="expression" dxfId="661" priority="9">
      <formula>IF(RIGHT(TEXT(AI61,"0.#"),1)=".",FALSE,TRUE)</formula>
    </cfRule>
    <cfRule type="expression" dxfId="660" priority="10">
      <formula>IF(RIGHT(TEXT(AI61,"0.#"),1)=".",TRUE,FALSE)</formula>
    </cfRule>
  </conditionalFormatting>
  <conditionalFormatting sqref="AI60">
    <cfRule type="expression" dxfId="659" priority="7">
      <formula>IF(RIGHT(TEXT(AI60,"0.#"),1)=".",FALSE,TRUE)</formula>
    </cfRule>
    <cfRule type="expression" dxfId="658" priority="8">
      <formula>IF(RIGHT(TEXT(AI60,"0.#"),1)=".",TRUE,FALSE)</formula>
    </cfRule>
  </conditionalFormatting>
  <conditionalFormatting sqref="AM60">
    <cfRule type="expression" dxfId="657" priority="5">
      <formula>IF(RIGHT(TEXT(AM60,"0.#"),1)=".",FALSE,TRUE)</formula>
    </cfRule>
    <cfRule type="expression" dxfId="656" priority="6">
      <formula>IF(RIGHT(TEXT(AM60,"0.#"),1)=".",TRUE,FALSE)</formula>
    </cfRule>
  </conditionalFormatting>
  <conditionalFormatting sqref="AM61">
    <cfRule type="expression" dxfId="655" priority="3">
      <formula>IF(RIGHT(TEXT(AM61,"0.#"),1)=".",FALSE,TRUE)</formula>
    </cfRule>
    <cfRule type="expression" dxfId="654" priority="4">
      <formula>IF(RIGHT(TEXT(AM61,"0.#"),1)=".",TRUE,FALSE)</formula>
    </cfRule>
  </conditionalFormatting>
  <conditionalFormatting sqref="AM62">
    <cfRule type="expression" dxfId="653" priority="1">
      <formula>IF(RIGHT(TEXT(AM62,"0.#"),1)=".",FALSE,TRUE)</formula>
    </cfRule>
    <cfRule type="expression" dxfId="65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5" sqref="L5:X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00" t="s">
        <v>849</v>
      </c>
      <c r="H2" s="601"/>
      <c r="I2" s="601"/>
      <c r="J2" s="601"/>
      <c r="K2" s="601"/>
      <c r="L2" s="601"/>
      <c r="M2" s="601"/>
      <c r="N2" s="601"/>
      <c r="O2" s="601"/>
      <c r="P2" s="601"/>
      <c r="Q2" s="601"/>
      <c r="R2" s="601"/>
      <c r="S2" s="601"/>
      <c r="T2" s="601"/>
      <c r="U2" s="601"/>
      <c r="V2" s="601"/>
      <c r="W2" s="601"/>
      <c r="X2" s="601"/>
      <c r="Y2" s="601"/>
      <c r="Z2" s="601"/>
      <c r="AA2" s="601"/>
      <c r="AB2" s="602"/>
      <c r="AC2" s="600" t="s">
        <v>499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0"/>
      <c r="B3" s="1071"/>
      <c r="C3" s="1071"/>
      <c r="D3" s="1071"/>
      <c r="E3" s="1071"/>
      <c r="F3" s="1072"/>
      <c r="G3" s="825" t="s">
        <v>17</v>
      </c>
      <c r="H3" s="682"/>
      <c r="I3" s="682"/>
      <c r="J3" s="682"/>
      <c r="K3" s="682"/>
      <c r="L3" s="681" t="s">
        <v>18</v>
      </c>
      <c r="M3" s="682"/>
      <c r="N3" s="682"/>
      <c r="O3" s="682"/>
      <c r="P3" s="682"/>
      <c r="Q3" s="682"/>
      <c r="R3" s="682"/>
      <c r="S3" s="682"/>
      <c r="T3" s="682"/>
      <c r="U3" s="682"/>
      <c r="V3" s="682"/>
      <c r="W3" s="682"/>
      <c r="X3" s="683"/>
      <c r="Y3" s="667" t="s">
        <v>19</v>
      </c>
      <c r="Z3" s="668"/>
      <c r="AA3" s="668"/>
      <c r="AB3" s="809"/>
      <c r="AC3" s="825"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70"/>
      <c r="B4" s="1071"/>
      <c r="C4" s="1071"/>
      <c r="D4" s="1071"/>
      <c r="E4" s="1071"/>
      <c r="F4" s="1072"/>
      <c r="G4" s="684" t="s">
        <v>861</v>
      </c>
      <c r="H4" s="685"/>
      <c r="I4" s="685"/>
      <c r="J4" s="685"/>
      <c r="K4" s="686"/>
      <c r="L4" s="678" t="s">
        <v>897</v>
      </c>
      <c r="M4" s="679" t="s">
        <v>896</v>
      </c>
      <c r="N4" s="679" t="s">
        <v>896</v>
      </c>
      <c r="O4" s="679" t="s">
        <v>896</v>
      </c>
      <c r="P4" s="679" t="s">
        <v>896</v>
      </c>
      <c r="Q4" s="679" t="s">
        <v>896</v>
      </c>
      <c r="R4" s="679" t="s">
        <v>896</v>
      </c>
      <c r="S4" s="679" t="s">
        <v>896</v>
      </c>
      <c r="T4" s="679" t="s">
        <v>896</v>
      </c>
      <c r="U4" s="679" t="s">
        <v>896</v>
      </c>
      <c r="V4" s="679" t="s">
        <v>896</v>
      </c>
      <c r="W4" s="679" t="s">
        <v>896</v>
      </c>
      <c r="X4" s="680" t="s">
        <v>896</v>
      </c>
      <c r="Y4" s="390">
        <v>7.9</v>
      </c>
      <c r="Z4" s="391"/>
      <c r="AA4" s="391"/>
      <c r="AB4" s="392"/>
      <c r="AC4" s="684"/>
      <c r="AD4" s="685"/>
      <c r="AE4" s="685"/>
      <c r="AF4" s="685"/>
      <c r="AG4" s="686"/>
      <c r="AH4" s="678"/>
      <c r="AI4" s="679"/>
      <c r="AJ4" s="679"/>
      <c r="AK4" s="679"/>
      <c r="AL4" s="679"/>
      <c r="AM4" s="679"/>
      <c r="AN4" s="679"/>
      <c r="AO4" s="679"/>
      <c r="AP4" s="679"/>
      <c r="AQ4" s="679"/>
      <c r="AR4" s="679"/>
      <c r="AS4" s="679"/>
      <c r="AT4" s="680"/>
      <c r="AU4" s="390"/>
      <c r="AV4" s="391"/>
      <c r="AW4" s="391"/>
      <c r="AX4" s="666"/>
    </row>
    <row r="5" spans="1:50" ht="24.75" customHeight="1" x14ac:dyDescent="0.15">
      <c r="A5" s="1070"/>
      <c r="B5" s="1071"/>
      <c r="C5" s="1071"/>
      <c r="D5" s="1071"/>
      <c r="E5" s="1071"/>
      <c r="F5" s="1072"/>
      <c r="G5" s="614"/>
      <c r="H5" s="637"/>
      <c r="I5" s="637"/>
      <c r="J5" s="637"/>
      <c r="K5" s="638"/>
      <c r="L5" s="603"/>
      <c r="M5" s="604"/>
      <c r="N5" s="604"/>
      <c r="O5" s="604"/>
      <c r="P5" s="604"/>
      <c r="Q5" s="604"/>
      <c r="R5" s="604"/>
      <c r="S5" s="604"/>
      <c r="T5" s="604"/>
      <c r="U5" s="604"/>
      <c r="V5" s="604"/>
      <c r="W5" s="604"/>
      <c r="X5" s="605"/>
      <c r="Y5" s="606"/>
      <c r="Z5" s="607"/>
      <c r="AA5" s="607"/>
      <c r="AB5" s="623"/>
      <c r="AC5" s="614"/>
      <c r="AD5" s="637"/>
      <c r="AE5" s="637"/>
      <c r="AF5" s="637"/>
      <c r="AG5" s="638"/>
      <c r="AH5" s="603"/>
      <c r="AI5" s="604"/>
      <c r="AJ5" s="604"/>
      <c r="AK5" s="604"/>
      <c r="AL5" s="604"/>
      <c r="AM5" s="604"/>
      <c r="AN5" s="604"/>
      <c r="AO5" s="604"/>
      <c r="AP5" s="604"/>
      <c r="AQ5" s="604"/>
      <c r="AR5" s="604"/>
      <c r="AS5" s="604"/>
      <c r="AT5" s="605"/>
      <c r="AU5" s="606"/>
      <c r="AV5" s="607"/>
      <c r="AW5" s="607"/>
      <c r="AX5" s="608"/>
    </row>
    <row r="6" spans="1:50" ht="24.75" customHeight="1" x14ac:dyDescent="0.15">
      <c r="A6" s="1070"/>
      <c r="B6" s="1071"/>
      <c r="C6" s="1071"/>
      <c r="D6" s="1071"/>
      <c r="E6" s="1071"/>
      <c r="F6" s="1072"/>
      <c r="G6" s="614"/>
      <c r="H6" s="637"/>
      <c r="I6" s="637"/>
      <c r="J6" s="637"/>
      <c r="K6" s="638"/>
      <c r="L6" s="603"/>
      <c r="M6" s="604"/>
      <c r="N6" s="604"/>
      <c r="O6" s="604"/>
      <c r="P6" s="604"/>
      <c r="Q6" s="604"/>
      <c r="R6" s="604"/>
      <c r="S6" s="604"/>
      <c r="T6" s="604"/>
      <c r="U6" s="604"/>
      <c r="V6" s="604"/>
      <c r="W6" s="604"/>
      <c r="X6" s="605"/>
      <c r="Y6" s="606"/>
      <c r="Z6" s="607"/>
      <c r="AA6" s="607"/>
      <c r="AB6" s="623"/>
      <c r="AC6" s="614"/>
      <c r="AD6" s="637"/>
      <c r="AE6" s="637"/>
      <c r="AF6" s="637"/>
      <c r="AG6" s="638"/>
      <c r="AH6" s="603"/>
      <c r="AI6" s="604"/>
      <c r="AJ6" s="604"/>
      <c r="AK6" s="604"/>
      <c r="AL6" s="604"/>
      <c r="AM6" s="604"/>
      <c r="AN6" s="604"/>
      <c r="AO6" s="604"/>
      <c r="AP6" s="604"/>
      <c r="AQ6" s="604"/>
      <c r="AR6" s="604"/>
      <c r="AS6" s="604"/>
      <c r="AT6" s="605"/>
      <c r="AU6" s="606"/>
      <c r="AV6" s="607"/>
      <c r="AW6" s="607"/>
      <c r="AX6" s="608"/>
    </row>
    <row r="7" spans="1:50" ht="24.75" customHeight="1" x14ac:dyDescent="0.15">
      <c r="A7" s="1070"/>
      <c r="B7" s="1071"/>
      <c r="C7" s="1071"/>
      <c r="D7" s="1071"/>
      <c r="E7" s="1071"/>
      <c r="F7" s="1072"/>
      <c r="G7" s="614"/>
      <c r="H7" s="637"/>
      <c r="I7" s="637"/>
      <c r="J7" s="637"/>
      <c r="K7" s="638"/>
      <c r="L7" s="603"/>
      <c r="M7" s="604"/>
      <c r="N7" s="604"/>
      <c r="O7" s="604"/>
      <c r="P7" s="604"/>
      <c r="Q7" s="604"/>
      <c r="R7" s="604"/>
      <c r="S7" s="604"/>
      <c r="T7" s="604"/>
      <c r="U7" s="604"/>
      <c r="V7" s="604"/>
      <c r="W7" s="604"/>
      <c r="X7" s="605"/>
      <c r="Y7" s="606"/>
      <c r="Z7" s="607"/>
      <c r="AA7" s="607"/>
      <c r="AB7" s="623"/>
      <c r="AC7" s="614"/>
      <c r="AD7" s="637"/>
      <c r="AE7" s="637"/>
      <c r="AF7" s="637"/>
      <c r="AG7" s="638"/>
      <c r="AH7" s="603"/>
      <c r="AI7" s="604"/>
      <c r="AJ7" s="604"/>
      <c r="AK7" s="604"/>
      <c r="AL7" s="604"/>
      <c r="AM7" s="604"/>
      <c r="AN7" s="604"/>
      <c r="AO7" s="604"/>
      <c r="AP7" s="604"/>
      <c r="AQ7" s="604"/>
      <c r="AR7" s="604"/>
      <c r="AS7" s="604"/>
      <c r="AT7" s="605"/>
      <c r="AU7" s="606"/>
      <c r="AV7" s="607"/>
      <c r="AW7" s="607"/>
      <c r="AX7" s="608"/>
    </row>
    <row r="8" spans="1:50" ht="24.75" customHeight="1" x14ac:dyDescent="0.15">
      <c r="A8" s="1070"/>
      <c r="B8" s="1071"/>
      <c r="C8" s="1071"/>
      <c r="D8" s="1071"/>
      <c r="E8" s="1071"/>
      <c r="F8" s="1072"/>
      <c r="G8" s="614"/>
      <c r="H8" s="637"/>
      <c r="I8" s="637"/>
      <c r="J8" s="637"/>
      <c r="K8" s="638"/>
      <c r="L8" s="603"/>
      <c r="M8" s="604"/>
      <c r="N8" s="604"/>
      <c r="O8" s="604"/>
      <c r="P8" s="604"/>
      <c r="Q8" s="604"/>
      <c r="R8" s="604"/>
      <c r="S8" s="604"/>
      <c r="T8" s="604"/>
      <c r="U8" s="604"/>
      <c r="V8" s="604"/>
      <c r="W8" s="604"/>
      <c r="X8" s="605"/>
      <c r="Y8" s="606"/>
      <c r="Z8" s="607"/>
      <c r="AA8" s="607"/>
      <c r="AB8" s="623"/>
      <c r="AC8" s="614"/>
      <c r="AD8" s="637"/>
      <c r="AE8" s="637"/>
      <c r="AF8" s="637"/>
      <c r="AG8" s="638"/>
      <c r="AH8" s="603"/>
      <c r="AI8" s="604"/>
      <c r="AJ8" s="604"/>
      <c r="AK8" s="604"/>
      <c r="AL8" s="604"/>
      <c r="AM8" s="604"/>
      <c r="AN8" s="604"/>
      <c r="AO8" s="604"/>
      <c r="AP8" s="604"/>
      <c r="AQ8" s="604"/>
      <c r="AR8" s="604"/>
      <c r="AS8" s="604"/>
      <c r="AT8" s="605"/>
      <c r="AU8" s="606"/>
      <c r="AV8" s="607"/>
      <c r="AW8" s="607"/>
      <c r="AX8" s="608"/>
    </row>
    <row r="9" spans="1:50" ht="24.75" customHeight="1" x14ac:dyDescent="0.15">
      <c r="A9" s="1070"/>
      <c r="B9" s="1071"/>
      <c r="C9" s="1071"/>
      <c r="D9" s="1071"/>
      <c r="E9" s="1071"/>
      <c r="F9" s="1072"/>
      <c r="G9" s="614"/>
      <c r="H9" s="637"/>
      <c r="I9" s="637"/>
      <c r="J9" s="637"/>
      <c r="K9" s="638"/>
      <c r="L9" s="603"/>
      <c r="M9" s="604"/>
      <c r="N9" s="604"/>
      <c r="O9" s="604"/>
      <c r="P9" s="604"/>
      <c r="Q9" s="604"/>
      <c r="R9" s="604"/>
      <c r="S9" s="604"/>
      <c r="T9" s="604"/>
      <c r="U9" s="604"/>
      <c r="V9" s="604"/>
      <c r="W9" s="604"/>
      <c r="X9" s="605"/>
      <c r="Y9" s="606"/>
      <c r="Z9" s="607"/>
      <c r="AA9" s="607"/>
      <c r="AB9" s="623"/>
      <c r="AC9" s="614"/>
      <c r="AD9" s="637"/>
      <c r="AE9" s="637"/>
      <c r="AF9" s="637"/>
      <c r="AG9" s="638"/>
      <c r="AH9" s="603"/>
      <c r="AI9" s="604"/>
      <c r="AJ9" s="604"/>
      <c r="AK9" s="604"/>
      <c r="AL9" s="604"/>
      <c r="AM9" s="604"/>
      <c r="AN9" s="604"/>
      <c r="AO9" s="604"/>
      <c r="AP9" s="604"/>
      <c r="AQ9" s="604"/>
      <c r="AR9" s="604"/>
      <c r="AS9" s="604"/>
      <c r="AT9" s="605"/>
      <c r="AU9" s="606"/>
      <c r="AV9" s="607"/>
      <c r="AW9" s="607"/>
      <c r="AX9" s="608"/>
    </row>
    <row r="10" spans="1:50" ht="24.75" customHeight="1" x14ac:dyDescent="0.15">
      <c r="A10" s="1070"/>
      <c r="B10" s="1071"/>
      <c r="C10" s="1071"/>
      <c r="D10" s="1071"/>
      <c r="E10" s="1071"/>
      <c r="F10" s="1072"/>
      <c r="G10" s="614"/>
      <c r="H10" s="637"/>
      <c r="I10" s="637"/>
      <c r="J10" s="637"/>
      <c r="K10" s="638"/>
      <c r="L10" s="603"/>
      <c r="M10" s="604"/>
      <c r="N10" s="604"/>
      <c r="O10" s="604"/>
      <c r="P10" s="604"/>
      <c r="Q10" s="604"/>
      <c r="R10" s="604"/>
      <c r="S10" s="604"/>
      <c r="T10" s="604"/>
      <c r="U10" s="604"/>
      <c r="V10" s="604"/>
      <c r="W10" s="604"/>
      <c r="X10" s="605"/>
      <c r="Y10" s="606"/>
      <c r="Z10" s="607"/>
      <c r="AA10" s="607"/>
      <c r="AB10" s="623"/>
      <c r="AC10" s="614"/>
      <c r="AD10" s="637"/>
      <c r="AE10" s="637"/>
      <c r="AF10" s="637"/>
      <c r="AG10" s="638"/>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70"/>
      <c r="B11" s="1071"/>
      <c r="C11" s="1071"/>
      <c r="D11" s="1071"/>
      <c r="E11" s="1071"/>
      <c r="F11" s="1072"/>
      <c r="G11" s="614"/>
      <c r="H11" s="637"/>
      <c r="I11" s="637"/>
      <c r="J11" s="637"/>
      <c r="K11" s="638"/>
      <c r="L11" s="603"/>
      <c r="M11" s="604"/>
      <c r="N11" s="604"/>
      <c r="O11" s="604"/>
      <c r="P11" s="604"/>
      <c r="Q11" s="604"/>
      <c r="R11" s="604"/>
      <c r="S11" s="604"/>
      <c r="T11" s="604"/>
      <c r="U11" s="604"/>
      <c r="V11" s="604"/>
      <c r="W11" s="604"/>
      <c r="X11" s="605"/>
      <c r="Y11" s="606"/>
      <c r="Z11" s="607"/>
      <c r="AA11" s="607"/>
      <c r="AB11" s="623"/>
      <c r="AC11" s="614"/>
      <c r="AD11" s="637"/>
      <c r="AE11" s="637"/>
      <c r="AF11" s="637"/>
      <c r="AG11" s="638"/>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70"/>
      <c r="B12" s="1071"/>
      <c r="C12" s="1071"/>
      <c r="D12" s="1071"/>
      <c r="E12" s="1071"/>
      <c r="F12" s="1072"/>
      <c r="G12" s="614"/>
      <c r="H12" s="637"/>
      <c r="I12" s="637"/>
      <c r="J12" s="637"/>
      <c r="K12" s="638"/>
      <c r="L12" s="603"/>
      <c r="M12" s="604"/>
      <c r="N12" s="604"/>
      <c r="O12" s="604"/>
      <c r="P12" s="604"/>
      <c r="Q12" s="604"/>
      <c r="R12" s="604"/>
      <c r="S12" s="604"/>
      <c r="T12" s="604"/>
      <c r="U12" s="604"/>
      <c r="V12" s="604"/>
      <c r="W12" s="604"/>
      <c r="X12" s="605"/>
      <c r="Y12" s="606"/>
      <c r="Z12" s="607"/>
      <c r="AA12" s="607"/>
      <c r="AB12" s="623"/>
      <c r="AC12" s="614"/>
      <c r="AD12" s="637"/>
      <c r="AE12" s="637"/>
      <c r="AF12" s="637"/>
      <c r="AG12" s="638"/>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70"/>
      <c r="B13" s="1071"/>
      <c r="C13" s="1071"/>
      <c r="D13" s="1071"/>
      <c r="E13" s="1071"/>
      <c r="F13" s="1072"/>
      <c r="G13" s="614"/>
      <c r="H13" s="637"/>
      <c r="I13" s="637"/>
      <c r="J13" s="637"/>
      <c r="K13" s="638"/>
      <c r="L13" s="603"/>
      <c r="M13" s="604"/>
      <c r="N13" s="604"/>
      <c r="O13" s="604"/>
      <c r="P13" s="604"/>
      <c r="Q13" s="604"/>
      <c r="R13" s="604"/>
      <c r="S13" s="604"/>
      <c r="T13" s="604"/>
      <c r="U13" s="604"/>
      <c r="V13" s="604"/>
      <c r="W13" s="604"/>
      <c r="X13" s="605"/>
      <c r="Y13" s="606"/>
      <c r="Z13" s="607"/>
      <c r="AA13" s="607"/>
      <c r="AB13" s="623"/>
      <c r="AC13" s="614"/>
      <c r="AD13" s="637"/>
      <c r="AE13" s="637"/>
      <c r="AF13" s="637"/>
      <c r="AG13" s="638"/>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70"/>
      <c r="B14" s="1071"/>
      <c r="C14" s="1071"/>
      <c r="D14" s="1071"/>
      <c r="E14" s="1071"/>
      <c r="F14" s="1072"/>
      <c r="G14" s="838" t="s">
        <v>20</v>
      </c>
      <c r="H14" s="839"/>
      <c r="I14" s="839"/>
      <c r="J14" s="839"/>
      <c r="K14" s="839"/>
      <c r="L14" s="840"/>
      <c r="M14" s="841"/>
      <c r="N14" s="841"/>
      <c r="O14" s="841"/>
      <c r="P14" s="841"/>
      <c r="Q14" s="841"/>
      <c r="R14" s="841"/>
      <c r="S14" s="841"/>
      <c r="T14" s="841"/>
      <c r="U14" s="841"/>
      <c r="V14" s="841"/>
      <c r="W14" s="841"/>
      <c r="X14" s="842"/>
      <c r="Y14" s="843">
        <f>SUM(Y4:AB13)</f>
        <v>7.9</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70"/>
      <c r="B15" s="1071"/>
      <c r="C15" s="1071"/>
      <c r="D15" s="1071"/>
      <c r="E15" s="1071"/>
      <c r="F15" s="1072"/>
      <c r="G15" s="600" t="s">
        <v>572</v>
      </c>
      <c r="H15" s="601"/>
      <c r="I15" s="601"/>
      <c r="J15" s="601"/>
      <c r="K15" s="601"/>
      <c r="L15" s="601"/>
      <c r="M15" s="601"/>
      <c r="N15" s="601"/>
      <c r="O15" s="601"/>
      <c r="P15" s="601"/>
      <c r="Q15" s="601"/>
      <c r="R15" s="601"/>
      <c r="S15" s="601"/>
      <c r="T15" s="601"/>
      <c r="U15" s="601"/>
      <c r="V15" s="601"/>
      <c r="W15" s="601"/>
      <c r="X15" s="601"/>
      <c r="Y15" s="601"/>
      <c r="Z15" s="601"/>
      <c r="AA15" s="601"/>
      <c r="AB15" s="602"/>
      <c r="AC15" s="600" t="s">
        <v>575</v>
      </c>
      <c r="AD15" s="601"/>
      <c r="AE15" s="601"/>
      <c r="AF15" s="601"/>
      <c r="AG15" s="601"/>
      <c r="AH15" s="601"/>
      <c r="AI15" s="601"/>
      <c r="AJ15" s="601"/>
      <c r="AK15" s="601"/>
      <c r="AL15" s="601"/>
      <c r="AM15" s="601"/>
      <c r="AN15" s="601"/>
      <c r="AO15" s="601"/>
      <c r="AP15" s="601"/>
      <c r="AQ15" s="601"/>
      <c r="AR15" s="601"/>
      <c r="AS15" s="601"/>
      <c r="AT15" s="601"/>
      <c r="AU15" s="601"/>
      <c r="AV15" s="601"/>
      <c r="AW15" s="601"/>
      <c r="AX15" s="804"/>
    </row>
    <row r="16" spans="1:50" ht="25.5" customHeight="1" x14ac:dyDescent="0.15">
      <c r="A16" s="1070"/>
      <c r="B16" s="1071"/>
      <c r="C16" s="1071"/>
      <c r="D16" s="1071"/>
      <c r="E16" s="1071"/>
      <c r="F16" s="1072"/>
      <c r="G16" s="825"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09"/>
      <c r="AC16" s="825"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70"/>
      <c r="B17" s="1071"/>
      <c r="C17" s="1071"/>
      <c r="D17" s="1071"/>
      <c r="E17" s="1071"/>
      <c r="F17" s="1072"/>
      <c r="G17" s="684" t="s">
        <v>573</v>
      </c>
      <c r="H17" s="685"/>
      <c r="I17" s="685"/>
      <c r="J17" s="685"/>
      <c r="K17" s="686"/>
      <c r="L17" s="678" t="s">
        <v>574</v>
      </c>
      <c r="M17" s="679"/>
      <c r="N17" s="679"/>
      <c r="O17" s="679"/>
      <c r="P17" s="679"/>
      <c r="Q17" s="679"/>
      <c r="R17" s="679"/>
      <c r="S17" s="679"/>
      <c r="T17" s="679"/>
      <c r="U17" s="679"/>
      <c r="V17" s="679"/>
      <c r="W17" s="679"/>
      <c r="X17" s="680"/>
      <c r="Y17" s="390">
        <v>21.6</v>
      </c>
      <c r="Z17" s="391"/>
      <c r="AA17" s="391"/>
      <c r="AB17" s="392"/>
      <c r="AC17" s="684" t="s">
        <v>573</v>
      </c>
      <c r="AD17" s="685"/>
      <c r="AE17" s="685"/>
      <c r="AF17" s="685"/>
      <c r="AG17" s="686"/>
      <c r="AH17" s="678" t="s">
        <v>574</v>
      </c>
      <c r="AI17" s="679"/>
      <c r="AJ17" s="679"/>
      <c r="AK17" s="679"/>
      <c r="AL17" s="679"/>
      <c r="AM17" s="679"/>
      <c r="AN17" s="679"/>
      <c r="AO17" s="679"/>
      <c r="AP17" s="679"/>
      <c r="AQ17" s="679"/>
      <c r="AR17" s="679"/>
      <c r="AS17" s="679"/>
      <c r="AT17" s="680"/>
      <c r="AU17" s="390">
        <v>5</v>
      </c>
      <c r="AV17" s="391"/>
      <c r="AW17" s="391"/>
      <c r="AX17" s="666"/>
    </row>
    <row r="18" spans="1:50" ht="24.75" customHeight="1" x14ac:dyDescent="0.15">
      <c r="A18" s="1070"/>
      <c r="B18" s="1071"/>
      <c r="C18" s="1071"/>
      <c r="D18" s="1071"/>
      <c r="E18" s="1071"/>
      <c r="F18" s="1072"/>
      <c r="G18" s="614"/>
      <c r="H18" s="637"/>
      <c r="I18" s="637"/>
      <c r="J18" s="637"/>
      <c r="K18" s="638"/>
      <c r="L18" s="603"/>
      <c r="M18" s="604"/>
      <c r="N18" s="604"/>
      <c r="O18" s="604"/>
      <c r="P18" s="604"/>
      <c r="Q18" s="604"/>
      <c r="R18" s="604"/>
      <c r="S18" s="604"/>
      <c r="T18" s="604"/>
      <c r="U18" s="604"/>
      <c r="V18" s="604"/>
      <c r="W18" s="604"/>
      <c r="X18" s="605"/>
      <c r="Y18" s="606"/>
      <c r="Z18" s="607"/>
      <c r="AA18" s="607"/>
      <c r="AB18" s="623"/>
      <c r="AC18" s="614"/>
      <c r="AD18" s="637"/>
      <c r="AE18" s="637"/>
      <c r="AF18" s="637"/>
      <c r="AG18" s="638"/>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70"/>
      <c r="B19" s="1071"/>
      <c r="C19" s="1071"/>
      <c r="D19" s="1071"/>
      <c r="E19" s="1071"/>
      <c r="F19" s="1072"/>
      <c r="G19" s="614"/>
      <c r="H19" s="637"/>
      <c r="I19" s="637"/>
      <c r="J19" s="637"/>
      <c r="K19" s="638"/>
      <c r="L19" s="603"/>
      <c r="M19" s="604"/>
      <c r="N19" s="604"/>
      <c r="O19" s="604"/>
      <c r="P19" s="604"/>
      <c r="Q19" s="604"/>
      <c r="R19" s="604"/>
      <c r="S19" s="604"/>
      <c r="T19" s="604"/>
      <c r="U19" s="604"/>
      <c r="V19" s="604"/>
      <c r="W19" s="604"/>
      <c r="X19" s="605"/>
      <c r="Y19" s="606"/>
      <c r="Z19" s="607"/>
      <c r="AA19" s="607"/>
      <c r="AB19" s="623"/>
      <c r="AC19" s="614"/>
      <c r="AD19" s="637"/>
      <c r="AE19" s="637"/>
      <c r="AF19" s="637"/>
      <c r="AG19" s="638"/>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70"/>
      <c r="B20" s="1071"/>
      <c r="C20" s="1071"/>
      <c r="D20" s="1071"/>
      <c r="E20" s="1071"/>
      <c r="F20" s="1072"/>
      <c r="G20" s="614"/>
      <c r="H20" s="637"/>
      <c r="I20" s="637"/>
      <c r="J20" s="637"/>
      <c r="K20" s="638"/>
      <c r="L20" s="603"/>
      <c r="M20" s="604"/>
      <c r="N20" s="604"/>
      <c r="O20" s="604"/>
      <c r="P20" s="604"/>
      <c r="Q20" s="604"/>
      <c r="R20" s="604"/>
      <c r="S20" s="604"/>
      <c r="T20" s="604"/>
      <c r="U20" s="604"/>
      <c r="V20" s="604"/>
      <c r="W20" s="604"/>
      <c r="X20" s="605"/>
      <c r="Y20" s="606"/>
      <c r="Z20" s="607"/>
      <c r="AA20" s="607"/>
      <c r="AB20" s="623"/>
      <c r="AC20" s="614"/>
      <c r="AD20" s="637"/>
      <c r="AE20" s="637"/>
      <c r="AF20" s="637"/>
      <c r="AG20" s="638"/>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70"/>
      <c r="B21" s="1071"/>
      <c r="C21" s="1071"/>
      <c r="D21" s="1071"/>
      <c r="E21" s="1071"/>
      <c r="F21" s="1072"/>
      <c r="G21" s="614"/>
      <c r="H21" s="637"/>
      <c r="I21" s="637"/>
      <c r="J21" s="637"/>
      <c r="K21" s="638"/>
      <c r="L21" s="603"/>
      <c r="M21" s="604"/>
      <c r="N21" s="604"/>
      <c r="O21" s="604"/>
      <c r="P21" s="604"/>
      <c r="Q21" s="604"/>
      <c r="R21" s="604"/>
      <c r="S21" s="604"/>
      <c r="T21" s="604"/>
      <c r="U21" s="604"/>
      <c r="V21" s="604"/>
      <c r="W21" s="604"/>
      <c r="X21" s="605"/>
      <c r="Y21" s="606"/>
      <c r="Z21" s="607"/>
      <c r="AA21" s="607"/>
      <c r="AB21" s="623"/>
      <c r="AC21" s="614"/>
      <c r="AD21" s="637"/>
      <c r="AE21" s="637"/>
      <c r="AF21" s="637"/>
      <c r="AG21" s="638"/>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70"/>
      <c r="B22" s="1071"/>
      <c r="C22" s="1071"/>
      <c r="D22" s="1071"/>
      <c r="E22" s="1071"/>
      <c r="F22" s="1072"/>
      <c r="G22" s="614"/>
      <c r="H22" s="637"/>
      <c r="I22" s="637"/>
      <c r="J22" s="637"/>
      <c r="K22" s="638"/>
      <c r="L22" s="603"/>
      <c r="M22" s="604"/>
      <c r="N22" s="604"/>
      <c r="O22" s="604"/>
      <c r="P22" s="604"/>
      <c r="Q22" s="604"/>
      <c r="R22" s="604"/>
      <c r="S22" s="604"/>
      <c r="T22" s="604"/>
      <c r="U22" s="604"/>
      <c r="V22" s="604"/>
      <c r="W22" s="604"/>
      <c r="X22" s="605"/>
      <c r="Y22" s="606"/>
      <c r="Z22" s="607"/>
      <c r="AA22" s="607"/>
      <c r="AB22" s="623"/>
      <c r="AC22" s="614"/>
      <c r="AD22" s="637"/>
      <c r="AE22" s="637"/>
      <c r="AF22" s="637"/>
      <c r="AG22" s="638"/>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70"/>
      <c r="B23" s="1071"/>
      <c r="C23" s="1071"/>
      <c r="D23" s="1071"/>
      <c r="E23" s="1071"/>
      <c r="F23" s="1072"/>
      <c r="G23" s="614"/>
      <c r="H23" s="637"/>
      <c r="I23" s="637"/>
      <c r="J23" s="637"/>
      <c r="K23" s="638"/>
      <c r="L23" s="603"/>
      <c r="M23" s="604"/>
      <c r="N23" s="604"/>
      <c r="O23" s="604"/>
      <c r="P23" s="604"/>
      <c r="Q23" s="604"/>
      <c r="R23" s="604"/>
      <c r="S23" s="604"/>
      <c r="T23" s="604"/>
      <c r="U23" s="604"/>
      <c r="V23" s="604"/>
      <c r="W23" s="604"/>
      <c r="X23" s="605"/>
      <c r="Y23" s="606"/>
      <c r="Z23" s="607"/>
      <c r="AA23" s="607"/>
      <c r="AB23" s="623"/>
      <c r="AC23" s="614"/>
      <c r="AD23" s="637"/>
      <c r="AE23" s="637"/>
      <c r="AF23" s="637"/>
      <c r="AG23" s="638"/>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70"/>
      <c r="B24" s="1071"/>
      <c r="C24" s="1071"/>
      <c r="D24" s="1071"/>
      <c r="E24" s="1071"/>
      <c r="F24" s="1072"/>
      <c r="G24" s="614"/>
      <c r="H24" s="637"/>
      <c r="I24" s="637"/>
      <c r="J24" s="637"/>
      <c r="K24" s="638"/>
      <c r="L24" s="603"/>
      <c r="M24" s="604"/>
      <c r="N24" s="604"/>
      <c r="O24" s="604"/>
      <c r="P24" s="604"/>
      <c r="Q24" s="604"/>
      <c r="R24" s="604"/>
      <c r="S24" s="604"/>
      <c r="T24" s="604"/>
      <c r="U24" s="604"/>
      <c r="V24" s="604"/>
      <c r="W24" s="604"/>
      <c r="X24" s="605"/>
      <c r="Y24" s="606"/>
      <c r="Z24" s="607"/>
      <c r="AA24" s="607"/>
      <c r="AB24" s="623"/>
      <c r="AC24" s="614"/>
      <c r="AD24" s="637"/>
      <c r="AE24" s="637"/>
      <c r="AF24" s="637"/>
      <c r="AG24" s="638"/>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70"/>
      <c r="B25" s="1071"/>
      <c r="C25" s="1071"/>
      <c r="D25" s="1071"/>
      <c r="E25" s="1071"/>
      <c r="F25" s="1072"/>
      <c r="G25" s="614"/>
      <c r="H25" s="637"/>
      <c r="I25" s="637"/>
      <c r="J25" s="637"/>
      <c r="K25" s="638"/>
      <c r="L25" s="603"/>
      <c r="M25" s="604"/>
      <c r="N25" s="604"/>
      <c r="O25" s="604"/>
      <c r="P25" s="604"/>
      <c r="Q25" s="604"/>
      <c r="R25" s="604"/>
      <c r="S25" s="604"/>
      <c r="T25" s="604"/>
      <c r="U25" s="604"/>
      <c r="V25" s="604"/>
      <c r="W25" s="604"/>
      <c r="X25" s="605"/>
      <c r="Y25" s="606"/>
      <c r="Z25" s="607"/>
      <c r="AA25" s="607"/>
      <c r="AB25" s="623"/>
      <c r="AC25" s="614"/>
      <c r="AD25" s="637"/>
      <c r="AE25" s="637"/>
      <c r="AF25" s="637"/>
      <c r="AG25" s="638"/>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70"/>
      <c r="B26" s="1071"/>
      <c r="C26" s="1071"/>
      <c r="D26" s="1071"/>
      <c r="E26" s="1071"/>
      <c r="F26" s="1072"/>
      <c r="G26" s="614"/>
      <c r="H26" s="637"/>
      <c r="I26" s="637"/>
      <c r="J26" s="637"/>
      <c r="K26" s="638"/>
      <c r="L26" s="603"/>
      <c r="M26" s="604"/>
      <c r="N26" s="604"/>
      <c r="O26" s="604"/>
      <c r="P26" s="604"/>
      <c r="Q26" s="604"/>
      <c r="R26" s="604"/>
      <c r="S26" s="604"/>
      <c r="T26" s="604"/>
      <c r="U26" s="604"/>
      <c r="V26" s="604"/>
      <c r="W26" s="604"/>
      <c r="X26" s="605"/>
      <c r="Y26" s="606"/>
      <c r="Z26" s="607"/>
      <c r="AA26" s="607"/>
      <c r="AB26" s="623"/>
      <c r="AC26" s="614"/>
      <c r="AD26" s="637"/>
      <c r="AE26" s="637"/>
      <c r="AF26" s="637"/>
      <c r="AG26" s="638"/>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70"/>
      <c r="B27" s="1071"/>
      <c r="C27" s="1071"/>
      <c r="D27" s="1071"/>
      <c r="E27" s="1071"/>
      <c r="F27" s="1072"/>
      <c r="G27" s="838" t="s">
        <v>20</v>
      </c>
      <c r="H27" s="839"/>
      <c r="I27" s="839"/>
      <c r="J27" s="839"/>
      <c r="K27" s="839"/>
      <c r="L27" s="840"/>
      <c r="M27" s="841"/>
      <c r="N27" s="841"/>
      <c r="O27" s="841"/>
      <c r="P27" s="841"/>
      <c r="Q27" s="841"/>
      <c r="R27" s="841"/>
      <c r="S27" s="841"/>
      <c r="T27" s="841"/>
      <c r="U27" s="841"/>
      <c r="V27" s="841"/>
      <c r="W27" s="841"/>
      <c r="X27" s="842"/>
      <c r="Y27" s="843">
        <f>SUM(Y17:AB26)</f>
        <v>21.6</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5</v>
      </c>
      <c r="AV27" s="844"/>
      <c r="AW27" s="844"/>
      <c r="AX27" s="846"/>
    </row>
    <row r="28" spans="1:50" ht="30" customHeight="1" x14ac:dyDescent="0.15">
      <c r="A28" s="1070"/>
      <c r="B28" s="1071"/>
      <c r="C28" s="1071"/>
      <c r="D28" s="1071"/>
      <c r="E28" s="1071"/>
      <c r="F28" s="1072"/>
      <c r="G28" s="600" t="s">
        <v>576</v>
      </c>
      <c r="H28" s="601"/>
      <c r="I28" s="601"/>
      <c r="J28" s="601"/>
      <c r="K28" s="601"/>
      <c r="L28" s="601"/>
      <c r="M28" s="601"/>
      <c r="N28" s="601"/>
      <c r="O28" s="601"/>
      <c r="P28" s="601"/>
      <c r="Q28" s="601"/>
      <c r="R28" s="601"/>
      <c r="S28" s="601"/>
      <c r="T28" s="601"/>
      <c r="U28" s="601"/>
      <c r="V28" s="601"/>
      <c r="W28" s="601"/>
      <c r="X28" s="601"/>
      <c r="Y28" s="601"/>
      <c r="Z28" s="601"/>
      <c r="AA28" s="601"/>
      <c r="AB28" s="602"/>
      <c r="AC28" s="600" t="s">
        <v>399</v>
      </c>
      <c r="AD28" s="601"/>
      <c r="AE28" s="601"/>
      <c r="AF28" s="601"/>
      <c r="AG28" s="601"/>
      <c r="AH28" s="601"/>
      <c r="AI28" s="601"/>
      <c r="AJ28" s="601"/>
      <c r="AK28" s="601"/>
      <c r="AL28" s="601"/>
      <c r="AM28" s="601"/>
      <c r="AN28" s="601"/>
      <c r="AO28" s="601"/>
      <c r="AP28" s="601"/>
      <c r="AQ28" s="601"/>
      <c r="AR28" s="601"/>
      <c r="AS28" s="601"/>
      <c r="AT28" s="601"/>
      <c r="AU28" s="601"/>
      <c r="AV28" s="601"/>
      <c r="AW28" s="601"/>
      <c r="AX28" s="804"/>
    </row>
    <row r="29" spans="1:50" ht="24.75" customHeight="1" x14ac:dyDescent="0.15">
      <c r="A29" s="1070"/>
      <c r="B29" s="1071"/>
      <c r="C29" s="1071"/>
      <c r="D29" s="1071"/>
      <c r="E29" s="1071"/>
      <c r="F29" s="1072"/>
      <c r="G29" s="825"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09"/>
      <c r="AC29" s="825"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70"/>
      <c r="B30" s="1071"/>
      <c r="C30" s="1071"/>
      <c r="D30" s="1071"/>
      <c r="E30" s="1071"/>
      <c r="F30" s="1072"/>
      <c r="G30" s="684" t="s">
        <v>573</v>
      </c>
      <c r="H30" s="685"/>
      <c r="I30" s="685"/>
      <c r="J30" s="685"/>
      <c r="K30" s="686"/>
      <c r="L30" s="678" t="s">
        <v>577</v>
      </c>
      <c r="M30" s="679"/>
      <c r="N30" s="679"/>
      <c r="O30" s="679"/>
      <c r="P30" s="679"/>
      <c r="Q30" s="679"/>
      <c r="R30" s="679"/>
      <c r="S30" s="679"/>
      <c r="T30" s="679"/>
      <c r="U30" s="679"/>
      <c r="V30" s="679"/>
      <c r="W30" s="679"/>
      <c r="X30" s="680"/>
      <c r="Y30" s="390">
        <v>1.9</v>
      </c>
      <c r="Z30" s="391"/>
      <c r="AA30" s="391"/>
      <c r="AB30" s="392"/>
      <c r="AC30" s="684"/>
      <c r="AD30" s="685"/>
      <c r="AE30" s="685"/>
      <c r="AF30" s="685"/>
      <c r="AG30" s="686"/>
      <c r="AH30" s="678"/>
      <c r="AI30" s="679"/>
      <c r="AJ30" s="679"/>
      <c r="AK30" s="679"/>
      <c r="AL30" s="679"/>
      <c r="AM30" s="679"/>
      <c r="AN30" s="679"/>
      <c r="AO30" s="679"/>
      <c r="AP30" s="679"/>
      <c r="AQ30" s="679"/>
      <c r="AR30" s="679"/>
      <c r="AS30" s="679"/>
      <c r="AT30" s="680"/>
      <c r="AU30" s="390"/>
      <c r="AV30" s="391"/>
      <c r="AW30" s="391"/>
      <c r="AX30" s="666"/>
    </row>
    <row r="31" spans="1:50" ht="24.75" customHeight="1" x14ac:dyDescent="0.15">
      <c r="A31" s="1070"/>
      <c r="B31" s="1071"/>
      <c r="C31" s="1071"/>
      <c r="D31" s="1071"/>
      <c r="E31" s="1071"/>
      <c r="F31" s="1072"/>
      <c r="G31" s="614"/>
      <c r="H31" s="637"/>
      <c r="I31" s="637"/>
      <c r="J31" s="637"/>
      <c r="K31" s="638"/>
      <c r="L31" s="603"/>
      <c r="M31" s="604"/>
      <c r="N31" s="604"/>
      <c r="O31" s="604"/>
      <c r="P31" s="604"/>
      <c r="Q31" s="604"/>
      <c r="R31" s="604"/>
      <c r="S31" s="604"/>
      <c r="T31" s="604"/>
      <c r="U31" s="604"/>
      <c r="V31" s="604"/>
      <c r="W31" s="604"/>
      <c r="X31" s="605"/>
      <c r="Y31" s="606"/>
      <c r="Z31" s="607"/>
      <c r="AA31" s="607"/>
      <c r="AB31" s="623"/>
      <c r="AC31" s="614"/>
      <c r="AD31" s="637"/>
      <c r="AE31" s="637"/>
      <c r="AF31" s="637"/>
      <c r="AG31" s="638"/>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70"/>
      <c r="B32" s="1071"/>
      <c r="C32" s="1071"/>
      <c r="D32" s="1071"/>
      <c r="E32" s="1071"/>
      <c r="F32" s="1072"/>
      <c r="G32" s="614"/>
      <c r="H32" s="637"/>
      <c r="I32" s="637"/>
      <c r="J32" s="637"/>
      <c r="K32" s="638"/>
      <c r="L32" s="603"/>
      <c r="M32" s="604"/>
      <c r="N32" s="604"/>
      <c r="O32" s="604"/>
      <c r="P32" s="604"/>
      <c r="Q32" s="604"/>
      <c r="R32" s="604"/>
      <c r="S32" s="604"/>
      <c r="T32" s="604"/>
      <c r="U32" s="604"/>
      <c r="V32" s="604"/>
      <c r="W32" s="604"/>
      <c r="X32" s="605"/>
      <c r="Y32" s="606"/>
      <c r="Z32" s="607"/>
      <c r="AA32" s="607"/>
      <c r="AB32" s="623"/>
      <c r="AC32" s="614"/>
      <c r="AD32" s="637"/>
      <c r="AE32" s="637"/>
      <c r="AF32" s="637"/>
      <c r="AG32" s="638"/>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70"/>
      <c r="B33" s="1071"/>
      <c r="C33" s="1071"/>
      <c r="D33" s="1071"/>
      <c r="E33" s="1071"/>
      <c r="F33" s="1072"/>
      <c r="G33" s="614"/>
      <c r="H33" s="637"/>
      <c r="I33" s="637"/>
      <c r="J33" s="637"/>
      <c r="K33" s="638"/>
      <c r="L33" s="603"/>
      <c r="M33" s="604"/>
      <c r="N33" s="604"/>
      <c r="O33" s="604"/>
      <c r="P33" s="604"/>
      <c r="Q33" s="604"/>
      <c r="R33" s="604"/>
      <c r="S33" s="604"/>
      <c r="T33" s="604"/>
      <c r="U33" s="604"/>
      <c r="V33" s="604"/>
      <c r="W33" s="604"/>
      <c r="X33" s="605"/>
      <c r="Y33" s="606"/>
      <c r="Z33" s="607"/>
      <c r="AA33" s="607"/>
      <c r="AB33" s="623"/>
      <c r="AC33" s="614"/>
      <c r="AD33" s="637"/>
      <c r="AE33" s="637"/>
      <c r="AF33" s="637"/>
      <c r="AG33" s="638"/>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70"/>
      <c r="B34" s="1071"/>
      <c r="C34" s="1071"/>
      <c r="D34" s="1071"/>
      <c r="E34" s="1071"/>
      <c r="F34" s="1072"/>
      <c r="G34" s="614"/>
      <c r="H34" s="637"/>
      <c r="I34" s="637"/>
      <c r="J34" s="637"/>
      <c r="K34" s="638"/>
      <c r="L34" s="603"/>
      <c r="M34" s="604"/>
      <c r="N34" s="604"/>
      <c r="O34" s="604"/>
      <c r="P34" s="604"/>
      <c r="Q34" s="604"/>
      <c r="R34" s="604"/>
      <c r="S34" s="604"/>
      <c r="T34" s="604"/>
      <c r="U34" s="604"/>
      <c r="V34" s="604"/>
      <c r="W34" s="604"/>
      <c r="X34" s="605"/>
      <c r="Y34" s="606"/>
      <c r="Z34" s="607"/>
      <c r="AA34" s="607"/>
      <c r="AB34" s="623"/>
      <c r="AC34" s="614"/>
      <c r="AD34" s="637"/>
      <c r="AE34" s="637"/>
      <c r="AF34" s="637"/>
      <c r="AG34" s="638"/>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70"/>
      <c r="B35" s="1071"/>
      <c r="C35" s="1071"/>
      <c r="D35" s="1071"/>
      <c r="E35" s="1071"/>
      <c r="F35" s="1072"/>
      <c r="G35" s="614"/>
      <c r="H35" s="637"/>
      <c r="I35" s="637"/>
      <c r="J35" s="637"/>
      <c r="K35" s="638"/>
      <c r="L35" s="603"/>
      <c r="M35" s="604"/>
      <c r="N35" s="604"/>
      <c r="O35" s="604"/>
      <c r="P35" s="604"/>
      <c r="Q35" s="604"/>
      <c r="R35" s="604"/>
      <c r="S35" s="604"/>
      <c r="T35" s="604"/>
      <c r="U35" s="604"/>
      <c r="V35" s="604"/>
      <c r="W35" s="604"/>
      <c r="X35" s="605"/>
      <c r="Y35" s="606"/>
      <c r="Z35" s="607"/>
      <c r="AA35" s="607"/>
      <c r="AB35" s="623"/>
      <c r="AC35" s="614"/>
      <c r="AD35" s="637"/>
      <c r="AE35" s="637"/>
      <c r="AF35" s="637"/>
      <c r="AG35" s="638"/>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70"/>
      <c r="B36" s="1071"/>
      <c r="C36" s="1071"/>
      <c r="D36" s="1071"/>
      <c r="E36" s="1071"/>
      <c r="F36" s="1072"/>
      <c r="G36" s="614"/>
      <c r="H36" s="637"/>
      <c r="I36" s="637"/>
      <c r="J36" s="637"/>
      <c r="K36" s="638"/>
      <c r="L36" s="603"/>
      <c r="M36" s="604"/>
      <c r="N36" s="604"/>
      <c r="O36" s="604"/>
      <c r="P36" s="604"/>
      <c r="Q36" s="604"/>
      <c r="R36" s="604"/>
      <c r="S36" s="604"/>
      <c r="T36" s="604"/>
      <c r="U36" s="604"/>
      <c r="V36" s="604"/>
      <c r="W36" s="604"/>
      <c r="X36" s="605"/>
      <c r="Y36" s="606"/>
      <c r="Z36" s="607"/>
      <c r="AA36" s="607"/>
      <c r="AB36" s="623"/>
      <c r="AC36" s="614"/>
      <c r="AD36" s="637"/>
      <c r="AE36" s="637"/>
      <c r="AF36" s="637"/>
      <c r="AG36" s="638"/>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70"/>
      <c r="B37" s="1071"/>
      <c r="C37" s="1071"/>
      <c r="D37" s="1071"/>
      <c r="E37" s="1071"/>
      <c r="F37" s="1072"/>
      <c r="G37" s="614"/>
      <c r="H37" s="637"/>
      <c r="I37" s="637"/>
      <c r="J37" s="637"/>
      <c r="K37" s="638"/>
      <c r="L37" s="603"/>
      <c r="M37" s="604"/>
      <c r="N37" s="604"/>
      <c r="O37" s="604"/>
      <c r="P37" s="604"/>
      <c r="Q37" s="604"/>
      <c r="R37" s="604"/>
      <c r="S37" s="604"/>
      <c r="T37" s="604"/>
      <c r="U37" s="604"/>
      <c r="V37" s="604"/>
      <c r="W37" s="604"/>
      <c r="X37" s="605"/>
      <c r="Y37" s="606"/>
      <c r="Z37" s="607"/>
      <c r="AA37" s="607"/>
      <c r="AB37" s="623"/>
      <c r="AC37" s="614"/>
      <c r="AD37" s="637"/>
      <c r="AE37" s="637"/>
      <c r="AF37" s="637"/>
      <c r="AG37" s="638"/>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70"/>
      <c r="B38" s="1071"/>
      <c r="C38" s="1071"/>
      <c r="D38" s="1071"/>
      <c r="E38" s="1071"/>
      <c r="F38" s="1072"/>
      <c r="G38" s="614"/>
      <c r="H38" s="637"/>
      <c r="I38" s="637"/>
      <c r="J38" s="637"/>
      <c r="K38" s="638"/>
      <c r="L38" s="603"/>
      <c r="M38" s="604"/>
      <c r="N38" s="604"/>
      <c r="O38" s="604"/>
      <c r="P38" s="604"/>
      <c r="Q38" s="604"/>
      <c r="R38" s="604"/>
      <c r="S38" s="604"/>
      <c r="T38" s="604"/>
      <c r="U38" s="604"/>
      <c r="V38" s="604"/>
      <c r="W38" s="604"/>
      <c r="X38" s="605"/>
      <c r="Y38" s="606"/>
      <c r="Z38" s="607"/>
      <c r="AA38" s="607"/>
      <c r="AB38" s="623"/>
      <c r="AC38" s="614"/>
      <c r="AD38" s="637"/>
      <c r="AE38" s="637"/>
      <c r="AF38" s="637"/>
      <c r="AG38" s="638"/>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70"/>
      <c r="B39" s="1071"/>
      <c r="C39" s="1071"/>
      <c r="D39" s="1071"/>
      <c r="E39" s="1071"/>
      <c r="F39" s="1072"/>
      <c r="G39" s="614"/>
      <c r="H39" s="637"/>
      <c r="I39" s="637"/>
      <c r="J39" s="637"/>
      <c r="K39" s="638"/>
      <c r="L39" s="603"/>
      <c r="M39" s="604"/>
      <c r="N39" s="604"/>
      <c r="O39" s="604"/>
      <c r="P39" s="604"/>
      <c r="Q39" s="604"/>
      <c r="R39" s="604"/>
      <c r="S39" s="604"/>
      <c r="T39" s="604"/>
      <c r="U39" s="604"/>
      <c r="V39" s="604"/>
      <c r="W39" s="604"/>
      <c r="X39" s="605"/>
      <c r="Y39" s="606"/>
      <c r="Z39" s="607"/>
      <c r="AA39" s="607"/>
      <c r="AB39" s="623"/>
      <c r="AC39" s="614"/>
      <c r="AD39" s="637"/>
      <c r="AE39" s="637"/>
      <c r="AF39" s="637"/>
      <c r="AG39" s="638"/>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70"/>
      <c r="B40" s="1071"/>
      <c r="C40" s="1071"/>
      <c r="D40" s="1071"/>
      <c r="E40" s="1071"/>
      <c r="F40" s="1072"/>
      <c r="G40" s="838" t="s">
        <v>20</v>
      </c>
      <c r="H40" s="839"/>
      <c r="I40" s="839"/>
      <c r="J40" s="839"/>
      <c r="K40" s="839"/>
      <c r="L40" s="840"/>
      <c r="M40" s="841"/>
      <c r="N40" s="841"/>
      <c r="O40" s="841"/>
      <c r="P40" s="841"/>
      <c r="Q40" s="841"/>
      <c r="R40" s="841"/>
      <c r="S40" s="841"/>
      <c r="T40" s="841"/>
      <c r="U40" s="841"/>
      <c r="V40" s="841"/>
      <c r="W40" s="841"/>
      <c r="X40" s="842"/>
      <c r="Y40" s="843">
        <f>SUM(Y30:AB39)</f>
        <v>1.9</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70"/>
      <c r="B41" s="1071"/>
      <c r="C41" s="1071"/>
      <c r="D41" s="1071"/>
      <c r="E41" s="1071"/>
      <c r="F41" s="1072"/>
      <c r="G41" s="600" t="s">
        <v>440</v>
      </c>
      <c r="H41" s="601"/>
      <c r="I41" s="601"/>
      <c r="J41" s="601"/>
      <c r="K41" s="601"/>
      <c r="L41" s="601"/>
      <c r="M41" s="601"/>
      <c r="N41" s="601"/>
      <c r="O41" s="601"/>
      <c r="P41" s="601"/>
      <c r="Q41" s="601"/>
      <c r="R41" s="601"/>
      <c r="S41" s="601"/>
      <c r="T41" s="601"/>
      <c r="U41" s="601"/>
      <c r="V41" s="601"/>
      <c r="W41" s="601"/>
      <c r="X41" s="601"/>
      <c r="Y41" s="601"/>
      <c r="Z41" s="601"/>
      <c r="AA41" s="601"/>
      <c r="AB41" s="602"/>
      <c r="AC41" s="600" t="s">
        <v>302</v>
      </c>
      <c r="AD41" s="601"/>
      <c r="AE41" s="601"/>
      <c r="AF41" s="601"/>
      <c r="AG41" s="601"/>
      <c r="AH41" s="601"/>
      <c r="AI41" s="601"/>
      <c r="AJ41" s="601"/>
      <c r="AK41" s="601"/>
      <c r="AL41" s="601"/>
      <c r="AM41" s="601"/>
      <c r="AN41" s="601"/>
      <c r="AO41" s="601"/>
      <c r="AP41" s="601"/>
      <c r="AQ41" s="601"/>
      <c r="AR41" s="601"/>
      <c r="AS41" s="601"/>
      <c r="AT41" s="601"/>
      <c r="AU41" s="601"/>
      <c r="AV41" s="601"/>
      <c r="AW41" s="601"/>
      <c r="AX41" s="804"/>
    </row>
    <row r="42" spans="1:50" ht="24.75" customHeight="1" x14ac:dyDescent="0.15">
      <c r="A42" s="1070"/>
      <c r="B42" s="1071"/>
      <c r="C42" s="1071"/>
      <c r="D42" s="1071"/>
      <c r="E42" s="1071"/>
      <c r="F42" s="1072"/>
      <c r="G42" s="825"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09"/>
      <c r="AC42" s="825"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70"/>
      <c r="B43" s="1071"/>
      <c r="C43" s="1071"/>
      <c r="D43" s="1071"/>
      <c r="E43" s="1071"/>
      <c r="F43" s="1072"/>
      <c r="G43" s="684"/>
      <c r="H43" s="685"/>
      <c r="I43" s="685"/>
      <c r="J43" s="685"/>
      <c r="K43" s="686"/>
      <c r="L43" s="678"/>
      <c r="M43" s="679"/>
      <c r="N43" s="679"/>
      <c r="O43" s="679"/>
      <c r="P43" s="679"/>
      <c r="Q43" s="679"/>
      <c r="R43" s="679"/>
      <c r="S43" s="679"/>
      <c r="T43" s="679"/>
      <c r="U43" s="679"/>
      <c r="V43" s="679"/>
      <c r="W43" s="679"/>
      <c r="X43" s="680"/>
      <c r="Y43" s="390"/>
      <c r="Z43" s="391"/>
      <c r="AA43" s="391"/>
      <c r="AB43" s="392"/>
      <c r="AC43" s="684"/>
      <c r="AD43" s="685"/>
      <c r="AE43" s="685"/>
      <c r="AF43" s="685"/>
      <c r="AG43" s="686"/>
      <c r="AH43" s="678"/>
      <c r="AI43" s="679"/>
      <c r="AJ43" s="679"/>
      <c r="AK43" s="679"/>
      <c r="AL43" s="679"/>
      <c r="AM43" s="679"/>
      <c r="AN43" s="679"/>
      <c r="AO43" s="679"/>
      <c r="AP43" s="679"/>
      <c r="AQ43" s="679"/>
      <c r="AR43" s="679"/>
      <c r="AS43" s="679"/>
      <c r="AT43" s="680"/>
      <c r="AU43" s="390"/>
      <c r="AV43" s="391"/>
      <c r="AW43" s="391"/>
      <c r="AX43" s="666"/>
    </row>
    <row r="44" spans="1:50" ht="24.75" customHeight="1" x14ac:dyDescent="0.15">
      <c r="A44" s="1070"/>
      <c r="B44" s="1071"/>
      <c r="C44" s="1071"/>
      <c r="D44" s="1071"/>
      <c r="E44" s="1071"/>
      <c r="F44" s="1072"/>
      <c r="G44" s="614"/>
      <c r="H44" s="637"/>
      <c r="I44" s="637"/>
      <c r="J44" s="637"/>
      <c r="K44" s="638"/>
      <c r="L44" s="603"/>
      <c r="M44" s="604"/>
      <c r="N44" s="604"/>
      <c r="O44" s="604"/>
      <c r="P44" s="604"/>
      <c r="Q44" s="604"/>
      <c r="R44" s="604"/>
      <c r="S44" s="604"/>
      <c r="T44" s="604"/>
      <c r="U44" s="604"/>
      <c r="V44" s="604"/>
      <c r="W44" s="604"/>
      <c r="X44" s="605"/>
      <c r="Y44" s="606"/>
      <c r="Z44" s="607"/>
      <c r="AA44" s="607"/>
      <c r="AB44" s="623"/>
      <c r="AC44" s="614"/>
      <c r="AD44" s="637"/>
      <c r="AE44" s="637"/>
      <c r="AF44" s="637"/>
      <c r="AG44" s="638"/>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70"/>
      <c r="B45" s="1071"/>
      <c r="C45" s="1071"/>
      <c r="D45" s="1071"/>
      <c r="E45" s="1071"/>
      <c r="F45" s="1072"/>
      <c r="G45" s="614"/>
      <c r="H45" s="637"/>
      <c r="I45" s="637"/>
      <c r="J45" s="637"/>
      <c r="K45" s="638"/>
      <c r="L45" s="603"/>
      <c r="M45" s="604"/>
      <c r="N45" s="604"/>
      <c r="O45" s="604"/>
      <c r="P45" s="604"/>
      <c r="Q45" s="604"/>
      <c r="R45" s="604"/>
      <c r="S45" s="604"/>
      <c r="T45" s="604"/>
      <c r="U45" s="604"/>
      <c r="V45" s="604"/>
      <c r="W45" s="604"/>
      <c r="X45" s="605"/>
      <c r="Y45" s="606"/>
      <c r="Z45" s="607"/>
      <c r="AA45" s="607"/>
      <c r="AB45" s="623"/>
      <c r="AC45" s="614"/>
      <c r="AD45" s="637"/>
      <c r="AE45" s="637"/>
      <c r="AF45" s="637"/>
      <c r="AG45" s="638"/>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70"/>
      <c r="B46" s="1071"/>
      <c r="C46" s="1071"/>
      <c r="D46" s="1071"/>
      <c r="E46" s="1071"/>
      <c r="F46" s="1072"/>
      <c r="G46" s="614"/>
      <c r="H46" s="637"/>
      <c r="I46" s="637"/>
      <c r="J46" s="637"/>
      <c r="K46" s="638"/>
      <c r="L46" s="603"/>
      <c r="M46" s="604"/>
      <c r="N46" s="604"/>
      <c r="O46" s="604"/>
      <c r="P46" s="604"/>
      <c r="Q46" s="604"/>
      <c r="R46" s="604"/>
      <c r="S46" s="604"/>
      <c r="T46" s="604"/>
      <c r="U46" s="604"/>
      <c r="V46" s="604"/>
      <c r="W46" s="604"/>
      <c r="X46" s="605"/>
      <c r="Y46" s="606"/>
      <c r="Z46" s="607"/>
      <c r="AA46" s="607"/>
      <c r="AB46" s="623"/>
      <c r="AC46" s="614"/>
      <c r="AD46" s="637"/>
      <c r="AE46" s="637"/>
      <c r="AF46" s="637"/>
      <c r="AG46" s="638"/>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70"/>
      <c r="B47" s="1071"/>
      <c r="C47" s="1071"/>
      <c r="D47" s="1071"/>
      <c r="E47" s="1071"/>
      <c r="F47" s="1072"/>
      <c r="G47" s="614"/>
      <c r="H47" s="637"/>
      <c r="I47" s="637"/>
      <c r="J47" s="637"/>
      <c r="K47" s="638"/>
      <c r="L47" s="603"/>
      <c r="M47" s="604"/>
      <c r="N47" s="604"/>
      <c r="O47" s="604"/>
      <c r="P47" s="604"/>
      <c r="Q47" s="604"/>
      <c r="R47" s="604"/>
      <c r="S47" s="604"/>
      <c r="T47" s="604"/>
      <c r="U47" s="604"/>
      <c r="V47" s="604"/>
      <c r="W47" s="604"/>
      <c r="X47" s="605"/>
      <c r="Y47" s="606"/>
      <c r="Z47" s="607"/>
      <c r="AA47" s="607"/>
      <c r="AB47" s="623"/>
      <c r="AC47" s="614"/>
      <c r="AD47" s="637"/>
      <c r="AE47" s="637"/>
      <c r="AF47" s="637"/>
      <c r="AG47" s="638"/>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70"/>
      <c r="B48" s="1071"/>
      <c r="C48" s="1071"/>
      <c r="D48" s="1071"/>
      <c r="E48" s="1071"/>
      <c r="F48" s="1072"/>
      <c r="G48" s="614"/>
      <c r="H48" s="637"/>
      <c r="I48" s="637"/>
      <c r="J48" s="637"/>
      <c r="K48" s="638"/>
      <c r="L48" s="603"/>
      <c r="M48" s="604"/>
      <c r="N48" s="604"/>
      <c r="O48" s="604"/>
      <c r="P48" s="604"/>
      <c r="Q48" s="604"/>
      <c r="R48" s="604"/>
      <c r="S48" s="604"/>
      <c r="T48" s="604"/>
      <c r="U48" s="604"/>
      <c r="V48" s="604"/>
      <c r="W48" s="604"/>
      <c r="X48" s="605"/>
      <c r="Y48" s="606"/>
      <c r="Z48" s="607"/>
      <c r="AA48" s="607"/>
      <c r="AB48" s="623"/>
      <c r="AC48" s="614"/>
      <c r="AD48" s="637"/>
      <c r="AE48" s="637"/>
      <c r="AF48" s="637"/>
      <c r="AG48" s="638"/>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70"/>
      <c r="B49" s="1071"/>
      <c r="C49" s="1071"/>
      <c r="D49" s="1071"/>
      <c r="E49" s="1071"/>
      <c r="F49" s="1072"/>
      <c r="G49" s="614"/>
      <c r="H49" s="637"/>
      <c r="I49" s="637"/>
      <c r="J49" s="637"/>
      <c r="K49" s="638"/>
      <c r="L49" s="603"/>
      <c r="M49" s="604"/>
      <c r="N49" s="604"/>
      <c r="O49" s="604"/>
      <c r="P49" s="604"/>
      <c r="Q49" s="604"/>
      <c r="R49" s="604"/>
      <c r="S49" s="604"/>
      <c r="T49" s="604"/>
      <c r="U49" s="604"/>
      <c r="V49" s="604"/>
      <c r="W49" s="604"/>
      <c r="X49" s="605"/>
      <c r="Y49" s="606"/>
      <c r="Z49" s="607"/>
      <c r="AA49" s="607"/>
      <c r="AB49" s="623"/>
      <c r="AC49" s="614"/>
      <c r="AD49" s="637"/>
      <c r="AE49" s="637"/>
      <c r="AF49" s="637"/>
      <c r="AG49" s="638"/>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70"/>
      <c r="B50" s="1071"/>
      <c r="C50" s="1071"/>
      <c r="D50" s="1071"/>
      <c r="E50" s="1071"/>
      <c r="F50" s="1072"/>
      <c r="G50" s="614"/>
      <c r="H50" s="637"/>
      <c r="I50" s="637"/>
      <c r="J50" s="637"/>
      <c r="K50" s="638"/>
      <c r="L50" s="603"/>
      <c r="M50" s="604"/>
      <c r="N50" s="604"/>
      <c r="O50" s="604"/>
      <c r="P50" s="604"/>
      <c r="Q50" s="604"/>
      <c r="R50" s="604"/>
      <c r="S50" s="604"/>
      <c r="T50" s="604"/>
      <c r="U50" s="604"/>
      <c r="V50" s="604"/>
      <c r="W50" s="604"/>
      <c r="X50" s="605"/>
      <c r="Y50" s="606"/>
      <c r="Z50" s="607"/>
      <c r="AA50" s="607"/>
      <c r="AB50" s="623"/>
      <c r="AC50" s="614"/>
      <c r="AD50" s="637"/>
      <c r="AE50" s="637"/>
      <c r="AF50" s="637"/>
      <c r="AG50" s="638"/>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70"/>
      <c r="B51" s="1071"/>
      <c r="C51" s="1071"/>
      <c r="D51" s="1071"/>
      <c r="E51" s="1071"/>
      <c r="F51" s="1072"/>
      <c r="G51" s="614"/>
      <c r="H51" s="637"/>
      <c r="I51" s="637"/>
      <c r="J51" s="637"/>
      <c r="K51" s="638"/>
      <c r="L51" s="603"/>
      <c r="M51" s="604"/>
      <c r="N51" s="604"/>
      <c r="O51" s="604"/>
      <c r="P51" s="604"/>
      <c r="Q51" s="604"/>
      <c r="R51" s="604"/>
      <c r="S51" s="604"/>
      <c r="T51" s="604"/>
      <c r="U51" s="604"/>
      <c r="V51" s="604"/>
      <c r="W51" s="604"/>
      <c r="X51" s="605"/>
      <c r="Y51" s="606"/>
      <c r="Z51" s="607"/>
      <c r="AA51" s="607"/>
      <c r="AB51" s="623"/>
      <c r="AC51" s="614"/>
      <c r="AD51" s="637"/>
      <c r="AE51" s="637"/>
      <c r="AF51" s="637"/>
      <c r="AG51" s="638"/>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70"/>
      <c r="B52" s="1071"/>
      <c r="C52" s="1071"/>
      <c r="D52" s="1071"/>
      <c r="E52" s="1071"/>
      <c r="F52" s="1072"/>
      <c r="G52" s="614"/>
      <c r="H52" s="637"/>
      <c r="I52" s="637"/>
      <c r="J52" s="637"/>
      <c r="K52" s="638"/>
      <c r="L52" s="603"/>
      <c r="M52" s="604"/>
      <c r="N52" s="604"/>
      <c r="O52" s="604"/>
      <c r="P52" s="604"/>
      <c r="Q52" s="604"/>
      <c r="R52" s="604"/>
      <c r="S52" s="604"/>
      <c r="T52" s="604"/>
      <c r="U52" s="604"/>
      <c r="V52" s="604"/>
      <c r="W52" s="604"/>
      <c r="X52" s="605"/>
      <c r="Y52" s="606"/>
      <c r="Z52" s="607"/>
      <c r="AA52" s="607"/>
      <c r="AB52" s="623"/>
      <c r="AC52" s="614"/>
      <c r="AD52" s="637"/>
      <c r="AE52" s="637"/>
      <c r="AF52" s="637"/>
      <c r="AG52" s="638"/>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00" t="s">
        <v>303</v>
      </c>
      <c r="H55" s="601"/>
      <c r="I55" s="601"/>
      <c r="J55" s="601"/>
      <c r="K55" s="601"/>
      <c r="L55" s="601"/>
      <c r="M55" s="601"/>
      <c r="N55" s="601"/>
      <c r="O55" s="601"/>
      <c r="P55" s="601"/>
      <c r="Q55" s="601"/>
      <c r="R55" s="601"/>
      <c r="S55" s="601"/>
      <c r="T55" s="601"/>
      <c r="U55" s="601"/>
      <c r="V55" s="601"/>
      <c r="W55" s="601"/>
      <c r="X55" s="601"/>
      <c r="Y55" s="601"/>
      <c r="Z55" s="601"/>
      <c r="AA55" s="601"/>
      <c r="AB55" s="602"/>
      <c r="AC55" s="600" t="s">
        <v>400</v>
      </c>
      <c r="AD55" s="601"/>
      <c r="AE55" s="601"/>
      <c r="AF55" s="601"/>
      <c r="AG55" s="601"/>
      <c r="AH55" s="601"/>
      <c r="AI55" s="601"/>
      <c r="AJ55" s="601"/>
      <c r="AK55" s="601"/>
      <c r="AL55" s="601"/>
      <c r="AM55" s="601"/>
      <c r="AN55" s="601"/>
      <c r="AO55" s="601"/>
      <c r="AP55" s="601"/>
      <c r="AQ55" s="601"/>
      <c r="AR55" s="601"/>
      <c r="AS55" s="601"/>
      <c r="AT55" s="601"/>
      <c r="AU55" s="601"/>
      <c r="AV55" s="601"/>
      <c r="AW55" s="601"/>
      <c r="AX55" s="804"/>
    </row>
    <row r="56" spans="1:50" ht="24.75" customHeight="1" x14ac:dyDescent="0.15">
      <c r="A56" s="1070"/>
      <c r="B56" s="1071"/>
      <c r="C56" s="1071"/>
      <c r="D56" s="1071"/>
      <c r="E56" s="1071"/>
      <c r="F56" s="1072"/>
      <c r="G56" s="825"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09"/>
      <c r="AC56" s="825"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70"/>
      <c r="B57" s="1071"/>
      <c r="C57" s="1071"/>
      <c r="D57" s="1071"/>
      <c r="E57" s="1071"/>
      <c r="F57" s="1072"/>
      <c r="G57" s="684"/>
      <c r="H57" s="685"/>
      <c r="I57" s="685"/>
      <c r="J57" s="685"/>
      <c r="K57" s="686"/>
      <c r="L57" s="678"/>
      <c r="M57" s="679"/>
      <c r="N57" s="679"/>
      <c r="O57" s="679"/>
      <c r="P57" s="679"/>
      <c r="Q57" s="679"/>
      <c r="R57" s="679"/>
      <c r="S57" s="679"/>
      <c r="T57" s="679"/>
      <c r="U57" s="679"/>
      <c r="V57" s="679"/>
      <c r="W57" s="679"/>
      <c r="X57" s="680"/>
      <c r="Y57" s="390"/>
      <c r="Z57" s="391"/>
      <c r="AA57" s="391"/>
      <c r="AB57" s="392"/>
      <c r="AC57" s="684"/>
      <c r="AD57" s="685"/>
      <c r="AE57" s="685"/>
      <c r="AF57" s="685"/>
      <c r="AG57" s="686"/>
      <c r="AH57" s="678"/>
      <c r="AI57" s="679"/>
      <c r="AJ57" s="679"/>
      <c r="AK57" s="679"/>
      <c r="AL57" s="679"/>
      <c r="AM57" s="679"/>
      <c r="AN57" s="679"/>
      <c r="AO57" s="679"/>
      <c r="AP57" s="679"/>
      <c r="AQ57" s="679"/>
      <c r="AR57" s="679"/>
      <c r="AS57" s="679"/>
      <c r="AT57" s="680"/>
      <c r="AU57" s="390"/>
      <c r="AV57" s="391"/>
      <c r="AW57" s="391"/>
      <c r="AX57" s="666"/>
    </row>
    <row r="58" spans="1:50" ht="24.75" customHeight="1" x14ac:dyDescent="0.15">
      <c r="A58" s="1070"/>
      <c r="B58" s="1071"/>
      <c r="C58" s="1071"/>
      <c r="D58" s="1071"/>
      <c r="E58" s="1071"/>
      <c r="F58" s="1072"/>
      <c r="G58" s="614"/>
      <c r="H58" s="637"/>
      <c r="I58" s="637"/>
      <c r="J58" s="637"/>
      <c r="K58" s="638"/>
      <c r="L58" s="603"/>
      <c r="M58" s="604"/>
      <c r="N58" s="604"/>
      <c r="O58" s="604"/>
      <c r="P58" s="604"/>
      <c r="Q58" s="604"/>
      <c r="R58" s="604"/>
      <c r="S58" s="604"/>
      <c r="T58" s="604"/>
      <c r="U58" s="604"/>
      <c r="V58" s="604"/>
      <c r="W58" s="604"/>
      <c r="X58" s="605"/>
      <c r="Y58" s="606"/>
      <c r="Z58" s="607"/>
      <c r="AA58" s="607"/>
      <c r="AB58" s="623"/>
      <c r="AC58" s="614"/>
      <c r="AD58" s="637"/>
      <c r="AE58" s="637"/>
      <c r="AF58" s="637"/>
      <c r="AG58" s="638"/>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70"/>
      <c r="B59" s="1071"/>
      <c r="C59" s="1071"/>
      <c r="D59" s="1071"/>
      <c r="E59" s="1071"/>
      <c r="F59" s="1072"/>
      <c r="G59" s="614"/>
      <c r="H59" s="637"/>
      <c r="I59" s="637"/>
      <c r="J59" s="637"/>
      <c r="K59" s="638"/>
      <c r="L59" s="603"/>
      <c r="M59" s="604"/>
      <c r="N59" s="604"/>
      <c r="O59" s="604"/>
      <c r="P59" s="604"/>
      <c r="Q59" s="604"/>
      <c r="R59" s="604"/>
      <c r="S59" s="604"/>
      <c r="T59" s="604"/>
      <c r="U59" s="604"/>
      <c r="V59" s="604"/>
      <c r="W59" s="604"/>
      <c r="X59" s="605"/>
      <c r="Y59" s="606"/>
      <c r="Z59" s="607"/>
      <c r="AA59" s="607"/>
      <c r="AB59" s="623"/>
      <c r="AC59" s="614"/>
      <c r="AD59" s="637"/>
      <c r="AE59" s="637"/>
      <c r="AF59" s="637"/>
      <c r="AG59" s="638"/>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70"/>
      <c r="B60" s="1071"/>
      <c r="C60" s="1071"/>
      <c r="D60" s="1071"/>
      <c r="E60" s="1071"/>
      <c r="F60" s="1072"/>
      <c r="G60" s="614"/>
      <c r="H60" s="637"/>
      <c r="I60" s="637"/>
      <c r="J60" s="637"/>
      <c r="K60" s="638"/>
      <c r="L60" s="603"/>
      <c r="M60" s="604"/>
      <c r="N60" s="604"/>
      <c r="O60" s="604"/>
      <c r="P60" s="604"/>
      <c r="Q60" s="604"/>
      <c r="R60" s="604"/>
      <c r="S60" s="604"/>
      <c r="T60" s="604"/>
      <c r="U60" s="604"/>
      <c r="V60" s="604"/>
      <c r="W60" s="604"/>
      <c r="X60" s="605"/>
      <c r="Y60" s="606"/>
      <c r="Z60" s="607"/>
      <c r="AA60" s="607"/>
      <c r="AB60" s="623"/>
      <c r="AC60" s="614"/>
      <c r="AD60" s="637"/>
      <c r="AE60" s="637"/>
      <c r="AF60" s="637"/>
      <c r="AG60" s="638"/>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70"/>
      <c r="B61" s="1071"/>
      <c r="C61" s="1071"/>
      <c r="D61" s="1071"/>
      <c r="E61" s="1071"/>
      <c r="F61" s="1072"/>
      <c r="G61" s="614"/>
      <c r="H61" s="637"/>
      <c r="I61" s="637"/>
      <c r="J61" s="637"/>
      <c r="K61" s="638"/>
      <c r="L61" s="603"/>
      <c r="M61" s="604"/>
      <c r="N61" s="604"/>
      <c r="O61" s="604"/>
      <c r="P61" s="604"/>
      <c r="Q61" s="604"/>
      <c r="R61" s="604"/>
      <c r="S61" s="604"/>
      <c r="T61" s="604"/>
      <c r="U61" s="604"/>
      <c r="V61" s="604"/>
      <c r="W61" s="604"/>
      <c r="X61" s="605"/>
      <c r="Y61" s="606"/>
      <c r="Z61" s="607"/>
      <c r="AA61" s="607"/>
      <c r="AB61" s="623"/>
      <c r="AC61" s="614"/>
      <c r="AD61" s="637"/>
      <c r="AE61" s="637"/>
      <c r="AF61" s="637"/>
      <c r="AG61" s="638"/>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70"/>
      <c r="B62" s="1071"/>
      <c r="C62" s="1071"/>
      <c r="D62" s="1071"/>
      <c r="E62" s="1071"/>
      <c r="F62" s="1072"/>
      <c r="G62" s="614"/>
      <c r="H62" s="637"/>
      <c r="I62" s="637"/>
      <c r="J62" s="637"/>
      <c r="K62" s="638"/>
      <c r="L62" s="603"/>
      <c r="M62" s="604"/>
      <c r="N62" s="604"/>
      <c r="O62" s="604"/>
      <c r="P62" s="604"/>
      <c r="Q62" s="604"/>
      <c r="R62" s="604"/>
      <c r="S62" s="604"/>
      <c r="T62" s="604"/>
      <c r="U62" s="604"/>
      <c r="V62" s="604"/>
      <c r="W62" s="604"/>
      <c r="X62" s="605"/>
      <c r="Y62" s="606"/>
      <c r="Z62" s="607"/>
      <c r="AA62" s="607"/>
      <c r="AB62" s="623"/>
      <c r="AC62" s="614"/>
      <c r="AD62" s="637"/>
      <c r="AE62" s="637"/>
      <c r="AF62" s="637"/>
      <c r="AG62" s="638"/>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70"/>
      <c r="B63" s="1071"/>
      <c r="C63" s="1071"/>
      <c r="D63" s="1071"/>
      <c r="E63" s="1071"/>
      <c r="F63" s="1072"/>
      <c r="G63" s="614"/>
      <c r="H63" s="637"/>
      <c r="I63" s="637"/>
      <c r="J63" s="637"/>
      <c r="K63" s="638"/>
      <c r="L63" s="603"/>
      <c r="M63" s="604"/>
      <c r="N63" s="604"/>
      <c r="O63" s="604"/>
      <c r="P63" s="604"/>
      <c r="Q63" s="604"/>
      <c r="R63" s="604"/>
      <c r="S63" s="604"/>
      <c r="T63" s="604"/>
      <c r="U63" s="604"/>
      <c r="V63" s="604"/>
      <c r="W63" s="604"/>
      <c r="X63" s="605"/>
      <c r="Y63" s="606"/>
      <c r="Z63" s="607"/>
      <c r="AA63" s="607"/>
      <c r="AB63" s="623"/>
      <c r="AC63" s="614"/>
      <c r="AD63" s="637"/>
      <c r="AE63" s="637"/>
      <c r="AF63" s="637"/>
      <c r="AG63" s="638"/>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70"/>
      <c r="B64" s="1071"/>
      <c r="C64" s="1071"/>
      <c r="D64" s="1071"/>
      <c r="E64" s="1071"/>
      <c r="F64" s="1072"/>
      <c r="G64" s="614"/>
      <c r="H64" s="637"/>
      <c r="I64" s="637"/>
      <c r="J64" s="637"/>
      <c r="K64" s="638"/>
      <c r="L64" s="603"/>
      <c r="M64" s="604"/>
      <c r="N64" s="604"/>
      <c r="O64" s="604"/>
      <c r="P64" s="604"/>
      <c r="Q64" s="604"/>
      <c r="R64" s="604"/>
      <c r="S64" s="604"/>
      <c r="T64" s="604"/>
      <c r="U64" s="604"/>
      <c r="V64" s="604"/>
      <c r="W64" s="604"/>
      <c r="X64" s="605"/>
      <c r="Y64" s="606"/>
      <c r="Z64" s="607"/>
      <c r="AA64" s="607"/>
      <c r="AB64" s="623"/>
      <c r="AC64" s="614"/>
      <c r="AD64" s="637"/>
      <c r="AE64" s="637"/>
      <c r="AF64" s="637"/>
      <c r="AG64" s="638"/>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70"/>
      <c r="B65" s="1071"/>
      <c r="C65" s="1071"/>
      <c r="D65" s="1071"/>
      <c r="E65" s="1071"/>
      <c r="F65" s="1072"/>
      <c r="G65" s="614"/>
      <c r="H65" s="637"/>
      <c r="I65" s="637"/>
      <c r="J65" s="637"/>
      <c r="K65" s="638"/>
      <c r="L65" s="603"/>
      <c r="M65" s="604"/>
      <c r="N65" s="604"/>
      <c r="O65" s="604"/>
      <c r="P65" s="604"/>
      <c r="Q65" s="604"/>
      <c r="R65" s="604"/>
      <c r="S65" s="604"/>
      <c r="T65" s="604"/>
      <c r="U65" s="604"/>
      <c r="V65" s="604"/>
      <c r="W65" s="604"/>
      <c r="X65" s="605"/>
      <c r="Y65" s="606"/>
      <c r="Z65" s="607"/>
      <c r="AA65" s="607"/>
      <c r="AB65" s="623"/>
      <c r="AC65" s="614"/>
      <c r="AD65" s="637"/>
      <c r="AE65" s="637"/>
      <c r="AF65" s="637"/>
      <c r="AG65" s="638"/>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70"/>
      <c r="B66" s="1071"/>
      <c r="C66" s="1071"/>
      <c r="D66" s="1071"/>
      <c r="E66" s="1071"/>
      <c r="F66" s="1072"/>
      <c r="G66" s="614"/>
      <c r="H66" s="637"/>
      <c r="I66" s="637"/>
      <c r="J66" s="637"/>
      <c r="K66" s="638"/>
      <c r="L66" s="603"/>
      <c r="M66" s="604"/>
      <c r="N66" s="604"/>
      <c r="O66" s="604"/>
      <c r="P66" s="604"/>
      <c r="Q66" s="604"/>
      <c r="R66" s="604"/>
      <c r="S66" s="604"/>
      <c r="T66" s="604"/>
      <c r="U66" s="604"/>
      <c r="V66" s="604"/>
      <c r="W66" s="604"/>
      <c r="X66" s="605"/>
      <c r="Y66" s="606"/>
      <c r="Z66" s="607"/>
      <c r="AA66" s="607"/>
      <c r="AB66" s="623"/>
      <c r="AC66" s="614"/>
      <c r="AD66" s="637"/>
      <c r="AE66" s="637"/>
      <c r="AF66" s="637"/>
      <c r="AG66" s="638"/>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70"/>
      <c r="B67" s="1071"/>
      <c r="C67" s="1071"/>
      <c r="D67" s="1071"/>
      <c r="E67" s="1071"/>
      <c r="F67" s="1072"/>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70"/>
      <c r="B68" s="1071"/>
      <c r="C68" s="1071"/>
      <c r="D68" s="1071"/>
      <c r="E68" s="1071"/>
      <c r="F68" s="1072"/>
      <c r="G68" s="600" t="s">
        <v>578</v>
      </c>
      <c r="H68" s="601"/>
      <c r="I68" s="601"/>
      <c r="J68" s="601"/>
      <c r="K68" s="601"/>
      <c r="L68" s="601"/>
      <c r="M68" s="601"/>
      <c r="N68" s="601"/>
      <c r="O68" s="601"/>
      <c r="P68" s="601"/>
      <c r="Q68" s="601"/>
      <c r="R68" s="601"/>
      <c r="S68" s="601"/>
      <c r="T68" s="601"/>
      <c r="U68" s="601"/>
      <c r="V68" s="601"/>
      <c r="W68" s="601"/>
      <c r="X68" s="601"/>
      <c r="Y68" s="601"/>
      <c r="Z68" s="601"/>
      <c r="AA68" s="601"/>
      <c r="AB68" s="602"/>
      <c r="AC68" s="600" t="s">
        <v>401</v>
      </c>
      <c r="AD68" s="601"/>
      <c r="AE68" s="601"/>
      <c r="AF68" s="601"/>
      <c r="AG68" s="601"/>
      <c r="AH68" s="601"/>
      <c r="AI68" s="601"/>
      <c r="AJ68" s="601"/>
      <c r="AK68" s="601"/>
      <c r="AL68" s="601"/>
      <c r="AM68" s="601"/>
      <c r="AN68" s="601"/>
      <c r="AO68" s="601"/>
      <c r="AP68" s="601"/>
      <c r="AQ68" s="601"/>
      <c r="AR68" s="601"/>
      <c r="AS68" s="601"/>
      <c r="AT68" s="601"/>
      <c r="AU68" s="601"/>
      <c r="AV68" s="601"/>
      <c r="AW68" s="601"/>
      <c r="AX68" s="804"/>
    </row>
    <row r="69" spans="1:50" ht="25.5" customHeight="1" x14ac:dyDescent="0.15">
      <c r="A69" s="1070"/>
      <c r="B69" s="1071"/>
      <c r="C69" s="1071"/>
      <c r="D69" s="1071"/>
      <c r="E69" s="1071"/>
      <c r="F69" s="1072"/>
      <c r="G69" s="825"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09"/>
      <c r="AC69" s="825"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70"/>
      <c r="B70" s="1071"/>
      <c r="C70" s="1071"/>
      <c r="D70" s="1071"/>
      <c r="E70" s="1071"/>
      <c r="F70" s="1072"/>
      <c r="G70" s="684" t="s">
        <v>579</v>
      </c>
      <c r="H70" s="685"/>
      <c r="I70" s="685"/>
      <c r="J70" s="685"/>
      <c r="K70" s="686"/>
      <c r="L70" s="678" t="s">
        <v>580</v>
      </c>
      <c r="M70" s="679"/>
      <c r="N70" s="679"/>
      <c r="O70" s="679"/>
      <c r="P70" s="679"/>
      <c r="Q70" s="679"/>
      <c r="R70" s="679"/>
      <c r="S70" s="679"/>
      <c r="T70" s="679"/>
      <c r="U70" s="679"/>
      <c r="V70" s="679"/>
      <c r="W70" s="679"/>
      <c r="X70" s="680"/>
      <c r="Y70" s="390">
        <v>7.8</v>
      </c>
      <c r="Z70" s="391"/>
      <c r="AA70" s="391"/>
      <c r="AB70" s="392"/>
      <c r="AC70" s="684"/>
      <c r="AD70" s="685"/>
      <c r="AE70" s="685"/>
      <c r="AF70" s="685"/>
      <c r="AG70" s="686"/>
      <c r="AH70" s="678"/>
      <c r="AI70" s="679"/>
      <c r="AJ70" s="679"/>
      <c r="AK70" s="679"/>
      <c r="AL70" s="679"/>
      <c r="AM70" s="679"/>
      <c r="AN70" s="679"/>
      <c r="AO70" s="679"/>
      <c r="AP70" s="679"/>
      <c r="AQ70" s="679"/>
      <c r="AR70" s="679"/>
      <c r="AS70" s="679"/>
      <c r="AT70" s="680"/>
      <c r="AU70" s="390"/>
      <c r="AV70" s="391"/>
      <c r="AW70" s="391"/>
      <c r="AX70" s="666"/>
    </row>
    <row r="71" spans="1:50" ht="24.75" customHeight="1" x14ac:dyDescent="0.15">
      <c r="A71" s="1070"/>
      <c r="B71" s="1071"/>
      <c r="C71" s="1071"/>
      <c r="D71" s="1071"/>
      <c r="E71" s="1071"/>
      <c r="F71" s="1072"/>
      <c r="G71" s="614"/>
      <c r="H71" s="637"/>
      <c r="I71" s="637"/>
      <c r="J71" s="637"/>
      <c r="K71" s="638"/>
      <c r="L71" s="603"/>
      <c r="M71" s="604"/>
      <c r="N71" s="604"/>
      <c r="O71" s="604"/>
      <c r="P71" s="604"/>
      <c r="Q71" s="604"/>
      <c r="R71" s="604"/>
      <c r="S71" s="604"/>
      <c r="T71" s="604"/>
      <c r="U71" s="604"/>
      <c r="V71" s="604"/>
      <c r="W71" s="604"/>
      <c r="X71" s="605"/>
      <c r="Y71" s="606"/>
      <c r="Z71" s="607"/>
      <c r="AA71" s="607"/>
      <c r="AB71" s="623"/>
      <c r="AC71" s="614"/>
      <c r="AD71" s="637"/>
      <c r="AE71" s="637"/>
      <c r="AF71" s="637"/>
      <c r="AG71" s="638"/>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70"/>
      <c r="B72" s="1071"/>
      <c r="C72" s="1071"/>
      <c r="D72" s="1071"/>
      <c r="E72" s="1071"/>
      <c r="F72" s="1072"/>
      <c r="G72" s="614"/>
      <c r="H72" s="637"/>
      <c r="I72" s="637"/>
      <c r="J72" s="637"/>
      <c r="K72" s="638"/>
      <c r="L72" s="603"/>
      <c r="M72" s="604"/>
      <c r="N72" s="604"/>
      <c r="O72" s="604"/>
      <c r="P72" s="604"/>
      <c r="Q72" s="604"/>
      <c r="R72" s="604"/>
      <c r="S72" s="604"/>
      <c r="T72" s="604"/>
      <c r="U72" s="604"/>
      <c r="V72" s="604"/>
      <c r="W72" s="604"/>
      <c r="X72" s="605"/>
      <c r="Y72" s="606"/>
      <c r="Z72" s="607"/>
      <c r="AA72" s="607"/>
      <c r="AB72" s="623"/>
      <c r="AC72" s="614"/>
      <c r="AD72" s="637"/>
      <c r="AE72" s="637"/>
      <c r="AF72" s="637"/>
      <c r="AG72" s="638"/>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70"/>
      <c r="B73" s="1071"/>
      <c r="C73" s="1071"/>
      <c r="D73" s="1071"/>
      <c r="E73" s="1071"/>
      <c r="F73" s="1072"/>
      <c r="G73" s="614"/>
      <c r="H73" s="637"/>
      <c r="I73" s="637"/>
      <c r="J73" s="637"/>
      <c r="K73" s="638"/>
      <c r="L73" s="603"/>
      <c r="M73" s="604"/>
      <c r="N73" s="604"/>
      <c r="O73" s="604"/>
      <c r="P73" s="604"/>
      <c r="Q73" s="604"/>
      <c r="R73" s="604"/>
      <c r="S73" s="604"/>
      <c r="T73" s="604"/>
      <c r="U73" s="604"/>
      <c r="V73" s="604"/>
      <c r="W73" s="604"/>
      <c r="X73" s="605"/>
      <c r="Y73" s="606"/>
      <c r="Z73" s="607"/>
      <c r="AA73" s="607"/>
      <c r="AB73" s="623"/>
      <c r="AC73" s="614"/>
      <c r="AD73" s="637"/>
      <c r="AE73" s="637"/>
      <c r="AF73" s="637"/>
      <c r="AG73" s="638"/>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70"/>
      <c r="B74" s="1071"/>
      <c r="C74" s="1071"/>
      <c r="D74" s="1071"/>
      <c r="E74" s="1071"/>
      <c r="F74" s="1072"/>
      <c r="G74" s="614"/>
      <c r="H74" s="637"/>
      <c r="I74" s="637"/>
      <c r="J74" s="637"/>
      <c r="K74" s="638"/>
      <c r="L74" s="603"/>
      <c r="M74" s="604"/>
      <c r="N74" s="604"/>
      <c r="O74" s="604"/>
      <c r="P74" s="604"/>
      <c r="Q74" s="604"/>
      <c r="R74" s="604"/>
      <c r="S74" s="604"/>
      <c r="T74" s="604"/>
      <c r="U74" s="604"/>
      <c r="V74" s="604"/>
      <c r="W74" s="604"/>
      <c r="X74" s="605"/>
      <c r="Y74" s="606"/>
      <c r="Z74" s="607"/>
      <c r="AA74" s="607"/>
      <c r="AB74" s="623"/>
      <c r="AC74" s="614"/>
      <c r="AD74" s="637"/>
      <c r="AE74" s="637"/>
      <c r="AF74" s="637"/>
      <c r="AG74" s="638"/>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70"/>
      <c r="B75" s="1071"/>
      <c r="C75" s="1071"/>
      <c r="D75" s="1071"/>
      <c r="E75" s="1071"/>
      <c r="F75" s="1072"/>
      <c r="G75" s="614"/>
      <c r="H75" s="637"/>
      <c r="I75" s="637"/>
      <c r="J75" s="637"/>
      <c r="K75" s="638"/>
      <c r="L75" s="603"/>
      <c r="M75" s="604"/>
      <c r="N75" s="604"/>
      <c r="O75" s="604"/>
      <c r="P75" s="604"/>
      <c r="Q75" s="604"/>
      <c r="R75" s="604"/>
      <c r="S75" s="604"/>
      <c r="T75" s="604"/>
      <c r="U75" s="604"/>
      <c r="V75" s="604"/>
      <c r="W75" s="604"/>
      <c r="X75" s="605"/>
      <c r="Y75" s="606"/>
      <c r="Z75" s="607"/>
      <c r="AA75" s="607"/>
      <c r="AB75" s="623"/>
      <c r="AC75" s="614"/>
      <c r="AD75" s="637"/>
      <c r="AE75" s="637"/>
      <c r="AF75" s="637"/>
      <c r="AG75" s="638"/>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70"/>
      <c r="B76" s="1071"/>
      <c r="C76" s="1071"/>
      <c r="D76" s="1071"/>
      <c r="E76" s="1071"/>
      <c r="F76" s="1072"/>
      <c r="G76" s="614"/>
      <c r="H76" s="637"/>
      <c r="I76" s="637"/>
      <c r="J76" s="637"/>
      <c r="K76" s="638"/>
      <c r="L76" s="603"/>
      <c r="M76" s="604"/>
      <c r="N76" s="604"/>
      <c r="O76" s="604"/>
      <c r="P76" s="604"/>
      <c r="Q76" s="604"/>
      <c r="R76" s="604"/>
      <c r="S76" s="604"/>
      <c r="T76" s="604"/>
      <c r="U76" s="604"/>
      <c r="V76" s="604"/>
      <c r="W76" s="604"/>
      <c r="X76" s="605"/>
      <c r="Y76" s="606"/>
      <c r="Z76" s="607"/>
      <c r="AA76" s="607"/>
      <c r="AB76" s="623"/>
      <c r="AC76" s="614"/>
      <c r="AD76" s="637"/>
      <c r="AE76" s="637"/>
      <c r="AF76" s="637"/>
      <c r="AG76" s="638"/>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70"/>
      <c r="B77" s="1071"/>
      <c r="C77" s="1071"/>
      <c r="D77" s="1071"/>
      <c r="E77" s="1071"/>
      <c r="F77" s="1072"/>
      <c r="G77" s="614"/>
      <c r="H77" s="637"/>
      <c r="I77" s="637"/>
      <c r="J77" s="637"/>
      <c r="K77" s="638"/>
      <c r="L77" s="603"/>
      <c r="M77" s="604"/>
      <c r="N77" s="604"/>
      <c r="O77" s="604"/>
      <c r="P77" s="604"/>
      <c r="Q77" s="604"/>
      <c r="R77" s="604"/>
      <c r="S77" s="604"/>
      <c r="T77" s="604"/>
      <c r="U77" s="604"/>
      <c r="V77" s="604"/>
      <c r="W77" s="604"/>
      <c r="X77" s="605"/>
      <c r="Y77" s="606"/>
      <c r="Z77" s="607"/>
      <c r="AA77" s="607"/>
      <c r="AB77" s="623"/>
      <c r="AC77" s="614"/>
      <c r="AD77" s="637"/>
      <c r="AE77" s="637"/>
      <c r="AF77" s="637"/>
      <c r="AG77" s="638"/>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70"/>
      <c r="B78" s="1071"/>
      <c r="C78" s="1071"/>
      <c r="D78" s="1071"/>
      <c r="E78" s="1071"/>
      <c r="F78" s="1072"/>
      <c r="G78" s="614"/>
      <c r="H78" s="637"/>
      <c r="I78" s="637"/>
      <c r="J78" s="637"/>
      <c r="K78" s="638"/>
      <c r="L78" s="603"/>
      <c r="M78" s="604"/>
      <c r="N78" s="604"/>
      <c r="O78" s="604"/>
      <c r="P78" s="604"/>
      <c r="Q78" s="604"/>
      <c r="R78" s="604"/>
      <c r="S78" s="604"/>
      <c r="T78" s="604"/>
      <c r="U78" s="604"/>
      <c r="V78" s="604"/>
      <c r="W78" s="604"/>
      <c r="X78" s="605"/>
      <c r="Y78" s="606"/>
      <c r="Z78" s="607"/>
      <c r="AA78" s="607"/>
      <c r="AB78" s="623"/>
      <c r="AC78" s="614"/>
      <c r="AD78" s="637"/>
      <c r="AE78" s="637"/>
      <c r="AF78" s="637"/>
      <c r="AG78" s="638"/>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70"/>
      <c r="B79" s="1071"/>
      <c r="C79" s="1071"/>
      <c r="D79" s="1071"/>
      <c r="E79" s="1071"/>
      <c r="F79" s="1072"/>
      <c r="G79" s="614"/>
      <c r="H79" s="637"/>
      <c r="I79" s="637"/>
      <c r="J79" s="637"/>
      <c r="K79" s="638"/>
      <c r="L79" s="603"/>
      <c r="M79" s="604"/>
      <c r="N79" s="604"/>
      <c r="O79" s="604"/>
      <c r="P79" s="604"/>
      <c r="Q79" s="604"/>
      <c r="R79" s="604"/>
      <c r="S79" s="604"/>
      <c r="T79" s="604"/>
      <c r="U79" s="604"/>
      <c r="V79" s="604"/>
      <c r="W79" s="604"/>
      <c r="X79" s="605"/>
      <c r="Y79" s="606"/>
      <c r="Z79" s="607"/>
      <c r="AA79" s="607"/>
      <c r="AB79" s="623"/>
      <c r="AC79" s="614"/>
      <c r="AD79" s="637"/>
      <c r="AE79" s="637"/>
      <c r="AF79" s="637"/>
      <c r="AG79" s="638"/>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70"/>
      <c r="B80" s="1071"/>
      <c r="C80" s="1071"/>
      <c r="D80" s="1071"/>
      <c r="E80" s="1071"/>
      <c r="F80" s="1072"/>
      <c r="G80" s="838" t="s">
        <v>20</v>
      </c>
      <c r="H80" s="839"/>
      <c r="I80" s="839"/>
      <c r="J80" s="839"/>
      <c r="K80" s="839"/>
      <c r="L80" s="840"/>
      <c r="M80" s="841"/>
      <c r="N80" s="841"/>
      <c r="O80" s="841"/>
      <c r="P80" s="841"/>
      <c r="Q80" s="841"/>
      <c r="R80" s="841"/>
      <c r="S80" s="841"/>
      <c r="T80" s="841"/>
      <c r="U80" s="841"/>
      <c r="V80" s="841"/>
      <c r="W80" s="841"/>
      <c r="X80" s="842"/>
      <c r="Y80" s="843">
        <f>SUM(Y70:AB79)</f>
        <v>7.8</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70"/>
      <c r="B81" s="1071"/>
      <c r="C81" s="1071"/>
      <c r="D81" s="1071"/>
      <c r="E81" s="1071"/>
      <c r="F81" s="1072"/>
      <c r="G81" s="600" t="s">
        <v>581</v>
      </c>
      <c r="H81" s="601"/>
      <c r="I81" s="601"/>
      <c r="J81" s="601"/>
      <c r="K81" s="601"/>
      <c r="L81" s="601"/>
      <c r="M81" s="601"/>
      <c r="N81" s="601"/>
      <c r="O81" s="601"/>
      <c r="P81" s="601"/>
      <c r="Q81" s="601"/>
      <c r="R81" s="601"/>
      <c r="S81" s="601"/>
      <c r="T81" s="601"/>
      <c r="U81" s="601"/>
      <c r="V81" s="601"/>
      <c r="W81" s="601"/>
      <c r="X81" s="601"/>
      <c r="Y81" s="601"/>
      <c r="Z81" s="601"/>
      <c r="AA81" s="601"/>
      <c r="AB81" s="602"/>
      <c r="AC81" s="600" t="s">
        <v>402</v>
      </c>
      <c r="AD81" s="601"/>
      <c r="AE81" s="601"/>
      <c r="AF81" s="601"/>
      <c r="AG81" s="601"/>
      <c r="AH81" s="601"/>
      <c r="AI81" s="601"/>
      <c r="AJ81" s="601"/>
      <c r="AK81" s="601"/>
      <c r="AL81" s="601"/>
      <c r="AM81" s="601"/>
      <c r="AN81" s="601"/>
      <c r="AO81" s="601"/>
      <c r="AP81" s="601"/>
      <c r="AQ81" s="601"/>
      <c r="AR81" s="601"/>
      <c r="AS81" s="601"/>
      <c r="AT81" s="601"/>
      <c r="AU81" s="601"/>
      <c r="AV81" s="601"/>
      <c r="AW81" s="601"/>
      <c r="AX81" s="804"/>
    </row>
    <row r="82" spans="1:50" ht="24.75" customHeight="1" x14ac:dyDescent="0.15">
      <c r="A82" s="1070"/>
      <c r="B82" s="1071"/>
      <c r="C82" s="1071"/>
      <c r="D82" s="1071"/>
      <c r="E82" s="1071"/>
      <c r="F82" s="1072"/>
      <c r="G82" s="825"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09"/>
      <c r="AC82" s="825"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70"/>
      <c r="B83" s="1071"/>
      <c r="C83" s="1071"/>
      <c r="D83" s="1071"/>
      <c r="E83" s="1071"/>
      <c r="F83" s="1072"/>
      <c r="G83" s="684" t="s">
        <v>582</v>
      </c>
      <c r="H83" s="685"/>
      <c r="I83" s="685"/>
      <c r="J83" s="685"/>
      <c r="K83" s="686"/>
      <c r="L83" s="678" t="s">
        <v>583</v>
      </c>
      <c r="M83" s="679"/>
      <c r="N83" s="679"/>
      <c r="O83" s="679"/>
      <c r="P83" s="679"/>
      <c r="Q83" s="679"/>
      <c r="R83" s="679"/>
      <c r="S83" s="679"/>
      <c r="T83" s="679"/>
      <c r="U83" s="679"/>
      <c r="V83" s="679"/>
      <c r="W83" s="679"/>
      <c r="X83" s="680"/>
      <c r="Y83" s="390">
        <v>1.1000000000000001</v>
      </c>
      <c r="Z83" s="391"/>
      <c r="AA83" s="391"/>
      <c r="AB83" s="392"/>
      <c r="AC83" s="684"/>
      <c r="AD83" s="685"/>
      <c r="AE83" s="685"/>
      <c r="AF83" s="685"/>
      <c r="AG83" s="686"/>
      <c r="AH83" s="678"/>
      <c r="AI83" s="679"/>
      <c r="AJ83" s="679"/>
      <c r="AK83" s="679"/>
      <c r="AL83" s="679"/>
      <c r="AM83" s="679"/>
      <c r="AN83" s="679"/>
      <c r="AO83" s="679"/>
      <c r="AP83" s="679"/>
      <c r="AQ83" s="679"/>
      <c r="AR83" s="679"/>
      <c r="AS83" s="679"/>
      <c r="AT83" s="680"/>
      <c r="AU83" s="390"/>
      <c r="AV83" s="391"/>
      <c r="AW83" s="391"/>
      <c r="AX83" s="666"/>
    </row>
    <row r="84" spans="1:50" ht="24.75" customHeight="1" x14ac:dyDescent="0.15">
      <c r="A84" s="1070"/>
      <c r="B84" s="1071"/>
      <c r="C84" s="1071"/>
      <c r="D84" s="1071"/>
      <c r="E84" s="1071"/>
      <c r="F84" s="1072"/>
      <c r="G84" s="614"/>
      <c r="H84" s="637"/>
      <c r="I84" s="637"/>
      <c r="J84" s="637"/>
      <c r="K84" s="638"/>
      <c r="L84" s="603"/>
      <c r="M84" s="604"/>
      <c r="N84" s="604"/>
      <c r="O84" s="604"/>
      <c r="P84" s="604"/>
      <c r="Q84" s="604"/>
      <c r="R84" s="604"/>
      <c r="S84" s="604"/>
      <c r="T84" s="604"/>
      <c r="U84" s="604"/>
      <c r="V84" s="604"/>
      <c r="W84" s="604"/>
      <c r="X84" s="605"/>
      <c r="Y84" s="606"/>
      <c r="Z84" s="607"/>
      <c r="AA84" s="607"/>
      <c r="AB84" s="623"/>
      <c r="AC84" s="614"/>
      <c r="AD84" s="637"/>
      <c r="AE84" s="637"/>
      <c r="AF84" s="637"/>
      <c r="AG84" s="638"/>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70"/>
      <c r="B85" s="1071"/>
      <c r="C85" s="1071"/>
      <c r="D85" s="1071"/>
      <c r="E85" s="1071"/>
      <c r="F85" s="1072"/>
      <c r="G85" s="614"/>
      <c r="H85" s="637"/>
      <c r="I85" s="637"/>
      <c r="J85" s="637"/>
      <c r="K85" s="638"/>
      <c r="L85" s="603"/>
      <c r="M85" s="604"/>
      <c r="N85" s="604"/>
      <c r="O85" s="604"/>
      <c r="P85" s="604"/>
      <c r="Q85" s="604"/>
      <c r="R85" s="604"/>
      <c r="S85" s="604"/>
      <c r="T85" s="604"/>
      <c r="U85" s="604"/>
      <c r="V85" s="604"/>
      <c r="W85" s="604"/>
      <c r="X85" s="605"/>
      <c r="Y85" s="606"/>
      <c r="Z85" s="607"/>
      <c r="AA85" s="607"/>
      <c r="AB85" s="623"/>
      <c r="AC85" s="614"/>
      <c r="AD85" s="637"/>
      <c r="AE85" s="637"/>
      <c r="AF85" s="637"/>
      <c r="AG85" s="638"/>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70"/>
      <c r="B86" s="1071"/>
      <c r="C86" s="1071"/>
      <c r="D86" s="1071"/>
      <c r="E86" s="1071"/>
      <c r="F86" s="1072"/>
      <c r="G86" s="614"/>
      <c r="H86" s="637"/>
      <c r="I86" s="637"/>
      <c r="J86" s="637"/>
      <c r="K86" s="638"/>
      <c r="L86" s="603"/>
      <c r="M86" s="604"/>
      <c r="N86" s="604"/>
      <c r="O86" s="604"/>
      <c r="P86" s="604"/>
      <c r="Q86" s="604"/>
      <c r="R86" s="604"/>
      <c r="S86" s="604"/>
      <c r="T86" s="604"/>
      <c r="U86" s="604"/>
      <c r="V86" s="604"/>
      <c r="W86" s="604"/>
      <c r="X86" s="605"/>
      <c r="Y86" s="606"/>
      <c r="Z86" s="607"/>
      <c r="AA86" s="607"/>
      <c r="AB86" s="623"/>
      <c r="AC86" s="614"/>
      <c r="AD86" s="637"/>
      <c r="AE86" s="637"/>
      <c r="AF86" s="637"/>
      <c r="AG86" s="638"/>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70"/>
      <c r="B87" s="1071"/>
      <c r="C87" s="1071"/>
      <c r="D87" s="1071"/>
      <c r="E87" s="1071"/>
      <c r="F87" s="1072"/>
      <c r="G87" s="614"/>
      <c r="H87" s="637"/>
      <c r="I87" s="637"/>
      <c r="J87" s="637"/>
      <c r="K87" s="638"/>
      <c r="L87" s="603"/>
      <c r="M87" s="604"/>
      <c r="N87" s="604"/>
      <c r="O87" s="604"/>
      <c r="P87" s="604"/>
      <c r="Q87" s="604"/>
      <c r="R87" s="604"/>
      <c r="S87" s="604"/>
      <c r="T87" s="604"/>
      <c r="U87" s="604"/>
      <c r="V87" s="604"/>
      <c r="W87" s="604"/>
      <c r="X87" s="605"/>
      <c r="Y87" s="606"/>
      <c r="Z87" s="607"/>
      <c r="AA87" s="607"/>
      <c r="AB87" s="623"/>
      <c r="AC87" s="614"/>
      <c r="AD87" s="637"/>
      <c r="AE87" s="637"/>
      <c r="AF87" s="637"/>
      <c r="AG87" s="638"/>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70"/>
      <c r="B88" s="1071"/>
      <c r="C88" s="1071"/>
      <c r="D88" s="1071"/>
      <c r="E88" s="1071"/>
      <c r="F88" s="1072"/>
      <c r="G88" s="614"/>
      <c r="H88" s="637"/>
      <c r="I88" s="637"/>
      <c r="J88" s="637"/>
      <c r="K88" s="638"/>
      <c r="L88" s="603"/>
      <c r="M88" s="604"/>
      <c r="N88" s="604"/>
      <c r="O88" s="604"/>
      <c r="P88" s="604"/>
      <c r="Q88" s="604"/>
      <c r="R88" s="604"/>
      <c r="S88" s="604"/>
      <c r="T88" s="604"/>
      <c r="U88" s="604"/>
      <c r="V88" s="604"/>
      <c r="W88" s="604"/>
      <c r="X88" s="605"/>
      <c r="Y88" s="606"/>
      <c r="Z88" s="607"/>
      <c r="AA88" s="607"/>
      <c r="AB88" s="623"/>
      <c r="AC88" s="614"/>
      <c r="AD88" s="637"/>
      <c r="AE88" s="637"/>
      <c r="AF88" s="637"/>
      <c r="AG88" s="638"/>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70"/>
      <c r="B89" s="1071"/>
      <c r="C89" s="1071"/>
      <c r="D89" s="1071"/>
      <c r="E89" s="1071"/>
      <c r="F89" s="1072"/>
      <c r="G89" s="614"/>
      <c r="H89" s="637"/>
      <c r="I89" s="637"/>
      <c r="J89" s="637"/>
      <c r="K89" s="638"/>
      <c r="L89" s="603"/>
      <c r="M89" s="604"/>
      <c r="N89" s="604"/>
      <c r="O89" s="604"/>
      <c r="P89" s="604"/>
      <c r="Q89" s="604"/>
      <c r="R89" s="604"/>
      <c r="S89" s="604"/>
      <c r="T89" s="604"/>
      <c r="U89" s="604"/>
      <c r="V89" s="604"/>
      <c r="W89" s="604"/>
      <c r="X89" s="605"/>
      <c r="Y89" s="606"/>
      <c r="Z89" s="607"/>
      <c r="AA89" s="607"/>
      <c r="AB89" s="623"/>
      <c r="AC89" s="614"/>
      <c r="AD89" s="637"/>
      <c r="AE89" s="637"/>
      <c r="AF89" s="637"/>
      <c r="AG89" s="638"/>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70"/>
      <c r="B90" s="1071"/>
      <c r="C90" s="1071"/>
      <c r="D90" s="1071"/>
      <c r="E90" s="1071"/>
      <c r="F90" s="1072"/>
      <c r="G90" s="614"/>
      <c r="H90" s="637"/>
      <c r="I90" s="637"/>
      <c r="J90" s="637"/>
      <c r="K90" s="638"/>
      <c r="L90" s="603"/>
      <c r="M90" s="604"/>
      <c r="N90" s="604"/>
      <c r="O90" s="604"/>
      <c r="P90" s="604"/>
      <c r="Q90" s="604"/>
      <c r="R90" s="604"/>
      <c r="S90" s="604"/>
      <c r="T90" s="604"/>
      <c r="U90" s="604"/>
      <c r="V90" s="604"/>
      <c r="W90" s="604"/>
      <c r="X90" s="605"/>
      <c r="Y90" s="606"/>
      <c r="Z90" s="607"/>
      <c r="AA90" s="607"/>
      <c r="AB90" s="623"/>
      <c r="AC90" s="614"/>
      <c r="AD90" s="637"/>
      <c r="AE90" s="637"/>
      <c r="AF90" s="637"/>
      <c r="AG90" s="638"/>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70"/>
      <c r="B91" s="1071"/>
      <c r="C91" s="1071"/>
      <c r="D91" s="1071"/>
      <c r="E91" s="1071"/>
      <c r="F91" s="1072"/>
      <c r="G91" s="614"/>
      <c r="H91" s="637"/>
      <c r="I91" s="637"/>
      <c r="J91" s="637"/>
      <c r="K91" s="638"/>
      <c r="L91" s="603"/>
      <c r="M91" s="604"/>
      <c r="N91" s="604"/>
      <c r="O91" s="604"/>
      <c r="P91" s="604"/>
      <c r="Q91" s="604"/>
      <c r="R91" s="604"/>
      <c r="S91" s="604"/>
      <c r="T91" s="604"/>
      <c r="U91" s="604"/>
      <c r="V91" s="604"/>
      <c r="W91" s="604"/>
      <c r="X91" s="605"/>
      <c r="Y91" s="606"/>
      <c r="Z91" s="607"/>
      <c r="AA91" s="607"/>
      <c r="AB91" s="623"/>
      <c r="AC91" s="614"/>
      <c r="AD91" s="637"/>
      <c r="AE91" s="637"/>
      <c r="AF91" s="637"/>
      <c r="AG91" s="638"/>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70"/>
      <c r="B92" s="1071"/>
      <c r="C92" s="1071"/>
      <c r="D92" s="1071"/>
      <c r="E92" s="1071"/>
      <c r="F92" s="1072"/>
      <c r="G92" s="614"/>
      <c r="H92" s="637"/>
      <c r="I92" s="637"/>
      <c r="J92" s="637"/>
      <c r="K92" s="638"/>
      <c r="L92" s="603"/>
      <c r="M92" s="604"/>
      <c r="N92" s="604"/>
      <c r="O92" s="604"/>
      <c r="P92" s="604"/>
      <c r="Q92" s="604"/>
      <c r="R92" s="604"/>
      <c r="S92" s="604"/>
      <c r="T92" s="604"/>
      <c r="U92" s="604"/>
      <c r="V92" s="604"/>
      <c r="W92" s="604"/>
      <c r="X92" s="605"/>
      <c r="Y92" s="606"/>
      <c r="Z92" s="607"/>
      <c r="AA92" s="607"/>
      <c r="AB92" s="623"/>
      <c r="AC92" s="614"/>
      <c r="AD92" s="637"/>
      <c r="AE92" s="637"/>
      <c r="AF92" s="637"/>
      <c r="AG92" s="638"/>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70"/>
      <c r="B93" s="1071"/>
      <c r="C93" s="1071"/>
      <c r="D93" s="1071"/>
      <c r="E93" s="1071"/>
      <c r="F93" s="1072"/>
      <c r="G93" s="838" t="s">
        <v>20</v>
      </c>
      <c r="H93" s="839"/>
      <c r="I93" s="839"/>
      <c r="J93" s="839"/>
      <c r="K93" s="839"/>
      <c r="L93" s="840"/>
      <c r="M93" s="841"/>
      <c r="N93" s="841"/>
      <c r="O93" s="841"/>
      <c r="P93" s="841"/>
      <c r="Q93" s="841"/>
      <c r="R93" s="841"/>
      <c r="S93" s="841"/>
      <c r="T93" s="841"/>
      <c r="U93" s="841"/>
      <c r="V93" s="841"/>
      <c r="W93" s="841"/>
      <c r="X93" s="842"/>
      <c r="Y93" s="843">
        <f>SUM(Y83:AB92)</f>
        <v>1.1000000000000001</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70"/>
      <c r="B94" s="1071"/>
      <c r="C94" s="1071"/>
      <c r="D94" s="1071"/>
      <c r="E94" s="1071"/>
      <c r="F94" s="1072"/>
      <c r="G94" s="600" t="s">
        <v>403</v>
      </c>
      <c r="H94" s="601"/>
      <c r="I94" s="601"/>
      <c r="J94" s="601"/>
      <c r="K94" s="601"/>
      <c r="L94" s="601"/>
      <c r="M94" s="601"/>
      <c r="N94" s="601"/>
      <c r="O94" s="601"/>
      <c r="P94" s="601"/>
      <c r="Q94" s="601"/>
      <c r="R94" s="601"/>
      <c r="S94" s="601"/>
      <c r="T94" s="601"/>
      <c r="U94" s="601"/>
      <c r="V94" s="601"/>
      <c r="W94" s="601"/>
      <c r="X94" s="601"/>
      <c r="Y94" s="601"/>
      <c r="Z94" s="601"/>
      <c r="AA94" s="601"/>
      <c r="AB94" s="602"/>
      <c r="AC94" s="600" t="s">
        <v>304</v>
      </c>
      <c r="AD94" s="601"/>
      <c r="AE94" s="601"/>
      <c r="AF94" s="601"/>
      <c r="AG94" s="601"/>
      <c r="AH94" s="601"/>
      <c r="AI94" s="601"/>
      <c r="AJ94" s="601"/>
      <c r="AK94" s="601"/>
      <c r="AL94" s="601"/>
      <c r="AM94" s="601"/>
      <c r="AN94" s="601"/>
      <c r="AO94" s="601"/>
      <c r="AP94" s="601"/>
      <c r="AQ94" s="601"/>
      <c r="AR94" s="601"/>
      <c r="AS94" s="601"/>
      <c r="AT94" s="601"/>
      <c r="AU94" s="601"/>
      <c r="AV94" s="601"/>
      <c r="AW94" s="601"/>
      <c r="AX94" s="804"/>
    </row>
    <row r="95" spans="1:50" ht="24.75" customHeight="1" x14ac:dyDescent="0.15">
      <c r="A95" s="1070"/>
      <c r="B95" s="1071"/>
      <c r="C95" s="1071"/>
      <c r="D95" s="1071"/>
      <c r="E95" s="1071"/>
      <c r="F95" s="1072"/>
      <c r="G95" s="825"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09"/>
      <c r="AC95" s="825"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70"/>
      <c r="B96" s="1071"/>
      <c r="C96" s="1071"/>
      <c r="D96" s="1071"/>
      <c r="E96" s="1071"/>
      <c r="F96" s="1072"/>
      <c r="G96" s="684"/>
      <c r="H96" s="685"/>
      <c r="I96" s="685"/>
      <c r="J96" s="685"/>
      <c r="K96" s="686"/>
      <c r="L96" s="678"/>
      <c r="M96" s="679"/>
      <c r="N96" s="679"/>
      <c r="O96" s="679"/>
      <c r="P96" s="679"/>
      <c r="Q96" s="679"/>
      <c r="R96" s="679"/>
      <c r="S96" s="679"/>
      <c r="T96" s="679"/>
      <c r="U96" s="679"/>
      <c r="V96" s="679"/>
      <c r="W96" s="679"/>
      <c r="X96" s="680"/>
      <c r="Y96" s="390"/>
      <c r="Z96" s="391"/>
      <c r="AA96" s="391"/>
      <c r="AB96" s="392"/>
      <c r="AC96" s="684"/>
      <c r="AD96" s="685"/>
      <c r="AE96" s="685"/>
      <c r="AF96" s="685"/>
      <c r="AG96" s="686"/>
      <c r="AH96" s="678"/>
      <c r="AI96" s="679"/>
      <c r="AJ96" s="679"/>
      <c r="AK96" s="679"/>
      <c r="AL96" s="679"/>
      <c r="AM96" s="679"/>
      <c r="AN96" s="679"/>
      <c r="AO96" s="679"/>
      <c r="AP96" s="679"/>
      <c r="AQ96" s="679"/>
      <c r="AR96" s="679"/>
      <c r="AS96" s="679"/>
      <c r="AT96" s="680"/>
      <c r="AU96" s="390"/>
      <c r="AV96" s="391"/>
      <c r="AW96" s="391"/>
      <c r="AX96" s="666"/>
    </row>
    <row r="97" spans="1:50" ht="24.75" customHeight="1" x14ac:dyDescent="0.15">
      <c r="A97" s="1070"/>
      <c r="B97" s="1071"/>
      <c r="C97" s="1071"/>
      <c r="D97" s="1071"/>
      <c r="E97" s="1071"/>
      <c r="F97" s="1072"/>
      <c r="G97" s="614"/>
      <c r="H97" s="637"/>
      <c r="I97" s="637"/>
      <c r="J97" s="637"/>
      <c r="K97" s="638"/>
      <c r="L97" s="603"/>
      <c r="M97" s="604"/>
      <c r="N97" s="604"/>
      <c r="O97" s="604"/>
      <c r="P97" s="604"/>
      <c r="Q97" s="604"/>
      <c r="R97" s="604"/>
      <c r="S97" s="604"/>
      <c r="T97" s="604"/>
      <c r="U97" s="604"/>
      <c r="V97" s="604"/>
      <c r="W97" s="604"/>
      <c r="X97" s="605"/>
      <c r="Y97" s="606"/>
      <c r="Z97" s="607"/>
      <c r="AA97" s="607"/>
      <c r="AB97" s="623"/>
      <c r="AC97" s="614"/>
      <c r="AD97" s="637"/>
      <c r="AE97" s="637"/>
      <c r="AF97" s="637"/>
      <c r="AG97" s="638"/>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70"/>
      <c r="B98" s="1071"/>
      <c r="C98" s="1071"/>
      <c r="D98" s="1071"/>
      <c r="E98" s="1071"/>
      <c r="F98" s="1072"/>
      <c r="G98" s="614"/>
      <c r="H98" s="637"/>
      <c r="I98" s="637"/>
      <c r="J98" s="637"/>
      <c r="K98" s="638"/>
      <c r="L98" s="603"/>
      <c r="M98" s="604"/>
      <c r="N98" s="604"/>
      <c r="O98" s="604"/>
      <c r="P98" s="604"/>
      <c r="Q98" s="604"/>
      <c r="R98" s="604"/>
      <c r="S98" s="604"/>
      <c r="T98" s="604"/>
      <c r="U98" s="604"/>
      <c r="V98" s="604"/>
      <c r="W98" s="604"/>
      <c r="X98" s="605"/>
      <c r="Y98" s="606"/>
      <c r="Z98" s="607"/>
      <c r="AA98" s="607"/>
      <c r="AB98" s="623"/>
      <c r="AC98" s="614"/>
      <c r="AD98" s="637"/>
      <c r="AE98" s="637"/>
      <c r="AF98" s="637"/>
      <c r="AG98" s="638"/>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70"/>
      <c r="B99" s="1071"/>
      <c r="C99" s="1071"/>
      <c r="D99" s="1071"/>
      <c r="E99" s="1071"/>
      <c r="F99" s="1072"/>
      <c r="G99" s="614"/>
      <c r="H99" s="637"/>
      <c r="I99" s="637"/>
      <c r="J99" s="637"/>
      <c r="K99" s="638"/>
      <c r="L99" s="603"/>
      <c r="M99" s="604"/>
      <c r="N99" s="604"/>
      <c r="O99" s="604"/>
      <c r="P99" s="604"/>
      <c r="Q99" s="604"/>
      <c r="R99" s="604"/>
      <c r="S99" s="604"/>
      <c r="T99" s="604"/>
      <c r="U99" s="604"/>
      <c r="V99" s="604"/>
      <c r="W99" s="604"/>
      <c r="X99" s="605"/>
      <c r="Y99" s="606"/>
      <c r="Z99" s="607"/>
      <c r="AA99" s="607"/>
      <c r="AB99" s="623"/>
      <c r="AC99" s="614"/>
      <c r="AD99" s="637"/>
      <c r="AE99" s="637"/>
      <c r="AF99" s="637"/>
      <c r="AG99" s="638"/>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70"/>
      <c r="B100" s="1071"/>
      <c r="C100" s="1071"/>
      <c r="D100" s="1071"/>
      <c r="E100" s="1071"/>
      <c r="F100" s="1072"/>
      <c r="G100" s="614"/>
      <c r="H100" s="637"/>
      <c r="I100" s="637"/>
      <c r="J100" s="637"/>
      <c r="K100" s="638"/>
      <c r="L100" s="603"/>
      <c r="M100" s="604"/>
      <c r="N100" s="604"/>
      <c r="O100" s="604"/>
      <c r="P100" s="604"/>
      <c r="Q100" s="604"/>
      <c r="R100" s="604"/>
      <c r="S100" s="604"/>
      <c r="T100" s="604"/>
      <c r="U100" s="604"/>
      <c r="V100" s="604"/>
      <c r="W100" s="604"/>
      <c r="X100" s="605"/>
      <c r="Y100" s="606"/>
      <c r="Z100" s="607"/>
      <c r="AA100" s="607"/>
      <c r="AB100" s="623"/>
      <c r="AC100" s="614"/>
      <c r="AD100" s="637"/>
      <c r="AE100" s="637"/>
      <c r="AF100" s="637"/>
      <c r="AG100" s="638"/>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70"/>
      <c r="B101" s="1071"/>
      <c r="C101" s="1071"/>
      <c r="D101" s="1071"/>
      <c r="E101" s="1071"/>
      <c r="F101" s="1072"/>
      <c r="G101" s="614"/>
      <c r="H101" s="637"/>
      <c r="I101" s="637"/>
      <c r="J101" s="637"/>
      <c r="K101" s="638"/>
      <c r="L101" s="603"/>
      <c r="M101" s="604"/>
      <c r="N101" s="604"/>
      <c r="O101" s="604"/>
      <c r="P101" s="604"/>
      <c r="Q101" s="604"/>
      <c r="R101" s="604"/>
      <c r="S101" s="604"/>
      <c r="T101" s="604"/>
      <c r="U101" s="604"/>
      <c r="V101" s="604"/>
      <c r="W101" s="604"/>
      <c r="X101" s="605"/>
      <c r="Y101" s="606"/>
      <c r="Z101" s="607"/>
      <c r="AA101" s="607"/>
      <c r="AB101" s="623"/>
      <c r="AC101" s="614"/>
      <c r="AD101" s="637"/>
      <c r="AE101" s="637"/>
      <c r="AF101" s="637"/>
      <c r="AG101" s="638"/>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70"/>
      <c r="B102" s="1071"/>
      <c r="C102" s="1071"/>
      <c r="D102" s="1071"/>
      <c r="E102" s="1071"/>
      <c r="F102" s="1072"/>
      <c r="G102" s="614"/>
      <c r="H102" s="637"/>
      <c r="I102" s="637"/>
      <c r="J102" s="637"/>
      <c r="K102" s="638"/>
      <c r="L102" s="603"/>
      <c r="M102" s="604"/>
      <c r="N102" s="604"/>
      <c r="O102" s="604"/>
      <c r="P102" s="604"/>
      <c r="Q102" s="604"/>
      <c r="R102" s="604"/>
      <c r="S102" s="604"/>
      <c r="T102" s="604"/>
      <c r="U102" s="604"/>
      <c r="V102" s="604"/>
      <c r="W102" s="604"/>
      <c r="X102" s="605"/>
      <c r="Y102" s="606"/>
      <c r="Z102" s="607"/>
      <c r="AA102" s="607"/>
      <c r="AB102" s="623"/>
      <c r="AC102" s="614"/>
      <c r="AD102" s="637"/>
      <c r="AE102" s="637"/>
      <c r="AF102" s="637"/>
      <c r="AG102" s="638"/>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70"/>
      <c r="B103" s="1071"/>
      <c r="C103" s="1071"/>
      <c r="D103" s="1071"/>
      <c r="E103" s="1071"/>
      <c r="F103" s="1072"/>
      <c r="G103" s="614"/>
      <c r="H103" s="637"/>
      <c r="I103" s="637"/>
      <c r="J103" s="637"/>
      <c r="K103" s="638"/>
      <c r="L103" s="603"/>
      <c r="M103" s="604"/>
      <c r="N103" s="604"/>
      <c r="O103" s="604"/>
      <c r="P103" s="604"/>
      <c r="Q103" s="604"/>
      <c r="R103" s="604"/>
      <c r="S103" s="604"/>
      <c r="T103" s="604"/>
      <c r="U103" s="604"/>
      <c r="V103" s="604"/>
      <c r="W103" s="604"/>
      <c r="X103" s="605"/>
      <c r="Y103" s="606"/>
      <c r="Z103" s="607"/>
      <c r="AA103" s="607"/>
      <c r="AB103" s="623"/>
      <c r="AC103" s="614"/>
      <c r="AD103" s="637"/>
      <c r="AE103" s="637"/>
      <c r="AF103" s="637"/>
      <c r="AG103" s="638"/>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70"/>
      <c r="B104" s="1071"/>
      <c r="C104" s="1071"/>
      <c r="D104" s="1071"/>
      <c r="E104" s="1071"/>
      <c r="F104" s="1072"/>
      <c r="G104" s="614"/>
      <c r="H104" s="637"/>
      <c r="I104" s="637"/>
      <c r="J104" s="637"/>
      <c r="K104" s="638"/>
      <c r="L104" s="603"/>
      <c r="M104" s="604"/>
      <c r="N104" s="604"/>
      <c r="O104" s="604"/>
      <c r="P104" s="604"/>
      <c r="Q104" s="604"/>
      <c r="R104" s="604"/>
      <c r="S104" s="604"/>
      <c r="T104" s="604"/>
      <c r="U104" s="604"/>
      <c r="V104" s="604"/>
      <c r="W104" s="604"/>
      <c r="X104" s="605"/>
      <c r="Y104" s="606"/>
      <c r="Z104" s="607"/>
      <c r="AA104" s="607"/>
      <c r="AB104" s="623"/>
      <c r="AC104" s="614"/>
      <c r="AD104" s="637"/>
      <c r="AE104" s="637"/>
      <c r="AF104" s="637"/>
      <c r="AG104" s="638"/>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70"/>
      <c r="B105" s="1071"/>
      <c r="C105" s="1071"/>
      <c r="D105" s="1071"/>
      <c r="E105" s="1071"/>
      <c r="F105" s="1072"/>
      <c r="G105" s="614"/>
      <c r="H105" s="637"/>
      <c r="I105" s="637"/>
      <c r="J105" s="637"/>
      <c r="K105" s="638"/>
      <c r="L105" s="603"/>
      <c r="M105" s="604"/>
      <c r="N105" s="604"/>
      <c r="O105" s="604"/>
      <c r="P105" s="604"/>
      <c r="Q105" s="604"/>
      <c r="R105" s="604"/>
      <c r="S105" s="604"/>
      <c r="T105" s="604"/>
      <c r="U105" s="604"/>
      <c r="V105" s="604"/>
      <c r="W105" s="604"/>
      <c r="X105" s="605"/>
      <c r="Y105" s="606"/>
      <c r="Z105" s="607"/>
      <c r="AA105" s="607"/>
      <c r="AB105" s="623"/>
      <c r="AC105" s="614"/>
      <c r="AD105" s="637"/>
      <c r="AE105" s="637"/>
      <c r="AF105" s="637"/>
      <c r="AG105" s="638"/>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00" t="s">
        <v>305</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584</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4"/>
    </row>
    <row r="109" spans="1:50" ht="24.75" customHeight="1" x14ac:dyDescent="0.15">
      <c r="A109" s="1070"/>
      <c r="B109" s="1071"/>
      <c r="C109" s="1071"/>
      <c r="D109" s="1071"/>
      <c r="E109" s="1071"/>
      <c r="F109" s="1072"/>
      <c r="G109" s="825"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09"/>
      <c r="AC109" s="825"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70"/>
      <c r="B110" s="1071"/>
      <c r="C110" s="1071"/>
      <c r="D110" s="1071"/>
      <c r="E110" s="1071"/>
      <c r="F110" s="1072"/>
      <c r="G110" s="684"/>
      <c r="H110" s="685"/>
      <c r="I110" s="685"/>
      <c r="J110" s="685"/>
      <c r="K110" s="686"/>
      <c r="L110" s="678"/>
      <c r="M110" s="679"/>
      <c r="N110" s="679"/>
      <c r="O110" s="679"/>
      <c r="P110" s="679"/>
      <c r="Q110" s="679"/>
      <c r="R110" s="679"/>
      <c r="S110" s="679"/>
      <c r="T110" s="679"/>
      <c r="U110" s="679"/>
      <c r="V110" s="679"/>
      <c r="W110" s="679"/>
      <c r="X110" s="680"/>
      <c r="Y110" s="390"/>
      <c r="Z110" s="391"/>
      <c r="AA110" s="391"/>
      <c r="AB110" s="392"/>
      <c r="AC110" s="684" t="s">
        <v>585</v>
      </c>
      <c r="AD110" s="685"/>
      <c r="AE110" s="685"/>
      <c r="AF110" s="685"/>
      <c r="AG110" s="686"/>
      <c r="AH110" s="678" t="s">
        <v>586</v>
      </c>
      <c r="AI110" s="679"/>
      <c r="AJ110" s="679"/>
      <c r="AK110" s="679"/>
      <c r="AL110" s="679"/>
      <c r="AM110" s="679"/>
      <c r="AN110" s="679"/>
      <c r="AO110" s="679"/>
      <c r="AP110" s="679"/>
      <c r="AQ110" s="679"/>
      <c r="AR110" s="679"/>
      <c r="AS110" s="679"/>
      <c r="AT110" s="680"/>
      <c r="AU110" s="390">
        <v>9.8000000000000007</v>
      </c>
      <c r="AV110" s="391"/>
      <c r="AW110" s="391"/>
      <c r="AX110" s="666"/>
    </row>
    <row r="111" spans="1:50" ht="24.75" customHeight="1" x14ac:dyDescent="0.15">
      <c r="A111" s="1070"/>
      <c r="B111" s="1071"/>
      <c r="C111" s="1071"/>
      <c r="D111" s="1071"/>
      <c r="E111" s="1071"/>
      <c r="F111" s="1072"/>
      <c r="G111" s="614"/>
      <c r="H111" s="637"/>
      <c r="I111" s="637"/>
      <c r="J111" s="637"/>
      <c r="K111" s="638"/>
      <c r="L111" s="603"/>
      <c r="M111" s="604"/>
      <c r="N111" s="604"/>
      <c r="O111" s="604"/>
      <c r="P111" s="604"/>
      <c r="Q111" s="604"/>
      <c r="R111" s="604"/>
      <c r="S111" s="604"/>
      <c r="T111" s="604"/>
      <c r="U111" s="604"/>
      <c r="V111" s="604"/>
      <c r="W111" s="604"/>
      <c r="X111" s="605"/>
      <c r="Y111" s="606"/>
      <c r="Z111" s="607"/>
      <c r="AA111" s="607"/>
      <c r="AB111" s="623"/>
      <c r="AC111" s="614"/>
      <c r="AD111" s="637"/>
      <c r="AE111" s="637"/>
      <c r="AF111" s="637"/>
      <c r="AG111" s="638"/>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70"/>
      <c r="B112" s="1071"/>
      <c r="C112" s="1071"/>
      <c r="D112" s="1071"/>
      <c r="E112" s="1071"/>
      <c r="F112" s="1072"/>
      <c r="G112" s="614"/>
      <c r="H112" s="637"/>
      <c r="I112" s="637"/>
      <c r="J112" s="637"/>
      <c r="K112" s="638"/>
      <c r="L112" s="603"/>
      <c r="M112" s="604"/>
      <c r="N112" s="604"/>
      <c r="O112" s="604"/>
      <c r="P112" s="604"/>
      <c r="Q112" s="604"/>
      <c r="R112" s="604"/>
      <c r="S112" s="604"/>
      <c r="T112" s="604"/>
      <c r="U112" s="604"/>
      <c r="V112" s="604"/>
      <c r="W112" s="604"/>
      <c r="X112" s="605"/>
      <c r="Y112" s="606"/>
      <c r="Z112" s="607"/>
      <c r="AA112" s="607"/>
      <c r="AB112" s="623"/>
      <c r="AC112" s="614"/>
      <c r="AD112" s="637"/>
      <c r="AE112" s="637"/>
      <c r="AF112" s="637"/>
      <c r="AG112" s="638"/>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70"/>
      <c r="B113" s="1071"/>
      <c r="C113" s="1071"/>
      <c r="D113" s="1071"/>
      <c r="E113" s="1071"/>
      <c r="F113" s="1072"/>
      <c r="G113" s="614"/>
      <c r="H113" s="637"/>
      <c r="I113" s="637"/>
      <c r="J113" s="637"/>
      <c r="K113" s="638"/>
      <c r="L113" s="603"/>
      <c r="M113" s="604"/>
      <c r="N113" s="604"/>
      <c r="O113" s="604"/>
      <c r="P113" s="604"/>
      <c r="Q113" s="604"/>
      <c r="R113" s="604"/>
      <c r="S113" s="604"/>
      <c r="T113" s="604"/>
      <c r="U113" s="604"/>
      <c r="V113" s="604"/>
      <c r="W113" s="604"/>
      <c r="X113" s="605"/>
      <c r="Y113" s="606"/>
      <c r="Z113" s="607"/>
      <c r="AA113" s="607"/>
      <c r="AB113" s="623"/>
      <c r="AC113" s="614"/>
      <c r="AD113" s="637"/>
      <c r="AE113" s="637"/>
      <c r="AF113" s="637"/>
      <c r="AG113" s="638"/>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70"/>
      <c r="B114" s="1071"/>
      <c r="C114" s="1071"/>
      <c r="D114" s="1071"/>
      <c r="E114" s="1071"/>
      <c r="F114" s="1072"/>
      <c r="G114" s="614"/>
      <c r="H114" s="637"/>
      <c r="I114" s="637"/>
      <c r="J114" s="637"/>
      <c r="K114" s="638"/>
      <c r="L114" s="603"/>
      <c r="M114" s="604"/>
      <c r="N114" s="604"/>
      <c r="O114" s="604"/>
      <c r="P114" s="604"/>
      <c r="Q114" s="604"/>
      <c r="R114" s="604"/>
      <c r="S114" s="604"/>
      <c r="T114" s="604"/>
      <c r="U114" s="604"/>
      <c r="V114" s="604"/>
      <c r="W114" s="604"/>
      <c r="X114" s="605"/>
      <c r="Y114" s="606"/>
      <c r="Z114" s="607"/>
      <c r="AA114" s="607"/>
      <c r="AB114" s="623"/>
      <c r="AC114" s="614"/>
      <c r="AD114" s="637"/>
      <c r="AE114" s="637"/>
      <c r="AF114" s="637"/>
      <c r="AG114" s="638"/>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70"/>
      <c r="B115" s="1071"/>
      <c r="C115" s="1071"/>
      <c r="D115" s="1071"/>
      <c r="E115" s="1071"/>
      <c r="F115" s="1072"/>
      <c r="G115" s="614"/>
      <c r="H115" s="637"/>
      <c r="I115" s="637"/>
      <c r="J115" s="637"/>
      <c r="K115" s="638"/>
      <c r="L115" s="603"/>
      <c r="M115" s="604"/>
      <c r="N115" s="604"/>
      <c r="O115" s="604"/>
      <c r="P115" s="604"/>
      <c r="Q115" s="604"/>
      <c r="R115" s="604"/>
      <c r="S115" s="604"/>
      <c r="T115" s="604"/>
      <c r="U115" s="604"/>
      <c r="V115" s="604"/>
      <c r="W115" s="604"/>
      <c r="X115" s="605"/>
      <c r="Y115" s="606"/>
      <c r="Z115" s="607"/>
      <c r="AA115" s="607"/>
      <c r="AB115" s="623"/>
      <c r="AC115" s="614"/>
      <c r="AD115" s="637"/>
      <c r="AE115" s="637"/>
      <c r="AF115" s="637"/>
      <c r="AG115" s="638"/>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70"/>
      <c r="B116" s="1071"/>
      <c r="C116" s="1071"/>
      <c r="D116" s="1071"/>
      <c r="E116" s="1071"/>
      <c r="F116" s="1072"/>
      <c r="G116" s="614"/>
      <c r="H116" s="637"/>
      <c r="I116" s="637"/>
      <c r="J116" s="637"/>
      <c r="K116" s="638"/>
      <c r="L116" s="603"/>
      <c r="M116" s="604"/>
      <c r="N116" s="604"/>
      <c r="O116" s="604"/>
      <c r="P116" s="604"/>
      <c r="Q116" s="604"/>
      <c r="R116" s="604"/>
      <c r="S116" s="604"/>
      <c r="T116" s="604"/>
      <c r="U116" s="604"/>
      <c r="V116" s="604"/>
      <c r="W116" s="604"/>
      <c r="X116" s="605"/>
      <c r="Y116" s="606"/>
      <c r="Z116" s="607"/>
      <c r="AA116" s="607"/>
      <c r="AB116" s="623"/>
      <c r="AC116" s="614"/>
      <c r="AD116" s="637"/>
      <c r="AE116" s="637"/>
      <c r="AF116" s="637"/>
      <c r="AG116" s="638"/>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70"/>
      <c r="B117" s="1071"/>
      <c r="C117" s="1071"/>
      <c r="D117" s="1071"/>
      <c r="E117" s="1071"/>
      <c r="F117" s="1072"/>
      <c r="G117" s="614"/>
      <c r="H117" s="637"/>
      <c r="I117" s="637"/>
      <c r="J117" s="637"/>
      <c r="K117" s="638"/>
      <c r="L117" s="603"/>
      <c r="M117" s="604"/>
      <c r="N117" s="604"/>
      <c r="O117" s="604"/>
      <c r="P117" s="604"/>
      <c r="Q117" s="604"/>
      <c r="R117" s="604"/>
      <c r="S117" s="604"/>
      <c r="T117" s="604"/>
      <c r="U117" s="604"/>
      <c r="V117" s="604"/>
      <c r="W117" s="604"/>
      <c r="X117" s="605"/>
      <c r="Y117" s="606"/>
      <c r="Z117" s="607"/>
      <c r="AA117" s="607"/>
      <c r="AB117" s="623"/>
      <c r="AC117" s="614"/>
      <c r="AD117" s="637"/>
      <c r="AE117" s="637"/>
      <c r="AF117" s="637"/>
      <c r="AG117" s="638"/>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70"/>
      <c r="B118" s="1071"/>
      <c r="C118" s="1071"/>
      <c r="D118" s="1071"/>
      <c r="E118" s="1071"/>
      <c r="F118" s="1072"/>
      <c r="G118" s="614"/>
      <c r="H118" s="637"/>
      <c r="I118" s="637"/>
      <c r="J118" s="637"/>
      <c r="K118" s="638"/>
      <c r="L118" s="603"/>
      <c r="M118" s="604"/>
      <c r="N118" s="604"/>
      <c r="O118" s="604"/>
      <c r="P118" s="604"/>
      <c r="Q118" s="604"/>
      <c r="R118" s="604"/>
      <c r="S118" s="604"/>
      <c r="T118" s="604"/>
      <c r="U118" s="604"/>
      <c r="V118" s="604"/>
      <c r="W118" s="604"/>
      <c r="X118" s="605"/>
      <c r="Y118" s="606"/>
      <c r="Z118" s="607"/>
      <c r="AA118" s="607"/>
      <c r="AB118" s="623"/>
      <c r="AC118" s="614"/>
      <c r="AD118" s="637"/>
      <c r="AE118" s="637"/>
      <c r="AF118" s="637"/>
      <c r="AG118" s="638"/>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70"/>
      <c r="B119" s="1071"/>
      <c r="C119" s="1071"/>
      <c r="D119" s="1071"/>
      <c r="E119" s="1071"/>
      <c r="F119" s="1072"/>
      <c r="G119" s="614"/>
      <c r="H119" s="637"/>
      <c r="I119" s="637"/>
      <c r="J119" s="637"/>
      <c r="K119" s="638"/>
      <c r="L119" s="603"/>
      <c r="M119" s="604"/>
      <c r="N119" s="604"/>
      <c r="O119" s="604"/>
      <c r="P119" s="604"/>
      <c r="Q119" s="604"/>
      <c r="R119" s="604"/>
      <c r="S119" s="604"/>
      <c r="T119" s="604"/>
      <c r="U119" s="604"/>
      <c r="V119" s="604"/>
      <c r="W119" s="604"/>
      <c r="X119" s="605"/>
      <c r="Y119" s="606"/>
      <c r="Z119" s="607"/>
      <c r="AA119" s="607"/>
      <c r="AB119" s="623"/>
      <c r="AC119" s="614"/>
      <c r="AD119" s="637"/>
      <c r="AE119" s="637"/>
      <c r="AF119" s="637"/>
      <c r="AG119" s="638"/>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70"/>
      <c r="B120" s="1071"/>
      <c r="C120" s="1071"/>
      <c r="D120" s="1071"/>
      <c r="E120" s="1071"/>
      <c r="F120" s="1072"/>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9.8000000000000007</v>
      </c>
      <c r="AV120" s="844"/>
      <c r="AW120" s="844"/>
      <c r="AX120" s="846"/>
    </row>
    <row r="121" spans="1:50" ht="30" customHeight="1" x14ac:dyDescent="0.15">
      <c r="A121" s="1070"/>
      <c r="B121" s="1071"/>
      <c r="C121" s="1071"/>
      <c r="D121" s="1071"/>
      <c r="E121" s="1071"/>
      <c r="F121" s="1072"/>
      <c r="G121" s="600" t="s">
        <v>587</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404</v>
      </c>
      <c r="AD121" s="1083"/>
      <c r="AE121" s="1083"/>
      <c r="AF121" s="1083"/>
      <c r="AG121" s="1083"/>
      <c r="AH121" s="1083"/>
      <c r="AI121" s="1083"/>
      <c r="AJ121" s="1083"/>
      <c r="AK121" s="1083"/>
      <c r="AL121" s="1083"/>
      <c r="AM121" s="1083"/>
      <c r="AN121" s="1083"/>
      <c r="AO121" s="1083"/>
      <c r="AP121" s="1083"/>
      <c r="AQ121" s="1083"/>
      <c r="AR121" s="1083"/>
      <c r="AS121" s="1083"/>
      <c r="AT121" s="1083"/>
      <c r="AU121" s="1083"/>
      <c r="AV121" s="1083"/>
      <c r="AW121" s="1083"/>
      <c r="AX121" s="1084"/>
    </row>
    <row r="122" spans="1:50" ht="25.5" customHeight="1" x14ac:dyDescent="0.15">
      <c r="A122" s="1070"/>
      <c r="B122" s="1071"/>
      <c r="C122" s="1071"/>
      <c r="D122" s="1071"/>
      <c r="E122" s="1071"/>
      <c r="F122" s="1072"/>
      <c r="G122" s="825"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09"/>
      <c r="AC122" s="825"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70"/>
      <c r="B123" s="1071"/>
      <c r="C123" s="1071"/>
      <c r="D123" s="1071"/>
      <c r="E123" s="1071"/>
      <c r="F123" s="1072"/>
      <c r="G123" s="684" t="s">
        <v>573</v>
      </c>
      <c r="H123" s="685"/>
      <c r="I123" s="685"/>
      <c r="J123" s="685"/>
      <c r="K123" s="686"/>
      <c r="L123" s="678" t="s">
        <v>588</v>
      </c>
      <c r="M123" s="679"/>
      <c r="N123" s="679"/>
      <c r="O123" s="679"/>
      <c r="P123" s="679"/>
      <c r="Q123" s="679"/>
      <c r="R123" s="679"/>
      <c r="S123" s="679"/>
      <c r="T123" s="679"/>
      <c r="U123" s="679"/>
      <c r="V123" s="679"/>
      <c r="W123" s="679"/>
      <c r="X123" s="680"/>
      <c r="Y123" s="390">
        <v>2.1</v>
      </c>
      <c r="Z123" s="391"/>
      <c r="AA123" s="391"/>
      <c r="AB123" s="392"/>
      <c r="AC123" s="684"/>
      <c r="AD123" s="1079"/>
      <c r="AE123" s="1079"/>
      <c r="AF123" s="1079"/>
      <c r="AG123" s="1080"/>
      <c r="AH123" s="678"/>
      <c r="AI123" s="1081"/>
      <c r="AJ123" s="1081"/>
      <c r="AK123" s="1081"/>
      <c r="AL123" s="1081"/>
      <c r="AM123" s="1081"/>
      <c r="AN123" s="1081"/>
      <c r="AO123" s="1081"/>
      <c r="AP123" s="1081"/>
      <c r="AQ123" s="1081"/>
      <c r="AR123" s="1081"/>
      <c r="AS123" s="1081"/>
      <c r="AT123" s="1082"/>
      <c r="AU123" s="390"/>
      <c r="AV123" s="391"/>
      <c r="AW123" s="391"/>
      <c r="AX123" s="666"/>
    </row>
    <row r="124" spans="1:50" ht="24.75" customHeight="1" x14ac:dyDescent="0.15">
      <c r="A124" s="1070"/>
      <c r="B124" s="1071"/>
      <c r="C124" s="1071"/>
      <c r="D124" s="1071"/>
      <c r="E124" s="1071"/>
      <c r="F124" s="1072"/>
      <c r="G124" s="614"/>
      <c r="H124" s="637"/>
      <c r="I124" s="637"/>
      <c r="J124" s="637"/>
      <c r="K124" s="638"/>
      <c r="L124" s="603"/>
      <c r="M124" s="604"/>
      <c r="N124" s="604"/>
      <c r="O124" s="604"/>
      <c r="P124" s="604"/>
      <c r="Q124" s="604"/>
      <c r="R124" s="604"/>
      <c r="S124" s="604"/>
      <c r="T124" s="604"/>
      <c r="U124" s="604"/>
      <c r="V124" s="604"/>
      <c r="W124" s="604"/>
      <c r="X124" s="605"/>
      <c r="Y124" s="606"/>
      <c r="Z124" s="607"/>
      <c r="AA124" s="607"/>
      <c r="AB124" s="623"/>
      <c r="AC124" s="614"/>
      <c r="AD124" s="637"/>
      <c r="AE124" s="637"/>
      <c r="AF124" s="637"/>
      <c r="AG124" s="638"/>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70"/>
      <c r="B125" s="1071"/>
      <c r="C125" s="1071"/>
      <c r="D125" s="1071"/>
      <c r="E125" s="1071"/>
      <c r="F125" s="1072"/>
      <c r="G125" s="614"/>
      <c r="H125" s="637"/>
      <c r="I125" s="637"/>
      <c r="J125" s="637"/>
      <c r="K125" s="638"/>
      <c r="L125" s="603"/>
      <c r="M125" s="604"/>
      <c r="N125" s="604"/>
      <c r="O125" s="604"/>
      <c r="P125" s="604"/>
      <c r="Q125" s="604"/>
      <c r="R125" s="604"/>
      <c r="S125" s="604"/>
      <c r="T125" s="604"/>
      <c r="U125" s="604"/>
      <c r="V125" s="604"/>
      <c r="W125" s="604"/>
      <c r="X125" s="605"/>
      <c r="Y125" s="606"/>
      <c r="Z125" s="607"/>
      <c r="AA125" s="607"/>
      <c r="AB125" s="623"/>
      <c r="AC125" s="614"/>
      <c r="AD125" s="637"/>
      <c r="AE125" s="637"/>
      <c r="AF125" s="637"/>
      <c r="AG125" s="638"/>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70"/>
      <c r="B126" s="1071"/>
      <c r="C126" s="1071"/>
      <c r="D126" s="1071"/>
      <c r="E126" s="1071"/>
      <c r="F126" s="1072"/>
      <c r="G126" s="614"/>
      <c r="H126" s="637"/>
      <c r="I126" s="637"/>
      <c r="J126" s="637"/>
      <c r="K126" s="638"/>
      <c r="L126" s="603"/>
      <c r="M126" s="604"/>
      <c r="N126" s="604"/>
      <c r="O126" s="604"/>
      <c r="P126" s="604"/>
      <c r="Q126" s="604"/>
      <c r="R126" s="604"/>
      <c r="S126" s="604"/>
      <c r="T126" s="604"/>
      <c r="U126" s="604"/>
      <c r="V126" s="604"/>
      <c r="W126" s="604"/>
      <c r="X126" s="605"/>
      <c r="Y126" s="606"/>
      <c r="Z126" s="607"/>
      <c r="AA126" s="607"/>
      <c r="AB126" s="623"/>
      <c r="AC126" s="614"/>
      <c r="AD126" s="637"/>
      <c r="AE126" s="637"/>
      <c r="AF126" s="637"/>
      <c r="AG126" s="638"/>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70"/>
      <c r="B127" s="1071"/>
      <c r="C127" s="1071"/>
      <c r="D127" s="1071"/>
      <c r="E127" s="1071"/>
      <c r="F127" s="1072"/>
      <c r="G127" s="614"/>
      <c r="H127" s="637"/>
      <c r="I127" s="637"/>
      <c r="J127" s="637"/>
      <c r="K127" s="638"/>
      <c r="L127" s="603"/>
      <c r="M127" s="604"/>
      <c r="N127" s="604"/>
      <c r="O127" s="604"/>
      <c r="P127" s="604"/>
      <c r="Q127" s="604"/>
      <c r="R127" s="604"/>
      <c r="S127" s="604"/>
      <c r="T127" s="604"/>
      <c r="U127" s="604"/>
      <c r="V127" s="604"/>
      <c r="W127" s="604"/>
      <c r="X127" s="605"/>
      <c r="Y127" s="606"/>
      <c r="Z127" s="607"/>
      <c r="AA127" s="607"/>
      <c r="AB127" s="623"/>
      <c r="AC127" s="614"/>
      <c r="AD127" s="637"/>
      <c r="AE127" s="637"/>
      <c r="AF127" s="637"/>
      <c r="AG127" s="638"/>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70"/>
      <c r="B128" s="1071"/>
      <c r="C128" s="1071"/>
      <c r="D128" s="1071"/>
      <c r="E128" s="1071"/>
      <c r="F128" s="1072"/>
      <c r="G128" s="614"/>
      <c r="H128" s="637"/>
      <c r="I128" s="637"/>
      <c r="J128" s="637"/>
      <c r="K128" s="638"/>
      <c r="L128" s="603"/>
      <c r="M128" s="604"/>
      <c r="N128" s="604"/>
      <c r="O128" s="604"/>
      <c r="P128" s="604"/>
      <c r="Q128" s="604"/>
      <c r="R128" s="604"/>
      <c r="S128" s="604"/>
      <c r="T128" s="604"/>
      <c r="U128" s="604"/>
      <c r="V128" s="604"/>
      <c r="W128" s="604"/>
      <c r="X128" s="605"/>
      <c r="Y128" s="606"/>
      <c r="Z128" s="607"/>
      <c r="AA128" s="607"/>
      <c r="AB128" s="623"/>
      <c r="AC128" s="614"/>
      <c r="AD128" s="637"/>
      <c r="AE128" s="637"/>
      <c r="AF128" s="637"/>
      <c r="AG128" s="638"/>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70"/>
      <c r="B129" s="1071"/>
      <c r="C129" s="1071"/>
      <c r="D129" s="1071"/>
      <c r="E129" s="1071"/>
      <c r="F129" s="1072"/>
      <c r="G129" s="614"/>
      <c r="H129" s="637"/>
      <c r="I129" s="637"/>
      <c r="J129" s="637"/>
      <c r="K129" s="638"/>
      <c r="L129" s="603"/>
      <c r="M129" s="604"/>
      <c r="N129" s="604"/>
      <c r="O129" s="604"/>
      <c r="P129" s="604"/>
      <c r="Q129" s="604"/>
      <c r="R129" s="604"/>
      <c r="S129" s="604"/>
      <c r="T129" s="604"/>
      <c r="U129" s="604"/>
      <c r="V129" s="604"/>
      <c r="W129" s="604"/>
      <c r="X129" s="605"/>
      <c r="Y129" s="606"/>
      <c r="Z129" s="607"/>
      <c r="AA129" s="607"/>
      <c r="AB129" s="623"/>
      <c r="AC129" s="614"/>
      <c r="AD129" s="637"/>
      <c r="AE129" s="637"/>
      <c r="AF129" s="637"/>
      <c r="AG129" s="638"/>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70"/>
      <c r="B130" s="1071"/>
      <c r="C130" s="1071"/>
      <c r="D130" s="1071"/>
      <c r="E130" s="1071"/>
      <c r="F130" s="1072"/>
      <c r="G130" s="614"/>
      <c r="H130" s="637"/>
      <c r="I130" s="637"/>
      <c r="J130" s="637"/>
      <c r="K130" s="638"/>
      <c r="L130" s="603"/>
      <c r="M130" s="604"/>
      <c r="N130" s="604"/>
      <c r="O130" s="604"/>
      <c r="P130" s="604"/>
      <c r="Q130" s="604"/>
      <c r="R130" s="604"/>
      <c r="S130" s="604"/>
      <c r="T130" s="604"/>
      <c r="U130" s="604"/>
      <c r="V130" s="604"/>
      <c r="W130" s="604"/>
      <c r="X130" s="605"/>
      <c r="Y130" s="606"/>
      <c r="Z130" s="607"/>
      <c r="AA130" s="607"/>
      <c r="AB130" s="623"/>
      <c r="AC130" s="614"/>
      <c r="AD130" s="637"/>
      <c r="AE130" s="637"/>
      <c r="AF130" s="637"/>
      <c r="AG130" s="638"/>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70"/>
      <c r="B131" s="1071"/>
      <c r="C131" s="1071"/>
      <c r="D131" s="1071"/>
      <c r="E131" s="1071"/>
      <c r="F131" s="1072"/>
      <c r="G131" s="614"/>
      <c r="H131" s="637"/>
      <c r="I131" s="637"/>
      <c r="J131" s="637"/>
      <c r="K131" s="638"/>
      <c r="L131" s="603"/>
      <c r="M131" s="604"/>
      <c r="N131" s="604"/>
      <c r="O131" s="604"/>
      <c r="P131" s="604"/>
      <c r="Q131" s="604"/>
      <c r="R131" s="604"/>
      <c r="S131" s="604"/>
      <c r="T131" s="604"/>
      <c r="U131" s="604"/>
      <c r="V131" s="604"/>
      <c r="W131" s="604"/>
      <c r="X131" s="605"/>
      <c r="Y131" s="606"/>
      <c r="Z131" s="607"/>
      <c r="AA131" s="607"/>
      <c r="AB131" s="623"/>
      <c r="AC131" s="614"/>
      <c r="AD131" s="637"/>
      <c r="AE131" s="637"/>
      <c r="AF131" s="637"/>
      <c r="AG131" s="638"/>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70"/>
      <c r="B132" s="1071"/>
      <c r="C132" s="1071"/>
      <c r="D132" s="1071"/>
      <c r="E132" s="1071"/>
      <c r="F132" s="1072"/>
      <c r="G132" s="614"/>
      <c r="H132" s="637"/>
      <c r="I132" s="637"/>
      <c r="J132" s="637"/>
      <c r="K132" s="638"/>
      <c r="L132" s="603"/>
      <c r="M132" s="604"/>
      <c r="N132" s="604"/>
      <c r="O132" s="604"/>
      <c r="P132" s="604"/>
      <c r="Q132" s="604"/>
      <c r="R132" s="604"/>
      <c r="S132" s="604"/>
      <c r="T132" s="604"/>
      <c r="U132" s="604"/>
      <c r="V132" s="604"/>
      <c r="W132" s="604"/>
      <c r="X132" s="605"/>
      <c r="Y132" s="606"/>
      <c r="Z132" s="607"/>
      <c r="AA132" s="607"/>
      <c r="AB132" s="623"/>
      <c r="AC132" s="614"/>
      <c r="AD132" s="637"/>
      <c r="AE132" s="637"/>
      <c r="AF132" s="637"/>
      <c r="AG132" s="638"/>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70"/>
      <c r="B133" s="1071"/>
      <c r="C133" s="1071"/>
      <c r="D133" s="1071"/>
      <c r="E133" s="1071"/>
      <c r="F133" s="1072"/>
      <c r="G133" s="838" t="s">
        <v>20</v>
      </c>
      <c r="H133" s="839"/>
      <c r="I133" s="839"/>
      <c r="J133" s="839"/>
      <c r="K133" s="839"/>
      <c r="L133" s="840"/>
      <c r="M133" s="841"/>
      <c r="N133" s="841"/>
      <c r="O133" s="841"/>
      <c r="P133" s="841"/>
      <c r="Q133" s="841"/>
      <c r="R133" s="841"/>
      <c r="S133" s="841"/>
      <c r="T133" s="841"/>
      <c r="U133" s="841"/>
      <c r="V133" s="841"/>
      <c r="W133" s="841"/>
      <c r="X133" s="842"/>
      <c r="Y133" s="843">
        <f>SUM(Y123:AB132)</f>
        <v>2.1</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70"/>
      <c r="B134" s="1071"/>
      <c r="C134" s="1071"/>
      <c r="D134" s="1071"/>
      <c r="E134" s="1071"/>
      <c r="F134" s="1072"/>
      <c r="G134" s="600" t="s">
        <v>405</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589</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4"/>
    </row>
    <row r="135" spans="1:50" ht="24.75" customHeight="1" x14ac:dyDescent="0.15">
      <c r="A135" s="1070"/>
      <c r="B135" s="1071"/>
      <c r="C135" s="1071"/>
      <c r="D135" s="1071"/>
      <c r="E135" s="1071"/>
      <c r="F135" s="1072"/>
      <c r="G135" s="825"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09"/>
      <c r="AC135" s="825"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70"/>
      <c r="B136" s="1071"/>
      <c r="C136" s="1071"/>
      <c r="D136" s="1071"/>
      <c r="E136" s="1071"/>
      <c r="F136" s="1072"/>
      <c r="G136" s="684"/>
      <c r="H136" s="685"/>
      <c r="I136" s="685"/>
      <c r="J136" s="685"/>
      <c r="K136" s="686"/>
      <c r="L136" s="678"/>
      <c r="M136" s="679"/>
      <c r="N136" s="679"/>
      <c r="O136" s="679"/>
      <c r="P136" s="679"/>
      <c r="Q136" s="679"/>
      <c r="R136" s="679"/>
      <c r="S136" s="679"/>
      <c r="T136" s="679"/>
      <c r="U136" s="679"/>
      <c r="V136" s="679"/>
      <c r="W136" s="679"/>
      <c r="X136" s="680"/>
      <c r="Y136" s="390"/>
      <c r="Z136" s="391"/>
      <c r="AA136" s="391"/>
      <c r="AB136" s="392"/>
      <c r="AC136" s="684" t="s">
        <v>582</v>
      </c>
      <c r="AD136" s="685"/>
      <c r="AE136" s="685"/>
      <c r="AF136" s="685"/>
      <c r="AG136" s="686"/>
      <c r="AH136" s="678" t="s">
        <v>583</v>
      </c>
      <c r="AI136" s="679"/>
      <c r="AJ136" s="679"/>
      <c r="AK136" s="679"/>
      <c r="AL136" s="679"/>
      <c r="AM136" s="679"/>
      <c r="AN136" s="679"/>
      <c r="AO136" s="679"/>
      <c r="AP136" s="679"/>
      <c r="AQ136" s="679"/>
      <c r="AR136" s="679"/>
      <c r="AS136" s="679"/>
      <c r="AT136" s="680"/>
      <c r="AU136" s="390">
        <v>1.3</v>
      </c>
      <c r="AV136" s="391"/>
      <c r="AW136" s="391"/>
      <c r="AX136" s="666"/>
    </row>
    <row r="137" spans="1:50" ht="24.75" customHeight="1" x14ac:dyDescent="0.15">
      <c r="A137" s="1070"/>
      <c r="B137" s="1071"/>
      <c r="C137" s="1071"/>
      <c r="D137" s="1071"/>
      <c r="E137" s="1071"/>
      <c r="F137" s="1072"/>
      <c r="G137" s="614"/>
      <c r="H137" s="637"/>
      <c r="I137" s="637"/>
      <c r="J137" s="637"/>
      <c r="K137" s="638"/>
      <c r="L137" s="603"/>
      <c r="M137" s="604"/>
      <c r="N137" s="604"/>
      <c r="O137" s="604"/>
      <c r="P137" s="604"/>
      <c r="Q137" s="604"/>
      <c r="R137" s="604"/>
      <c r="S137" s="604"/>
      <c r="T137" s="604"/>
      <c r="U137" s="604"/>
      <c r="V137" s="604"/>
      <c r="W137" s="604"/>
      <c r="X137" s="605"/>
      <c r="Y137" s="606"/>
      <c r="Z137" s="607"/>
      <c r="AA137" s="607"/>
      <c r="AB137" s="623"/>
      <c r="AC137" s="614"/>
      <c r="AD137" s="637"/>
      <c r="AE137" s="637"/>
      <c r="AF137" s="637"/>
      <c r="AG137" s="638"/>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70"/>
      <c r="B138" s="1071"/>
      <c r="C138" s="1071"/>
      <c r="D138" s="1071"/>
      <c r="E138" s="1071"/>
      <c r="F138" s="1072"/>
      <c r="G138" s="614"/>
      <c r="H138" s="637"/>
      <c r="I138" s="637"/>
      <c r="J138" s="637"/>
      <c r="K138" s="638"/>
      <c r="L138" s="603"/>
      <c r="M138" s="604"/>
      <c r="N138" s="604"/>
      <c r="O138" s="604"/>
      <c r="P138" s="604"/>
      <c r="Q138" s="604"/>
      <c r="R138" s="604"/>
      <c r="S138" s="604"/>
      <c r="T138" s="604"/>
      <c r="U138" s="604"/>
      <c r="V138" s="604"/>
      <c r="W138" s="604"/>
      <c r="X138" s="605"/>
      <c r="Y138" s="606"/>
      <c r="Z138" s="607"/>
      <c r="AA138" s="607"/>
      <c r="AB138" s="623"/>
      <c r="AC138" s="614"/>
      <c r="AD138" s="637"/>
      <c r="AE138" s="637"/>
      <c r="AF138" s="637"/>
      <c r="AG138" s="638"/>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70"/>
      <c r="B139" s="1071"/>
      <c r="C139" s="1071"/>
      <c r="D139" s="1071"/>
      <c r="E139" s="1071"/>
      <c r="F139" s="1072"/>
      <c r="G139" s="614"/>
      <c r="H139" s="637"/>
      <c r="I139" s="637"/>
      <c r="J139" s="637"/>
      <c r="K139" s="638"/>
      <c r="L139" s="603"/>
      <c r="M139" s="604"/>
      <c r="N139" s="604"/>
      <c r="O139" s="604"/>
      <c r="P139" s="604"/>
      <c r="Q139" s="604"/>
      <c r="R139" s="604"/>
      <c r="S139" s="604"/>
      <c r="T139" s="604"/>
      <c r="U139" s="604"/>
      <c r="V139" s="604"/>
      <c r="W139" s="604"/>
      <c r="X139" s="605"/>
      <c r="Y139" s="606"/>
      <c r="Z139" s="607"/>
      <c r="AA139" s="607"/>
      <c r="AB139" s="623"/>
      <c r="AC139" s="614"/>
      <c r="AD139" s="637"/>
      <c r="AE139" s="637"/>
      <c r="AF139" s="637"/>
      <c r="AG139" s="638"/>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70"/>
      <c r="B140" s="1071"/>
      <c r="C140" s="1071"/>
      <c r="D140" s="1071"/>
      <c r="E140" s="1071"/>
      <c r="F140" s="1072"/>
      <c r="G140" s="614"/>
      <c r="H140" s="637"/>
      <c r="I140" s="637"/>
      <c r="J140" s="637"/>
      <c r="K140" s="638"/>
      <c r="L140" s="603"/>
      <c r="M140" s="604"/>
      <c r="N140" s="604"/>
      <c r="O140" s="604"/>
      <c r="P140" s="604"/>
      <c r="Q140" s="604"/>
      <c r="R140" s="604"/>
      <c r="S140" s="604"/>
      <c r="T140" s="604"/>
      <c r="U140" s="604"/>
      <c r="V140" s="604"/>
      <c r="W140" s="604"/>
      <c r="X140" s="605"/>
      <c r="Y140" s="606"/>
      <c r="Z140" s="607"/>
      <c r="AA140" s="607"/>
      <c r="AB140" s="623"/>
      <c r="AC140" s="614"/>
      <c r="AD140" s="637"/>
      <c r="AE140" s="637"/>
      <c r="AF140" s="637"/>
      <c r="AG140" s="638"/>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70"/>
      <c r="B141" s="1071"/>
      <c r="C141" s="1071"/>
      <c r="D141" s="1071"/>
      <c r="E141" s="1071"/>
      <c r="F141" s="1072"/>
      <c r="G141" s="614"/>
      <c r="H141" s="637"/>
      <c r="I141" s="637"/>
      <c r="J141" s="637"/>
      <c r="K141" s="638"/>
      <c r="L141" s="603"/>
      <c r="M141" s="604"/>
      <c r="N141" s="604"/>
      <c r="O141" s="604"/>
      <c r="P141" s="604"/>
      <c r="Q141" s="604"/>
      <c r="R141" s="604"/>
      <c r="S141" s="604"/>
      <c r="T141" s="604"/>
      <c r="U141" s="604"/>
      <c r="V141" s="604"/>
      <c r="W141" s="604"/>
      <c r="X141" s="605"/>
      <c r="Y141" s="606"/>
      <c r="Z141" s="607"/>
      <c r="AA141" s="607"/>
      <c r="AB141" s="623"/>
      <c r="AC141" s="614"/>
      <c r="AD141" s="637"/>
      <c r="AE141" s="637"/>
      <c r="AF141" s="637"/>
      <c r="AG141" s="638"/>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70"/>
      <c r="B142" s="1071"/>
      <c r="C142" s="1071"/>
      <c r="D142" s="1071"/>
      <c r="E142" s="1071"/>
      <c r="F142" s="1072"/>
      <c r="G142" s="614"/>
      <c r="H142" s="637"/>
      <c r="I142" s="637"/>
      <c r="J142" s="637"/>
      <c r="K142" s="638"/>
      <c r="L142" s="603"/>
      <c r="M142" s="604"/>
      <c r="N142" s="604"/>
      <c r="O142" s="604"/>
      <c r="P142" s="604"/>
      <c r="Q142" s="604"/>
      <c r="R142" s="604"/>
      <c r="S142" s="604"/>
      <c r="T142" s="604"/>
      <c r="U142" s="604"/>
      <c r="V142" s="604"/>
      <c r="W142" s="604"/>
      <c r="X142" s="605"/>
      <c r="Y142" s="606"/>
      <c r="Z142" s="607"/>
      <c r="AA142" s="607"/>
      <c r="AB142" s="623"/>
      <c r="AC142" s="614"/>
      <c r="AD142" s="637"/>
      <c r="AE142" s="637"/>
      <c r="AF142" s="637"/>
      <c r="AG142" s="638"/>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70"/>
      <c r="B143" s="1071"/>
      <c r="C143" s="1071"/>
      <c r="D143" s="1071"/>
      <c r="E143" s="1071"/>
      <c r="F143" s="1072"/>
      <c r="G143" s="614"/>
      <c r="H143" s="637"/>
      <c r="I143" s="637"/>
      <c r="J143" s="637"/>
      <c r="K143" s="638"/>
      <c r="L143" s="603"/>
      <c r="M143" s="604"/>
      <c r="N143" s="604"/>
      <c r="O143" s="604"/>
      <c r="P143" s="604"/>
      <c r="Q143" s="604"/>
      <c r="R143" s="604"/>
      <c r="S143" s="604"/>
      <c r="T143" s="604"/>
      <c r="U143" s="604"/>
      <c r="V143" s="604"/>
      <c r="W143" s="604"/>
      <c r="X143" s="605"/>
      <c r="Y143" s="606"/>
      <c r="Z143" s="607"/>
      <c r="AA143" s="607"/>
      <c r="AB143" s="623"/>
      <c r="AC143" s="614"/>
      <c r="AD143" s="637"/>
      <c r="AE143" s="637"/>
      <c r="AF143" s="637"/>
      <c r="AG143" s="638"/>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70"/>
      <c r="B144" s="1071"/>
      <c r="C144" s="1071"/>
      <c r="D144" s="1071"/>
      <c r="E144" s="1071"/>
      <c r="F144" s="1072"/>
      <c r="G144" s="614"/>
      <c r="H144" s="637"/>
      <c r="I144" s="637"/>
      <c r="J144" s="637"/>
      <c r="K144" s="638"/>
      <c r="L144" s="603"/>
      <c r="M144" s="604"/>
      <c r="N144" s="604"/>
      <c r="O144" s="604"/>
      <c r="P144" s="604"/>
      <c r="Q144" s="604"/>
      <c r="R144" s="604"/>
      <c r="S144" s="604"/>
      <c r="T144" s="604"/>
      <c r="U144" s="604"/>
      <c r="V144" s="604"/>
      <c r="W144" s="604"/>
      <c r="X144" s="605"/>
      <c r="Y144" s="606"/>
      <c r="Z144" s="607"/>
      <c r="AA144" s="607"/>
      <c r="AB144" s="623"/>
      <c r="AC144" s="614"/>
      <c r="AD144" s="637"/>
      <c r="AE144" s="637"/>
      <c r="AF144" s="637"/>
      <c r="AG144" s="638"/>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70"/>
      <c r="B145" s="1071"/>
      <c r="C145" s="1071"/>
      <c r="D145" s="1071"/>
      <c r="E145" s="1071"/>
      <c r="F145" s="1072"/>
      <c r="G145" s="614"/>
      <c r="H145" s="637"/>
      <c r="I145" s="637"/>
      <c r="J145" s="637"/>
      <c r="K145" s="638"/>
      <c r="L145" s="603"/>
      <c r="M145" s="604"/>
      <c r="N145" s="604"/>
      <c r="O145" s="604"/>
      <c r="P145" s="604"/>
      <c r="Q145" s="604"/>
      <c r="R145" s="604"/>
      <c r="S145" s="604"/>
      <c r="T145" s="604"/>
      <c r="U145" s="604"/>
      <c r="V145" s="604"/>
      <c r="W145" s="604"/>
      <c r="X145" s="605"/>
      <c r="Y145" s="606"/>
      <c r="Z145" s="607"/>
      <c r="AA145" s="607"/>
      <c r="AB145" s="623"/>
      <c r="AC145" s="614"/>
      <c r="AD145" s="637"/>
      <c r="AE145" s="637"/>
      <c r="AF145" s="637"/>
      <c r="AG145" s="638"/>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70"/>
      <c r="B146" s="1071"/>
      <c r="C146" s="1071"/>
      <c r="D146" s="1071"/>
      <c r="E146" s="1071"/>
      <c r="F146" s="1072"/>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1.3</v>
      </c>
      <c r="AV146" s="844"/>
      <c r="AW146" s="844"/>
      <c r="AX146" s="846"/>
    </row>
    <row r="147" spans="1:50" ht="30" customHeight="1" x14ac:dyDescent="0.15">
      <c r="A147" s="1070"/>
      <c r="B147" s="1071"/>
      <c r="C147" s="1071"/>
      <c r="D147" s="1071"/>
      <c r="E147" s="1071"/>
      <c r="F147" s="1072"/>
      <c r="G147" s="600" t="s">
        <v>406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306</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4"/>
    </row>
    <row r="148" spans="1:50" ht="24.75" customHeight="1" x14ac:dyDescent="0.15">
      <c r="A148" s="1070"/>
      <c r="B148" s="1071"/>
      <c r="C148" s="1071"/>
      <c r="D148" s="1071"/>
      <c r="E148" s="1071"/>
      <c r="F148" s="1072"/>
      <c r="G148" s="825"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09"/>
      <c r="AC148" s="825"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70"/>
      <c r="B149" s="1071"/>
      <c r="C149" s="1071"/>
      <c r="D149" s="1071"/>
      <c r="E149" s="1071"/>
      <c r="F149" s="1072"/>
      <c r="G149" s="684"/>
      <c r="H149" s="685"/>
      <c r="I149" s="685"/>
      <c r="J149" s="685"/>
      <c r="K149" s="686"/>
      <c r="L149" s="678"/>
      <c r="M149" s="679"/>
      <c r="N149" s="679"/>
      <c r="O149" s="679"/>
      <c r="P149" s="679"/>
      <c r="Q149" s="679"/>
      <c r="R149" s="679"/>
      <c r="S149" s="679"/>
      <c r="T149" s="679"/>
      <c r="U149" s="679"/>
      <c r="V149" s="679"/>
      <c r="W149" s="679"/>
      <c r="X149" s="680"/>
      <c r="Y149" s="390"/>
      <c r="Z149" s="391"/>
      <c r="AA149" s="391"/>
      <c r="AB149" s="392"/>
      <c r="AC149" s="684"/>
      <c r="AD149" s="685"/>
      <c r="AE149" s="685"/>
      <c r="AF149" s="685"/>
      <c r="AG149" s="686"/>
      <c r="AH149" s="678"/>
      <c r="AI149" s="679"/>
      <c r="AJ149" s="679"/>
      <c r="AK149" s="679"/>
      <c r="AL149" s="679"/>
      <c r="AM149" s="679"/>
      <c r="AN149" s="679"/>
      <c r="AO149" s="679"/>
      <c r="AP149" s="679"/>
      <c r="AQ149" s="679"/>
      <c r="AR149" s="679"/>
      <c r="AS149" s="679"/>
      <c r="AT149" s="680"/>
      <c r="AU149" s="390"/>
      <c r="AV149" s="391"/>
      <c r="AW149" s="391"/>
      <c r="AX149" s="666"/>
    </row>
    <row r="150" spans="1:50" ht="24.75" customHeight="1" x14ac:dyDescent="0.15">
      <c r="A150" s="1070"/>
      <c r="B150" s="1071"/>
      <c r="C150" s="1071"/>
      <c r="D150" s="1071"/>
      <c r="E150" s="1071"/>
      <c r="F150" s="1072"/>
      <c r="G150" s="614"/>
      <c r="H150" s="637"/>
      <c r="I150" s="637"/>
      <c r="J150" s="637"/>
      <c r="K150" s="638"/>
      <c r="L150" s="603"/>
      <c r="M150" s="604"/>
      <c r="N150" s="604"/>
      <c r="O150" s="604"/>
      <c r="P150" s="604"/>
      <c r="Q150" s="604"/>
      <c r="R150" s="604"/>
      <c r="S150" s="604"/>
      <c r="T150" s="604"/>
      <c r="U150" s="604"/>
      <c r="V150" s="604"/>
      <c r="W150" s="604"/>
      <c r="X150" s="605"/>
      <c r="Y150" s="606"/>
      <c r="Z150" s="607"/>
      <c r="AA150" s="607"/>
      <c r="AB150" s="623"/>
      <c r="AC150" s="614"/>
      <c r="AD150" s="637"/>
      <c r="AE150" s="637"/>
      <c r="AF150" s="637"/>
      <c r="AG150" s="638"/>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70"/>
      <c r="B151" s="1071"/>
      <c r="C151" s="1071"/>
      <c r="D151" s="1071"/>
      <c r="E151" s="1071"/>
      <c r="F151" s="1072"/>
      <c r="G151" s="614"/>
      <c r="H151" s="637"/>
      <c r="I151" s="637"/>
      <c r="J151" s="637"/>
      <c r="K151" s="638"/>
      <c r="L151" s="603"/>
      <c r="M151" s="604"/>
      <c r="N151" s="604"/>
      <c r="O151" s="604"/>
      <c r="P151" s="604"/>
      <c r="Q151" s="604"/>
      <c r="R151" s="604"/>
      <c r="S151" s="604"/>
      <c r="T151" s="604"/>
      <c r="U151" s="604"/>
      <c r="V151" s="604"/>
      <c r="W151" s="604"/>
      <c r="X151" s="605"/>
      <c r="Y151" s="606"/>
      <c r="Z151" s="607"/>
      <c r="AA151" s="607"/>
      <c r="AB151" s="623"/>
      <c r="AC151" s="614"/>
      <c r="AD151" s="637"/>
      <c r="AE151" s="637"/>
      <c r="AF151" s="637"/>
      <c r="AG151" s="638"/>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70"/>
      <c r="B152" s="1071"/>
      <c r="C152" s="1071"/>
      <c r="D152" s="1071"/>
      <c r="E152" s="1071"/>
      <c r="F152" s="1072"/>
      <c r="G152" s="614"/>
      <c r="H152" s="637"/>
      <c r="I152" s="637"/>
      <c r="J152" s="637"/>
      <c r="K152" s="638"/>
      <c r="L152" s="603"/>
      <c r="M152" s="604"/>
      <c r="N152" s="604"/>
      <c r="O152" s="604"/>
      <c r="P152" s="604"/>
      <c r="Q152" s="604"/>
      <c r="R152" s="604"/>
      <c r="S152" s="604"/>
      <c r="T152" s="604"/>
      <c r="U152" s="604"/>
      <c r="V152" s="604"/>
      <c r="W152" s="604"/>
      <c r="X152" s="605"/>
      <c r="Y152" s="606"/>
      <c r="Z152" s="607"/>
      <c r="AA152" s="607"/>
      <c r="AB152" s="623"/>
      <c r="AC152" s="614"/>
      <c r="AD152" s="637"/>
      <c r="AE152" s="637"/>
      <c r="AF152" s="637"/>
      <c r="AG152" s="638"/>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70"/>
      <c r="B153" s="1071"/>
      <c r="C153" s="1071"/>
      <c r="D153" s="1071"/>
      <c r="E153" s="1071"/>
      <c r="F153" s="1072"/>
      <c r="G153" s="614"/>
      <c r="H153" s="637"/>
      <c r="I153" s="637"/>
      <c r="J153" s="637"/>
      <c r="K153" s="638"/>
      <c r="L153" s="603"/>
      <c r="M153" s="604"/>
      <c r="N153" s="604"/>
      <c r="O153" s="604"/>
      <c r="P153" s="604"/>
      <c r="Q153" s="604"/>
      <c r="R153" s="604"/>
      <c r="S153" s="604"/>
      <c r="T153" s="604"/>
      <c r="U153" s="604"/>
      <c r="V153" s="604"/>
      <c r="W153" s="604"/>
      <c r="X153" s="605"/>
      <c r="Y153" s="606"/>
      <c r="Z153" s="607"/>
      <c r="AA153" s="607"/>
      <c r="AB153" s="623"/>
      <c r="AC153" s="614"/>
      <c r="AD153" s="637"/>
      <c r="AE153" s="637"/>
      <c r="AF153" s="637"/>
      <c r="AG153" s="638"/>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70"/>
      <c r="B154" s="1071"/>
      <c r="C154" s="1071"/>
      <c r="D154" s="1071"/>
      <c r="E154" s="1071"/>
      <c r="F154" s="1072"/>
      <c r="G154" s="614"/>
      <c r="H154" s="637"/>
      <c r="I154" s="637"/>
      <c r="J154" s="637"/>
      <c r="K154" s="638"/>
      <c r="L154" s="603"/>
      <c r="M154" s="604"/>
      <c r="N154" s="604"/>
      <c r="O154" s="604"/>
      <c r="P154" s="604"/>
      <c r="Q154" s="604"/>
      <c r="R154" s="604"/>
      <c r="S154" s="604"/>
      <c r="T154" s="604"/>
      <c r="U154" s="604"/>
      <c r="V154" s="604"/>
      <c r="W154" s="604"/>
      <c r="X154" s="605"/>
      <c r="Y154" s="606"/>
      <c r="Z154" s="607"/>
      <c r="AA154" s="607"/>
      <c r="AB154" s="623"/>
      <c r="AC154" s="614"/>
      <c r="AD154" s="637"/>
      <c r="AE154" s="637"/>
      <c r="AF154" s="637"/>
      <c r="AG154" s="638"/>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70"/>
      <c r="B155" s="1071"/>
      <c r="C155" s="1071"/>
      <c r="D155" s="1071"/>
      <c r="E155" s="1071"/>
      <c r="F155" s="1072"/>
      <c r="G155" s="614"/>
      <c r="H155" s="637"/>
      <c r="I155" s="637"/>
      <c r="J155" s="637"/>
      <c r="K155" s="638"/>
      <c r="L155" s="603"/>
      <c r="M155" s="604"/>
      <c r="N155" s="604"/>
      <c r="O155" s="604"/>
      <c r="P155" s="604"/>
      <c r="Q155" s="604"/>
      <c r="R155" s="604"/>
      <c r="S155" s="604"/>
      <c r="T155" s="604"/>
      <c r="U155" s="604"/>
      <c r="V155" s="604"/>
      <c r="W155" s="604"/>
      <c r="X155" s="605"/>
      <c r="Y155" s="606"/>
      <c r="Z155" s="607"/>
      <c r="AA155" s="607"/>
      <c r="AB155" s="623"/>
      <c r="AC155" s="614"/>
      <c r="AD155" s="637"/>
      <c r="AE155" s="637"/>
      <c r="AF155" s="637"/>
      <c r="AG155" s="638"/>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70"/>
      <c r="B156" s="1071"/>
      <c r="C156" s="1071"/>
      <c r="D156" s="1071"/>
      <c r="E156" s="1071"/>
      <c r="F156" s="1072"/>
      <c r="G156" s="614"/>
      <c r="H156" s="637"/>
      <c r="I156" s="637"/>
      <c r="J156" s="637"/>
      <c r="K156" s="638"/>
      <c r="L156" s="603"/>
      <c r="M156" s="604"/>
      <c r="N156" s="604"/>
      <c r="O156" s="604"/>
      <c r="P156" s="604"/>
      <c r="Q156" s="604"/>
      <c r="R156" s="604"/>
      <c r="S156" s="604"/>
      <c r="T156" s="604"/>
      <c r="U156" s="604"/>
      <c r="V156" s="604"/>
      <c r="W156" s="604"/>
      <c r="X156" s="605"/>
      <c r="Y156" s="606"/>
      <c r="Z156" s="607"/>
      <c r="AA156" s="607"/>
      <c r="AB156" s="623"/>
      <c r="AC156" s="614"/>
      <c r="AD156" s="637"/>
      <c r="AE156" s="637"/>
      <c r="AF156" s="637"/>
      <c r="AG156" s="638"/>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70"/>
      <c r="B157" s="1071"/>
      <c r="C157" s="1071"/>
      <c r="D157" s="1071"/>
      <c r="E157" s="1071"/>
      <c r="F157" s="1072"/>
      <c r="G157" s="614"/>
      <c r="H157" s="637"/>
      <c r="I157" s="637"/>
      <c r="J157" s="637"/>
      <c r="K157" s="638"/>
      <c r="L157" s="603"/>
      <c r="M157" s="604"/>
      <c r="N157" s="604"/>
      <c r="O157" s="604"/>
      <c r="P157" s="604"/>
      <c r="Q157" s="604"/>
      <c r="R157" s="604"/>
      <c r="S157" s="604"/>
      <c r="T157" s="604"/>
      <c r="U157" s="604"/>
      <c r="V157" s="604"/>
      <c r="W157" s="604"/>
      <c r="X157" s="605"/>
      <c r="Y157" s="606"/>
      <c r="Z157" s="607"/>
      <c r="AA157" s="607"/>
      <c r="AB157" s="623"/>
      <c r="AC157" s="614"/>
      <c r="AD157" s="637"/>
      <c r="AE157" s="637"/>
      <c r="AF157" s="637"/>
      <c r="AG157" s="638"/>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70"/>
      <c r="B158" s="1071"/>
      <c r="C158" s="1071"/>
      <c r="D158" s="1071"/>
      <c r="E158" s="1071"/>
      <c r="F158" s="1072"/>
      <c r="G158" s="614"/>
      <c r="H158" s="637"/>
      <c r="I158" s="637"/>
      <c r="J158" s="637"/>
      <c r="K158" s="638"/>
      <c r="L158" s="603"/>
      <c r="M158" s="604"/>
      <c r="N158" s="604"/>
      <c r="O158" s="604"/>
      <c r="P158" s="604"/>
      <c r="Q158" s="604"/>
      <c r="R158" s="604"/>
      <c r="S158" s="604"/>
      <c r="T158" s="604"/>
      <c r="U158" s="604"/>
      <c r="V158" s="604"/>
      <c r="W158" s="604"/>
      <c r="X158" s="605"/>
      <c r="Y158" s="606"/>
      <c r="Z158" s="607"/>
      <c r="AA158" s="607"/>
      <c r="AB158" s="623"/>
      <c r="AC158" s="614"/>
      <c r="AD158" s="637"/>
      <c r="AE158" s="637"/>
      <c r="AF158" s="637"/>
      <c r="AG158" s="638"/>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00" t="s">
        <v>307</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4"/>
    </row>
    <row r="162" spans="1:50" ht="24.75" customHeight="1" x14ac:dyDescent="0.15">
      <c r="A162" s="1070"/>
      <c r="B162" s="1071"/>
      <c r="C162" s="1071"/>
      <c r="D162" s="1071"/>
      <c r="E162" s="1071"/>
      <c r="F162" s="1072"/>
      <c r="G162" s="825"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09"/>
      <c r="AC162" s="825"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70"/>
      <c r="B163" s="1071"/>
      <c r="C163" s="1071"/>
      <c r="D163" s="1071"/>
      <c r="E163" s="1071"/>
      <c r="F163" s="1072"/>
      <c r="G163" s="684"/>
      <c r="H163" s="685"/>
      <c r="I163" s="685"/>
      <c r="J163" s="685"/>
      <c r="K163" s="686"/>
      <c r="L163" s="678"/>
      <c r="M163" s="679"/>
      <c r="N163" s="679"/>
      <c r="O163" s="679"/>
      <c r="P163" s="679"/>
      <c r="Q163" s="679"/>
      <c r="R163" s="679"/>
      <c r="S163" s="679"/>
      <c r="T163" s="679"/>
      <c r="U163" s="679"/>
      <c r="V163" s="679"/>
      <c r="W163" s="679"/>
      <c r="X163" s="680"/>
      <c r="Y163" s="390"/>
      <c r="Z163" s="391"/>
      <c r="AA163" s="391"/>
      <c r="AB163" s="392"/>
      <c r="AC163" s="684"/>
      <c r="AD163" s="685"/>
      <c r="AE163" s="685"/>
      <c r="AF163" s="685"/>
      <c r="AG163" s="686"/>
      <c r="AH163" s="678"/>
      <c r="AI163" s="679"/>
      <c r="AJ163" s="679"/>
      <c r="AK163" s="679"/>
      <c r="AL163" s="679"/>
      <c r="AM163" s="679"/>
      <c r="AN163" s="679"/>
      <c r="AO163" s="679"/>
      <c r="AP163" s="679"/>
      <c r="AQ163" s="679"/>
      <c r="AR163" s="679"/>
      <c r="AS163" s="679"/>
      <c r="AT163" s="680"/>
      <c r="AU163" s="390"/>
      <c r="AV163" s="391"/>
      <c r="AW163" s="391"/>
      <c r="AX163" s="666"/>
    </row>
    <row r="164" spans="1:50" ht="24.75" customHeight="1" x14ac:dyDescent="0.15">
      <c r="A164" s="1070"/>
      <c r="B164" s="1071"/>
      <c r="C164" s="1071"/>
      <c r="D164" s="1071"/>
      <c r="E164" s="1071"/>
      <c r="F164" s="1072"/>
      <c r="G164" s="614"/>
      <c r="H164" s="637"/>
      <c r="I164" s="637"/>
      <c r="J164" s="637"/>
      <c r="K164" s="638"/>
      <c r="L164" s="603"/>
      <c r="M164" s="604"/>
      <c r="N164" s="604"/>
      <c r="O164" s="604"/>
      <c r="P164" s="604"/>
      <c r="Q164" s="604"/>
      <c r="R164" s="604"/>
      <c r="S164" s="604"/>
      <c r="T164" s="604"/>
      <c r="U164" s="604"/>
      <c r="V164" s="604"/>
      <c r="W164" s="604"/>
      <c r="X164" s="605"/>
      <c r="Y164" s="606"/>
      <c r="Z164" s="607"/>
      <c r="AA164" s="607"/>
      <c r="AB164" s="623"/>
      <c r="AC164" s="614"/>
      <c r="AD164" s="637"/>
      <c r="AE164" s="637"/>
      <c r="AF164" s="637"/>
      <c r="AG164" s="638"/>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70"/>
      <c r="B165" s="1071"/>
      <c r="C165" s="1071"/>
      <c r="D165" s="1071"/>
      <c r="E165" s="1071"/>
      <c r="F165" s="1072"/>
      <c r="G165" s="614"/>
      <c r="H165" s="637"/>
      <c r="I165" s="637"/>
      <c r="J165" s="637"/>
      <c r="K165" s="638"/>
      <c r="L165" s="603"/>
      <c r="M165" s="604"/>
      <c r="N165" s="604"/>
      <c r="O165" s="604"/>
      <c r="P165" s="604"/>
      <c r="Q165" s="604"/>
      <c r="R165" s="604"/>
      <c r="S165" s="604"/>
      <c r="T165" s="604"/>
      <c r="U165" s="604"/>
      <c r="V165" s="604"/>
      <c r="W165" s="604"/>
      <c r="X165" s="605"/>
      <c r="Y165" s="606"/>
      <c r="Z165" s="607"/>
      <c r="AA165" s="607"/>
      <c r="AB165" s="623"/>
      <c r="AC165" s="614"/>
      <c r="AD165" s="637"/>
      <c r="AE165" s="637"/>
      <c r="AF165" s="637"/>
      <c r="AG165" s="638"/>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70"/>
      <c r="B166" s="1071"/>
      <c r="C166" s="1071"/>
      <c r="D166" s="1071"/>
      <c r="E166" s="1071"/>
      <c r="F166" s="1072"/>
      <c r="G166" s="614"/>
      <c r="H166" s="637"/>
      <c r="I166" s="637"/>
      <c r="J166" s="637"/>
      <c r="K166" s="638"/>
      <c r="L166" s="603"/>
      <c r="M166" s="604"/>
      <c r="N166" s="604"/>
      <c r="O166" s="604"/>
      <c r="P166" s="604"/>
      <c r="Q166" s="604"/>
      <c r="R166" s="604"/>
      <c r="S166" s="604"/>
      <c r="T166" s="604"/>
      <c r="U166" s="604"/>
      <c r="V166" s="604"/>
      <c r="W166" s="604"/>
      <c r="X166" s="605"/>
      <c r="Y166" s="606"/>
      <c r="Z166" s="607"/>
      <c r="AA166" s="607"/>
      <c r="AB166" s="623"/>
      <c r="AC166" s="614"/>
      <c r="AD166" s="637"/>
      <c r="AE166" s="637"/>
      <c r="AF166" s="637"/>
      <c r="AG166" s="638"/>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70"/>
      <c r="B167" s="1071"/>
      <c r="C167" s="1071"/>
      <c r="D167" s="1071"/>
      <c r="E167" s="1071"/>
      <c r="F167" s="1072"/>
      <c r="G167" s="614"/>
      <c r="H167" s="637"/>
      <c r="I167" s="637"/>
      <c r="J167" s="637"/>
      <c r="K167" s="638"/>
      <c r="L167" s="603"/>
      <c r="M167" s="604"/>
      <c r="N167" s="604"/>
      <c r="O167" s="604"/>
      <c r="P167" s="604"/>
      <c r="Q167" s="604"/>
      <c r="R167" s="604"/>
      <c r="S167" s="604"/>
      <c r="T167" s="604"/>
      <c r="U167" s="604"/>
      <c r="V167" s="604"/>
      <c r="W167" s="604"/>
      <c r="X167" s="605"/>
      <c r="Y167" s="606"/>
      <c r="Z167" s="607"/>
      <c r="AA167" s="607"/>
      <c r="AB167" s="623"/>
      <c r="AC167" s="614"/>
      <c r="AD167" s="637"/>
      <c r="AE167" s="637"/>
      <c r="AF167" s="637"/>
      <c r="AG167" s="638"/>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70"/>
      <c r="B168" s="1071"/>
      <c r="C168" s="1071"/>
      <c r="D168" s="1071"/>
      <c r="E168" s="1071"/>
      <c r="F168" s="1072"/>
      <c r="G168" s="614"/>
      <c r="H168" s="637"/>
      <c r="I168" s="637"/>
      <c r="J168" s="637"/>
      <c r="K168" s="638"/>
      <c r="L168" s="603"/>
      <c r="M168" s="604"/>
      <c r="N168" s="604"/>
      <c r="O168" s="604"/>
      <c r="P168" s="604"/>
      <c r="Q168" s="604"/>
      <c r="R168" s="604"/>
      <c r="S168" s="604"/>
      <c r="T168" s="604"/>
      <c r="U168" s="604"/>
      <c r="V168" s="604"/>
      <c r="W168" s="604"/>
      <c r="X168" s="605"/>
      <c r="Y168" s="606"/>
      <c r="Z168" s="607"/>
      <c r="AA168" s="607"/>
      <c r="AB168" s="623"/>
      <c r="AC168" s="614"/>
      <c r="AD168" s="637"/>
      <c r="AE168" s="637"/>
      <c r="AF168" s="637"/>
      <c r="AG168" s="638"/>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70"/>
      <c r="B169" s="1071"/>
      <c r="C169" s="1071"/>
      <c r="D169" s="1071"/>
      <c r="E169" s="1071"/>
      <c r="F169" s="1072"/>
      <c r="G169" s="614"/>
      <c r="H169" s="637"/>
      <c r="I169" s="637"/>
      <c r="J169" s="637"/>
      <c r="K169" s="638"/>
      <c r="L169" s="603"/>
      <c r="M169" s="604"/>
      <c r="N169" s="604"/>
      <c r="O169" s="604"/>
      <c r="P169" s="604"/>
      <c r="Q169" s="604"/>
      <c r="R169" s="604"/>
      <c r="S169" s="604"/>
      <c r="T169" s="604"/>
      <c r="U169" s="604"/>
      <c r="V169" s="604"/>
      <c r="W169" s="604"/>
      <c r="X169" s="605"/>
      <c r="Y169" s="606"/>
      <c r="Z169" s="607"/>
      <c r="AA169" s="607"/>
      <c r="AB169" s="623"/>
      <c r="AC169" s="614"/>
      <c r="AD169" s="637"/>
      <c r="AE169" s="637"/>
      <c r="AF169" s="637"/>
      <c r="AG169" s="638"/>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70"/>
      <c r="B170" s="1071"/>
      <c r="C170" s="1071"/>
      <c r="D170" s="1071"/>
      <c r="E170" s="1071"/>
      <c r="F170" s="1072"/>
      <c r="G170" s="614"/>
      <c r="H170" s="637"/>
      <c r="I170" s="637"/>
      <c r="J170" s="637"/>
      <c r="K170" s="638"/>
      <c r="L170" s="603"/>
      <c r="M170" s="604"/>
      <c r="N170" s="604"/>
      <c r="O170" s="604"/>
      <c r="P170" s="604"/>
      <c r="Q170" s="604"/>
      <c r="R170" s="604"/>
      <c r="S170" s="604"/>
      <c r="T170" s="604"/>
      <c r="U170" s="604"/>
      <c r="V170" s="604"/>
      <c r="W170" s="604"/>
      <c r="X170" s="605"/>
      <c r="Y170" s="606"/>
      <c r="Z170" s="607"/>
      <c r="AA170" s="607"/>
      <c r="AB170" s="623"/>
      <c r="AC170" s="614"/>
      <c r="AD170" s="637"/>
      <c r="AE170" s="637"/>
      <c r="AF170" s="637"/>
      <c r="AG170" s="638"/>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70"/>
      <c r="B171" s="1071"/>
      <c r="C171" s="1071"/>
      <c r="D171" s="1071"/>
      <c r="E171" s="1071"/>
      <c r="F171" s="1072"/>
      <c r="G171" s="614"/>
      <c r="H171" s="637"/>
      <c r="I171" s="637"/>
      <c r="J171" s="637"/>
      <c r="K171" s="638"/>
      <c r="L171" s="603"/>
      <c r="M171" s="604"/>
      <c r="N171" s="604"/>
      <c r="O171" s="604"/>
      <c r="P171" s="604"/>
      <c r="Q171" s="604"/>
      <c r="R171" s="604"/>
      <c r="S171" s="604"/>
      <c r="T171" s="604"/>
      <c r="U171" s="604"/>
      <c r="V171" s="604"/>
      <c r="W171" s="604"/>
      <c r="X171" s="605"/>
      <c r="Y171" s="606"/>
      <c r="Z171" s="607"/>
      <c r="AA171" s="607"/>
      <c r="AB171" s="623"/>
      <c r="AC171" s="614"/>
      <c r="AD171" s="637"/>
      <c r="AE171" s="637"/>
      <c r="AF171" s="637"/>
      <c r="AG171" s="638"/>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70"/>
      <c r="B172" s="1071"/>
      <c r="C172" s="1071"/>
      <c r="D172" s="1071"/>
      <c r="E172" s="1071"/>
      <c r="F172" s="1072"/>
      <c r="G172" s="614"/>
      <c r="H172" s="637"/>
      <c r="I172" s="637"/>
      <c r="J172" s="637"/>
      <c r="K172" s="638"/>
      <c r="L172" s="603"/>
      <c r="M172" s="604"/>
      <c r="N172" s="604"/>
      <c r="O172" s="604"/>
      <c r="P172" s="604"/>
      <c r="Q172" s="604"/>
      <c r="R172" s="604"/>
      <c r="S172" s="604"/>
      <c r="T172" s="604"/>
      <c r="U172" s="604"/>
      <c r="V172" s="604"/>
      <c r="W172" s="604"/>
      <c r="X172" s="605"/>
      <c r="Y172" s="606"/>
      <c r="Z172" s="607"/>
      <c r="AA172" s="607"/>
      <c r="AB172" s="623"/>
      <c r="AC172" s="614"/>
      <c r="AD172" s="637"/>
      <c r="AE172" s="637"/>
      <c r="AF172" s="637"/>
      <c r="AG172" s="638"/>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70"/>
      <c r="B173" s="1071"/>
      <c r="C173" s="1071"/>
      <c r="D173" s="1071"/>
      <c r="E173" s="1071"/>
      <c r="F173" s="1072"/>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70"/>
      <c r="B174" s="1071"/>
      <c r="C174" s="1071"/>
      <c r="D174" s="1071"/>
      <c r="E174" s="1071"/>
      <c r="F174" s="1072"/>
      <c r="G174" s="600" t="s">
        <v>590</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4"/>
    </row>
    <row r="175" spans="1:50" ht="25.5" customHeight="1" x14ac:dyDescent="0.15">
      <c r="A175" s="1070"/>
      <c r="B175" s="1071"/>
      <c r="C175" s="1071"/>
      <c r="D175" s="1071"/>
      <c r="E175" s="1071"/>
      <c r="F175" s="1072"/>
      <c r="G175" s="825"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09"/>
      <c r="AC175" s="825"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70"/>
      <c r="B176" s="1071"/>
      <c r="C176" s="1071"/>
      <c r="D176" s="1071"/>
      <c r="E176" s="1071"/>
      <c r="F176" s="1072"/>
      <c r="G176" s="684" t="s">
        <v>591</v>
      </c>
      <c r="H176" s="685"/>
      <c r="I176" s="685"/>
      <c r="J176" s="685"/>
      <c r="K176" s="686"/>
      <c r="L176" s="678" t="s">
        <v>592</v>
      </c>
      <c r="M176" s="679"/>
      <c r="N176" s="679"/>
      <c r="O176" s="679"/>
      <c r="P176" s="679"/>
      <c r="Q176" s="679"/>
      <c r="R176" s="679"/>
      <c r="S176" s="679"/>
      <c r="T176" s="679"/>
      <c r="U176" s="679"/>
      <c r="V176" s="679"/>
      <c r="W176" s="679"/>
      <c r="X176" s="680"/>
      <c r="Y176" s="390">
        <v>1.1000000000000001</v>
      </c>
      <c r="Z176" s="391"/>
      <c r="AA176" s="391"/>
      <c r="AB176" s="392"/>
      <c r="AC176" s="684"/>
      <c r="AD176" s="685"/>
      <c r="AE176" s="685"/>
      <c r="AF176" s="685"/>
      <c r="AG176" s="686"/>
      <c r="AH176" s="678"/>
      <c r="AI176" s="679"/>
      <c r="AJ176" s="679"/>
      <c r="AK176" s="679"/>
      <c r="AL176" s="679"/>
      <c r="AM176" s="679"/>
      <c r="AN176" s="679"/>
      <c r="AO176" s="679"/>
      <c r="AP176" s="679"/>
      <c r="AQ176" s="679"/>
      <c r="AR176" s="679"/>
      <c r="AS176" s="679"/>
      <c r="AT176" s="680"/>
      <c r="AU176" s="390"/>
      <c r="AV176" s="391"/>
      <c r="AW176" s="391"/>
      <c r="AX176" s="666"/>
    </row>
    <row r="177" spans="1:50" ht="24.75" customHeight="1" x14ac:dyDescent="0.15">
      <c r="A177" s="1070"/>
      <c r="B177" s="1071"/>
      <c r="C177" s="1071"/>
      <c r="D177" s="1071"/>
      <c r="E177" s="1071"/>
      <c r="F177" s="1072"/>
      <c r="G177" s="614"/>
      <c r="H177" s="637"/>
      <c r="I177" s="637"/>
      <c r="J177" s="637"/>
      <c r="K177" s="638"/>
      <c r="L177" s="603"/>
      <c r="M177" s="604"/>
      <c r="N177" s="604"/>
      <c r="O177" s="604"/>
      <c r="P177" s="604"/>
      <c r="Q177" s="604"/>
      <c r="R177" s="604"/>
      <c r="S177" s="604"/>
      <c r="T177" s="604"/>
      <c r="U177" s="604"/>
      <c r="V177" s="604"/>
      <c r="W177" s="604"/>
      <c r="X177" s="605"/>
      <c r="Y177" s="606"/>
      <c r="Z177" s="607"/>
      <c r="AA177" s="607"/>
      <c r="AB177" s="623"/>
      <c r="AC177" s="614"/>
      <c r="AD177" s="637"/>
      <c r="AE177" s="637"/>
      <c r="AF177" s="637"/>
      <c r="AG177" s="638"/>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70"/>
      <c r="B178" s="1071"/>
      <c r="C178" s="1071"/>
      <c r="D178" s="1071"/>
      <c r="E178" s="1071"/>
      <c r="F178" s="1072"/>
      <c r="G178" s="614"/>
      <c r="H178" s="637"/>
      <c r="I178" s="637"/>
      <c r="J178" s="637"/>
      <c r="K178" s="638"/>
      <c r="L178" s="603"/>
      <c r="M178" s="604"/>
      <c r="N178" s="604"/>
      <c r="O178" s="604"/>
      <c r="P178" s="604"/>
      <c r="Q178" s="604"/>
      <c r="R178" s="604"/>
      <c r="S178" s="604"/>
      <c r="T178" s="604"/>
      <c r="U178" s="604"/>
      <c r="V178" s="604"/>
      <c r="W178" s="604"/>
      <c r="X178" s="605"/>
      <c r="Y178" s="606"/>
      <c r="Z178" s="607"/>
      <c r="AA178" s="607"/>
      <c r="AB178" s="623"/>
      <c r="AC178" s="614"/>
      <c r="AD178" s="637"/>
      <c r="AE178" s="637"/>
      <c r="AF178" s="637"/>
      <c r="AG178" s="638"/>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70"/>
      <c r="B179" s="1071"/>
      <c r="C179" s="1071"/>
      <c r="D179" s="1071"/>
      <c r="E179" s="1071"/>
      <c r="F179" s="1072"/>
      <c r="G179" s="614"/>
      <c r="H179" s="637"/>
      <c r="I179" s="637"/>
      <c r="J179" s="637"/>
      <c r="K179" s="638"/>
      <c r="L179" s="603"/>
      <c r="M179" s="604"/>
      <c r="N179" s="604"/>
      <c r="O179" s="604"/>
      <c r="P179" s="604"/>
      <c r="Q179" s="604"/>
      <c r="R179" s="604"/>
      <c r="S179" s="604"/>
      <c r="T179" s="604"/>
      <c r="U179" s="604"/>
      <c r="V179" s="604"/>
      <c r="W179" s="604"/>
      <c r="X179" s="605"/>
      <c r="Y179" s="606"/>
      <c r="Z179" s="607"/>
      <c r="AA179" s="607"/>
      <c r="AB179" s="623"/>
      <c r="AC179" s="614"/>
      <c r="AD179" s="637"/>
      <c r="AE179" s="637"/>
      <c r="AF179" s="637"/>
      <c r="AG179" s="638"/>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70"/>
      <c r="B180" s="1071"/>
      <c r="C180" s="1071"/>
      <c r="D180" s="1071"/>
      <c r="E180" s="1071"/>
      <c r="F180" s="1072"/>
      <c r="G180" s="614"/>
      <c r="H180" s="637"/>
      <c r="I180" s="637"/>
      <c r="J180" s="637"/>
      <c r="K180" s="638"/>
      <c r="L180" s="603"/>
      <c r="M180" s="604"/>
      <c r="N180" s="604"/>
      <c r="O180" s="604"/>
      <c r="P180" s="604"/>
      <c r="Q180" s="604"/>
      <c r="R180" s="604"/>
      <c r="S180" s="604"/>
      <c r="T180" s="604"/>
      <c r="U180" s="604"/>
      <c r="V180" s="604"/>
      <c r="W180" s="604"/>
      <c r="X180" s="605"/>
      <c r="Y180" s="606"/>
      <c r="Z180" s="607"/>
      <c r="AA180" s="607"/>
      <c r="AB180" s="623"/>
      <c r="AC180" s="614"/>
      <c r="AD180" s="637"/>
      <c r="AE180" s="637"/>
      <c r="AF180" s="637"/>
      <c r="AG180" s="638"/>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70"/>
      <c r="B181" s="1071"/>
      <c r="C181" s="1071"/>
      <c r="D181" s="1071"/>
      <c r="E181" s="1071"/>
      <c r="F181" s="1072"/>
      <c r="G181" s="614"/>
      <c r="H181" s="637"/>
      <c r="I181" s="637"/>
      <c r="J181" s="637"/>
      <c r="K181" s="638"/>
      <c r="L181" s="603"/>
      <c r="M181" s="604"/>
      <c r="N181" s="604"/>
      <c r="O181" s="604"/>
      <c r="P181" s="604"/>
      <c r="Q181" s="604"/>
      <c r="R181" s="604"/>
      <c r="S181" s="604"/>
      <c r="T181" s="604"/>
      <c r="U181" s="604"/>
      <c r="V181" s="604"/>
      <c r="W181" s="604"/>
      <c r="X181" s="605"/>
      <c r="Y181" s="606"/>
      <c r="Z181" s="607"/>
      <c r="AA181" s="607"/>
      <c r="AB181" s="623"/>
      <c r="AC181" s="614"/>
      <c r="AD181" s="637"/>
      <c r="AE181" s="637"/>
      <c r="AF181" s="637"/>
      <c r="AG181" s="638"/>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70"/>
      <c r="B182" s="1071"/>
      <c r="C182" s="1071"/>
      <c r="D182" s="1071"/>
      <c r="E182" s="1071"/>
      <c r="F182" s="1072"/>
      <c r="G182" s="614"/>
      <c r="H182" s="637"/>
      <c r="I182" s="637"/>
      <c r="J182" s="637"/>
      <c r="K182" s="638"/>
      <c r="L182" s="603"/>
      <c r="M182" s="604"/>
      <c r="N182" s="604"/>
      <c r="O182" s="604"/>
      <c r="P182" s="604"/>
      <c r="Q182" s="604"/>
      <c r="R182" s="604"/>
      <c r="S182" s="604"/>
      <c r="T182" s="604"/>
      <c r="U182" s="604"/>
      <c r="V182" s="604"/>
      <c r="W182" s="604"/>
      <c r="X182" s="605"/>
      <c r="Y182" s="606"/>
      <c r="Z182" s="607"/>
      <c r="AA182" s="607"/>
      <c r="AB182" s="623"/>
      <c r="AC182" s="614"/>
      <c r="AD182" s="637"/>
      <c r="AE182" s="637"/>
      <c r="AF182" s="637"/>
      <c r="AG182" s="638"/>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70"/>
      <c r="B183" s="1071"/>
      <c r="C183" s="1071"/>
      <c r="D183" s="1071"/>
      <c r="E183" s="1071"/>
      <c r="F183" s="1072"/>
      <c r="G183" s="614"/>
      <c r="H183" s="637"/>
      <c r="I183" s="637"/>
      <c r="J183" s="637"/>
      <c r="K183" s="638"/>
      <c r="L183" s="603"/>
      <c r="M183" s="604"/>
      <c r="N183" s="604"/>
      <c r="O183" s="604"/>
      <c r="P183" s="604"/>
      <c r="Q183" s="604"/>
      <c r="R183" s="604"/>
      <c r="S183" s="604"/>
      <c r="T183" s="604"/>
      <c r="U183" s="604"/>
      <c r="V183" s="604"/>
      <c r="W183" s="604"/>
      <c r="X183" s="605"/>
      <c r="Y183" s="606"/>
      <c r="Z183" s="607"/>
      <c r="AA183" s="607"/>
      <c r="AB183" s="623"/>
      <c r="AC183" s="614"/>
      <c r="AD183" s="637"/>
      <c r="AE183" s="637"/>
      <c r="AF183" s="637"/>
      <c r="AG183" s="638"/>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70"/>
      <c r="B184" s="1071"/>
      <c r="C184" s="1071"/>
      <c r="D184" s="1071"/>
      <c r="E184" s="1071"/>
      <c r="F184" s="1072"/>
      <c r="G184" s="614"/>
      <c r="H184" s="637"/>
      <c r="I184" s="637"/>
      <c r="J184" s="637"/>
      <c r="K184" s="638"/>
      <c r="L184" s="603"/>
      <c r="M184" s="604"/>
      <c r="N184" s="604"/>
      <c r="O184" s="604"/>
      <c r="P184" s="604"/>
      <c r="Q184" s="604"/>
      <c r="R184" s="604"/>
      <c r="S184" s="604"/>
      <c r="T184" s="604"/>
      <c r="U184" s="604"/>
      <c r="V184" s="604"/>
      <c r="W184" s="604"/>
      <c r="X184" s="605"/>
      <c r="Y184" s="606"/>
      <c r="Z184" s="607"/>
      <c r="AA184" s="607"/>
      <c r="AB184" s="623"/>
      <c r="AC184" s="614"/>
      <c r="AD184" s="637"/>
      <c r="AE184" s="637"/>
      <c r="AF184" s="637"/>
      <c r="AG184" s="638"/>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70"/>
      <c r="B185" s="1071"/>
      <c r="C185" s="1071"/>
      <c r="D185" s="1071"/>
      <c r="E185" s="1071"/>
      <c r="F185" s="1072"/>
      <c r="G185" s="614"/>
      <c r="H185" s="637"/>
      <c r="I185" s="637"/>
      <c r="J185" s="637"/>
      <c r="K185" s="638"/>
      <c r="L185" s="603"/>
      <c r="M185" s="604"/>
      <c r="N185" s="604"/>
      <c r="O185" s="604"/>
      <c r="P185" s="604"/>
      <c r="Q185" s="604"/>
      <c r="R185" s="604"/>
      <c r="S185" s="604"/>
      <c r="T185" s="604"/>
      <c r="U185" s="604"/>
      <c r="V185" s="604"/>
      <c r="W185" s="604"/>
      <c r="X185" s="605"/>
      <c r="Y185" s="606"/>
      <c r="Z185" s="607"/>
      <c r="AA185" s="607"/>
      <c r="AB185" s="623"/>
      <c r="AC185" s="614"/>
      <c r="AD185" s="637"/>
      <c r="AE185" s="637"/>
      <c r="AF185" s="637"/>
      <c r="AG185" s="638"/>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70"/>
      <c r="B186" s="1071"/>
      <c r="C186" s="1071"/>
      <c r="D186" s="1071"/>
      <c r="E186" s="1071"/>
      <c r="F186" s="1072"/>
      <c r="G186" s="838" t="s">
        <v>20</v>
      </c>
      <c r="H186" s="839"/>
      <c r="I186" s="839"/>
      <c r="J186" s="839"/>
      <c r="K186" s="839"/>
      <c r="L186" s="840"/>
      <c r="M186" s="841"/>
      <c r="N186" s="841"/>
      <c r="O186" s="841"/>
      <c r="P186" s="841"/>
      <c r="Q186" s="841"/>
      <c r="R186" s="841"/>
      <c r="S186" s="841"/>
      <c r="T186" s="841"/>
      <c r="U186" s="841"/>
      <c r="V186" s="841"/>
      <c r="W186" s="841"/>
      <c r="X186" s="842"/>
      <c r="Y186" s="843">
        <f>SUM(Y176:AB185)</f>
        <v>1.1000000000000001</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70"/>
      <c r="B187" s="1071"/>
      <c r="C187" s="1071"/>
      <c r="D187" s="1071"/>
      <c r="E187" s="1071"/>
      <c r="F187" s="1072"/>
      <c r="G187" s="600" t="s">
        <v>410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4"/>
    </row>
    <row r="188" spans="1:50" ht="24.75" customHeight="1" x14ac:dyDescent="0.15">
      <c r="A188" s="1070"/>
      <c r="B188" s="1071"/>
      <c r="C188" s="1071"/>
      <c r="D188" s="1071"/>
      <c r="E188" s="1071"/>
      <c r="F188" s="1072"/>
      <c r="G188" s="825"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09"/>
      <c r="AC188" s="825"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70"/>
      <c r="B189" s="1071"/>
      <c r="C189" s="1071"/>
      <c r="D189" s="1071"/>
      <c r="E189" s="1071"/>
      <c r="F189" s="1072"/>
      <c r="G189" s="684"/>
      <c r="H189" s="685"/>
      <c r="I189" s="685"/>
      <c r="J189" s="685"/>
      <c r="K189" s="686"/>
      <c r="L189" s="678"/>
      <c r="M189" s="679"/>
      <c r="N189" s="679"/>
      <c r="O189" s="679"/>
      <c r="P189" s="679"/>
      <c r="Q189" s="679"/>
      <c r="R189" s="679"/>
      <c r="S189" s="679"/>
      <c r="T189" s="679"/>
      <c r="U189" s="679"/>
      <c r="V189" s="679"/>
      <c r="W189" s="679"/>
      <c r="X189" s="680"/>
      <c r="Y189" s="390"/>
      <c r="Z189" s="391"/>
      <c r="AA189" s="391"/>
      <c r="AB189" s="392"/>
      <c r="AC189" s="684"/>
      <c r="AD189" s="685"/>
      <c r="AE189" s="685"/>
      <c r="AF189" s="685"/>
      <c r="AG189" s="686"/>
      <c r="AH189" s="678"/>
      <c r="AI189" s="679"/>
      <c r="AJ189" s="679"/>
      <c r="AK189" s="679"/>
      <c r="AL189" s="679"/>
      <c r="AM189" s="679"/>
      <c r="AN189" s="679"/>
      <c r="AO189" s="679"/>
      <c r="AP189" s="679"/>
      <c r="AQ189" s="679"/>
      <c r="AR189" s="679"/>
      <c r="AS189" s="679"/>
      <c r="AT189" s="680"/>
      <c r="AU189" s="390"/>
      <c r="AV189" s="391"/>
      <c r="AW189" s="391"/>
      <c r="AX189" s="666"/>
    </row>
    <row r="190" spans="1:50" ht="24.75" customHeight="1" x14ac:dyDescent="0.15">
      <c r="A190" s="1070"/>
      <c r="B190" s="1071"/>
      <c r="C190" s="1071"/>
      <c r="D190" s="1071"/>
      <c r="E190" s="1071"/>
      <c r="F190" s="1072"/>
      <c r="G190" s="614"/>
      <c r="H190" s="637"/>
      <c r="I190" s="637"/>
      <c r="J190" s="637"/>
      <c r="K190" s="638"/>
      <c r="L190" s="603"/>
      <c r="M190" s="604"/>
      <c r="N190" s="604"/>
      <c r="O190" s="604"/>
      <c r="P190" s="604"/>
      <c r="Q190" s="604"/>
      <c r="R190" s="604"/>
      <c r="S190" s="604"/>
      <c r="T190" s="604"/>
      <c r="U190" s="604"/>
      <c r="V190" s="604"/>
      <c r="W190" s="604"/>
      <c r="X190" s="605"/>
      <c r="Y190" s="606"/>
      <c r="Z190" s="607"/>
      <c r="AA190" s="607"/>
      <c r="AB190" s="623"/>
      <c r="AC190" s="614"/>
      <c r="AD190" s="637"/>
      <c r="AE190" s="637"/>
      <c r="AF190" s="637"/>
      <c r="AG190" s="638"/>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70"/>
      <c r="B191" s="1071"/>
      <c r="C191" s="1071"/>
      <c r="D191" s="1071"/>
      <c r="E191" s="1071"/>
      <c r="F191" s="1072"/>
      <c r="G191" s="614"/>
      <c r="H191" s="637"/>
      <c r="I191" s="637"/>
      <c r="J191" s="637"/>
      <c r="K191" s="638"/>
      <c r="L191" s="603"/>
      <c r="M191" s="604"/>
      <c r="N191" s="604"/>
      <c r="O191" s="604"/>
      <c r="P191" s="604"/>
      <c r="Q191" s="604"/>
      <c r="R191" s="604"/>
      <c r="S191" s="604"/>
      <c r="T191" s="604"/>
      <c r="U191" s="604"/>
      <c r="V191" s="604"/>
      <c r="W191" s="604"/>
      <c r="X191" s="605"/>
      <c r="Y191" s="606"/>
      <c r="Z191" s="607"/>
      <c r="AA191" s="607"/>
      <c r="AB191" s="623"/>
      <c r="AC191" s="614"/>
      <c r="AD191" s="637"/>
      <c r="AE191" s="637"/>
      <c r="AF191" s="637"/>
      <c r="AG191" s="638"/>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70"/>
      <c r="B192" s="1071"/>
      <c r="C192" s="1071"/>
      <c r="D192" s="1071"/>
      <c r="E192" s="1071"/>
      <c r="F192" s="1072"/>
      <c r="G192" s="614"/>
      <c r="H192" s="637"/>
      <c r="I192" s="637"/>
      <c r="J192" s="637"/>
      <c r="K192" s="638"/>
      <c r="L192" s="603"/>
      <c r="M192" s="604"/>
      <c r="N192" s="604"/>
      <c r="O192" s="604"/>
      <c r="P192" s="604"/>
      <c r="Q192" s="604"/>
      <c r="R192" s="604"/>
      <c r="S192" s="604"/>
      <c r="T192" s="604"/>
      <c r="U192" s="604"/>
      <c r="V192" s="604"/>
      <c r="W192" s="604"/>
      <c r="X192" s="605"/>
      <c r="Y192" s="606"/>
      <c r="Z192" s="607"/>
      <c r="AA192" s="607"/>
      <c r="AB192" s="623"/>
      <c r="AC192" s="614"/>
      <c r="AD192" s="637"/>
      <c r="AE192" s="637"/>
      <c r="AF192" s="637"/>
      <c r="AG192" s="638"/>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70"/>
      <c r="B193" s="1071"/>
      <c r="C193" s="1071"/>
      <c r="D193" s="1071"/>
      <c r="E193" s="1071"/>
      <c r="F193" s="1072"/>
      <c r="G193" s="614"/>
      <c r="H193" s="637"/>
      <c r="I193" s="637"/>
      <c r="J193" s="637"/>
      <c r="K193" s="638"/>
      <c r="L193" s="603"/>
      <c r="M193" s="604"/>
      <c r="N193" s="604"/>
      <c r="O193" s="604"/>
      <c r="P193" s="604"/>
      <c r="Q193" s="604"/>
      <c r="R193" s="604"/>
      <c r="S193" s="604"/>
      <c r="T193" s="604"/>
      <c r="U193" s="604"/>
      <c r="V193" s="604"/>
      <c r="W193" s="604"/>
      <c r="X193" s="605"/>
      <c r="Y193" s="606"/>
      <c r="Z193" s="607"/>
      <c r="AA193" s="607"/>
      <c r="AB193" s="623"/>
      <c r="AC193" s="614"/>
      <c r="AD193" s="637"/>
      <c r="AE193" s="637"/>
      <c r="AF193" s="637"/>
      <c r="AG193" s="638"/>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70"/>
      <c r="B194" s="1071"/>
      <c r="C194" s="1071"/>
      <c r="D194" s="1071"/>
      <c r="E194" s="1071"/>
      <c r="F194" s="1072"/>
      <c r="G194" s="614"/>
      <c r="H194" s="637"/>
      <c r="I194" s="637"/>
      <c r="J194" s="637"/>
      <c r="K194" s="638"/>
      <c r="L194" s="603"/>
      <c r="M194" s="604"/>
      <c r="N194" s="604"/>
      <c r="O194" s="604"/>
      <c r="P194" s="604"/>
      <c r="Q194" s="604"/>
      <c r="R194" s="604"/>
      <c r="S194" s="604"/>
      <c r="T194" s="604"/>
      <c r="U194" s="604"/>
      <c r="V194" s="604"/>
      <c r="W194" s="604"/>
      <c r="X194" s="605"/>
      <c r="Y194" s="606"/>
      <c r="Z194" s="607"/>
      <c r="AA194" s="607"/>
      <c r="AB194" s="623"/>
      <c r="AC194" s="614"/>
      <c r="AD194" s="637"/>
      <c r="AE194" s="637"/>
      <c r="AF194" s="637"/>
      <c r="AG194" s="638"/>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70"/>
      <c r="B195" s="1071"/>
      <c r="C195" s="1071"/>
      <c r="D195" s="1071"/>
      <c r="E195" s="1071"/>
      <c r="F195" s="1072"/>
      <c r="G195" s="614"/>
      <c r="H195" s="637"/>
      <c r="I195" s="637"/>
      <c r="J195" s="637"/>
      <c r="K195" s="638"/>
      <c r="L195" s="603"/>
      <c r="M195" s="604"/>
      <c r="N195" s="604"/>
      <c r="O195" s="604"/>
      <c r="P195" s="604"/>
      <c r="Q195" s="604"/>
      <c r="R195" s="604"/>
      <c r="S195" s="604"/>
      <c r="T195" s="604"/>
      <c r="U195" s="604"/>
      <c r="V195" s="604"/>
      <c r="W195" s="604"/>
      <c r="X195" s="605"/>
      <c r="Y195" s="606"/>
      <c r="Z195" s="607"/>
      <c r="AA195" s="607"/>
      <c r="AB195" s="623"/>
      <c r="AC195" s="614"/>
      <c r="AD195" s="637"/>
      <c r="AE195" s="637"/>
      <c r="AF195" s="637"/>
      <c r="AG195" s="638"/>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70"/>
      <c r="B196" s="1071"/>
      <c r="C196" s="1071"/>
      <c r="D196" s="1071"/>
      <c r="E196" s="1071"/>
      <c r="F196" s="1072"/>
      <c r="G196" s="614"/>
      <c r="H196" s="637"/>
      <c r="I196" s="637"/>
      <c r="J196" s="637"/>
      <c r="K196" s="638"/>
      <c r="L196" s="603"/>
      <c r="M196" s="604"/>
      <c r="N196" s="604"/>
      <c r="O196" s="604"/>
      <c r="P196" s="604"/>
      <c r="Q196" s="604"/>
      <c r="R196" s="604"/>
      <c r="S196" s="604"/>
      <c r="T196" s="604"/>
      <c r="U196" s="604"/>
      <c r="V196" s="604"/>
      <c r="W196" s="604"/>
      <c r="X196" s="605"/>
      <c r="Y196" s="606"/>
      <c r="Z196" s="607"/>
      <c r="AA196" s="607"/>
      <c r="AB196" s="623"/>
      <c r="AC196" s="614"/>
      <c r="AD196" s="637"/>
      <c r="AE196" s="637"/>
      <c r="AF196" s="637"/>
      <c r="AG196" s="638"/>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70"/>
      <c r="B197" s="1071"/>
      <c r="C197" s="1071"/>
      <c r="D197" s="1071"/>
      <c r="E197" s="1071"/>
      <c r="F197" s="1072"/>
      <c r="G197" s="614"/>
      <c r="H197" s="637"/>
      <c r="I197" s="637"/>
      <c r="J197" s="637"/>
      <c r="K197" s="638"/>
      <c r="L197" s="603"/>
      <c r="M197" s="604"/>
      <c r="N197" s="604"/>
      <c r="O197" s="604"/>
      <c r="P197" s="604"/>
      <c r="Q197" s="604"/>
      <c r="R197" s="604"/>
      <c r="S197" s="604"/>
      <c r="T197" s="604"/>
      <c r="U197" s="604"/>
      <c r="V197" s="604"/>
      <c r="W197" s="604"/>
      <c r="X197" s="605"/>
      <c r="Y197" s="606"/>
      <c r="Z197" s="607"/>
      <c r="AA197" s="607"/>
      <c r="AB197" s="623"/>
      <c r="AC197" s="614"/>
      <c r="AD197" s="637"/>
      <c r="AE197" s="637"/>
      <c r="AF197" s="637"/>
      <c r="AG197" s="638"/>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70"/>
      <c r="B198" s="1071"/>
      <c r="C198" s="1071"/>
      <c r="D198" s="1071"/>
      <c r="E198" s="1071"/>
      <c r="F198" s="1072"/>
      <c r="G198" s="614"/>
      <c r="H198" s="637"/>
      <c r="I198" s="637"/>
      <c r="J198" s="637"/>
      <c r="K198" s="638"/>
      <c r="L198" s="603"/>
      <c r="M198" s="604"/>
      <c r="N198" s="604"/>
      <c r="O198" s="604"/>
      <c r="P198" s="604"/>
      <c r="Q198" s="604"/>
      <c r="R198" s="604"/>
      <c r="S198" s="604"/>
      <c r="T198" s="604"/>
      <c r="U198" s="604"/>
      <c r="V198" s="604"/>
      <c r="W198" s="604"/>
      <c r="X198" s="605"/>
      <c r="Y198" s="606"/>
      <c r="Z198" s="607"/>
      <c r="AA198" s="607"/>
      <c r="AB198" s="623"/>
      <c r="AC198" s="614"/>
      <c r="AD198" s="637"/>
      <c r="AE198" s="637"/>
      <c r="AF198" s="637"/>
      <c r="AG198" s="638"/>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70"/>
      <c r="B199" s="1071"/>
      <c r="C199" s="1071"/>
      <c r="D199" s="1071"/>
      <c r="E199" s="1071"/>
      <c r="F199" s="1072"/>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70"/>
      <c r="B200" s="1071"/>
      <c r="C200" s="1071"/>
      <c r="D200" s="1071"/>
      <c r="E200" s="1071"/>
      <c r="F200" s="1072"/>
      <c r="G200" s="600" t="s">
        <v>411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308</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4"/>
    </row>
    <row r="201" spans="1:50" ht="24.75" customHeight="1" x14ac:dyDescent="0.15">
      <c r="A201" s="1070"/>
      <c r="B201" s="1071"/>
      <c r="C201" s="1071"/>
      <c r="D201" s="1071"/>
      <c r="E201" s="1071"/>
      <c r="F201" s="1072"/>
      <c r="G201" s="825"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09"/>
      <c r="AC201" s="825"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70"/>
      <c r="B202" s="1071"/>
      <c r="C202" s="1071"/>
      <c r="D202" s="1071"/>
      <c r="E202" s="1071"/>
      <c r="F202" s="1072"/>
      <c r="G202" s="684"/>
      <c r="H202" s="685"/>
      <c r="I202" s="685"/>
      <c r="J202" s="685"/>
      <c r="K202" s="686"/>
      <c r="L202" s="678"/>
      <c r="M202" s="679"/>
      <c r="N202" s="679"/>
      <c r="O202" s="679"/>
      <c r="P202" s="679"/>
      <c r="Q202" s="679"/>
      <c r="R202" s="679"/>
      <c r="S202" s="679"/>
      <c r="T202" s="679"/>
      <c r="U202" s="679"/>
      <c r="V202" s="679"/>
      <c r="W202" s="679"/>
      <c r="X202" s="680"/>
      <c r="Y202" s="390"/>
      <c r="Z202" s="391"/>
      <c r="AA202" s="391"/>
      <c r="AB202" s="392"/>
      <c r="AC202" s="684"/>
      <c r="AD202" s="685"/>
      <c r="AE202" s="685"/>
      <c r="AF202" s="685"/>
      <c r="AG202" s="686"/>
      <c r="AH202" s="678"/>
      <c r="AI202" s="679"/>
      <c r="AJ202" s="679"/>
      <c r="AK202" s="679"/>
      <c r="AL202" s="679"/>
      <c r="AM202" s="679"/>
      <c r="AN202" s="679"/>
      <c r="AO202" s="679"/>
      <c r="AP202" s="679"/>
      <c r="AQ202" s="679"/>
      <c r="AR202" s="679"/>
      <c r="AS202" s="679"/>
      <c r="AT202" s="680"/>
      <c r="AU202" s="390"/>
      <c r="AV202" s="391"/>
      <c r="AW202" s="391"/>
      <c r="AX202" s="666"/>
    </row>
    <row r="203" spans="1:50" ht="24.75" customHeight="1" x14ac:dyDescent="0.15">
      <c r="A203" s="1070"/>
      <c r="B203" s="1071"/>
      <c r="C203" s="1071"/>
      <c r="D203" s="1071"/>
      <c r="E203" s="1071"/>
      <c r="F203" s="1072"/>
      <c r="G203" s="614"/>
      <c r="H203" s="637"/>
      <c r="I203" s="637"/>
      <c r="J203" s="637"/>
      <c r="K203" s="638"/>
      <c r="L203" s="603"/>
      <c r="M203" s="604"/>
      <c r="N203" s="604"/>
      <c r="O203" s="604"/>
      <c r="P203" s="604"/>
      <c r="Q203" s="604"/>
      <c r="R203" s="604"/>
      <c r="S203" s="604"/>
      <c r="T203" s="604"/>
      <c r="U203" s="604"/>
      <c r="V203" s="604"/>
      <c r="W203" s="604"/>
      <c r="X203" s="605"/>
      <c r="Y203" s="606"/>
      <c r="Z203" s="607"/>
      <c r="AA203" s="607"/>
      <c r="AB203" s="623"/>
      <c r="AC203" s="614"/>
      <c r="AD203" s="637"/>
      <c r="AE203" s="637"/>
      <c r="AF203" s="637"/>
      <c r="AG203" s="638"/>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70"/>
      <c r="B204" s="1071"/>
      <c r="C204" s="1071"/>
      <c r="D204" s="1071"/>
      <c r="E204" s="1071"/>
      <c r="F204" s="1072"/>
      <c r="G204" s="614"/>
      <c r="H204" s="637"/>
      <c r="I204" s="637"/>
      <c r="J204" s="637"/>
      <c r="K204" s="638"/>
      <c r="L204" s="603"/>
      <c r="M204" s="604"/>
      <c r="N204" s="604"/>
      <c r="O204" s="604"/>
      <c r="P204" s="604"/>
      <c r="Q204" s="604"/>
      <c r="R204" s="604"/>
      <c r="S204" s="604"/>
      <c r="T204" s="604"/>
      <c r="U204" s="604"/>
      <c r="V204" s="604"/>
      <c r="W204" s="604"/>
      <c r="X204" s="605"/>
      <c r="Y204" s="606"/>
      <c r="Z204" s="607"/>
      <c r="AA204" s="607"/>
      <c r="AB204" s="623"/>
      <c r="AC204" s="614"/>
      <c r="AD204" s="637"/>
      <c r="AE204" s="637"/>
      <c r="AF204" s="637"/>
      <c r="AG204" s="638"/>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70"/>
      <c r="B205" s="1071"/>
      <c r="C205" s="1071"/>
      <c r="D205" s="1071"/>
      <c r="E205" s="1071"/>
      <c r="F205" s="1072"/>
      <c r="G205" s="614"/>
      <c r="H205" s="637"/>
      <c r="I205" s="637"/>
      <c r="J205" s="637"/>
      <c r="K205" s="638"/>
      <c r="L205" s="603"/>
      <c r="M205" s="604"/>
      <c r="N205" s="604"/>
      <c r="O205" s="604"/>
      <c r="P205" s="604"/>
      <c r="Q205" s="604"/>
      <c r="R205" s="604"/>
      <c r="S205" s="604"/>
      <c r="T205" s="604"/>
      <c r="U205" s="604"/>
      <c r="V205" s="604"/>
      <c r="W205" s="604"/>
      <c r="X205" s="605"/>
      <c r="Y205" s="606"/>
      <c r="Z205" s="607"/>
      <c r="AA205" s="607"/>
      <c r="AB205" s="623"/>
      <c r="AC205" s="614"/>
      <c r="AD205" s="637"/>
      <c r="AE205" s="637"/>
      <c r="AF205" s="637"/>
      <c r="AG205" s="638"/>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70"/>
      <c r="B206" s="1071"/>
      <c r="C206" s="1071"/>
      <c r="D206" s="1071"/>
      <c r="E206" s="1071"/>
      <c r="F206" s="1072"/>
      <c r="G206" s="614"/>
      <c r="H206" s="637"/>
      <c r="I206" s="637"/>
      <c r="J206" s="637"/>
      <c r="K206" s="638"/>
      <c r="L206" s="603"/>
      <c r="M206" s="604"/>
      <c r="N206" s="604"/>
      <c r="O206" s="604"/>
      <c r="P206" s="604"/>
      <c r="Q206" s="604"/>
      <c r="R206" s="604"/>
      <c r="S206" s="604"/>
      <c r="T206" s="604"/>
      <c r="U206" s="604"/>
      <c r="V206" s="604"/>
      <c r="W206" s="604"/>
      <c r="X206" s="605"/>
      <c r="Y206" s="606"/>
      <c r="Z206" s="607"/>
      <c r="AA206" s="607"/>
      <c r="AB206" s="623"/>
      <c r="AC206" s="614"/>
      <c r="AD206" s="637"/>
      <c r="AE206" s="637"/>
      <c r="AF206" s="637"/>
      <c r="AG206" s="638"/>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70"/>
      <c r="B207" s="1071"/>
      <c r="C207" s="1071"/>
      <c r="D207" s="1071"/>
      <c r="E207" s="1071"/>
      <c r="F207" s="1072"/>
      <c r="G207" s="614"/>
      <c r="H207" s="637"/>
      <c r="I207" s="637"/>
      <c r="J207" s="637"/>
      <c r="K207" s="638"/>
      <c r="L207" s="603"/>
      <c r="M207" s="604"/>
      <c r="N207" s="604"/>
      <c r="O207" s="604"/>
      <c r="P207" s="604"/>
      <c r="Q207" s="604"/>
      <c r="R207" s="604"/>
      <c r="S207" s="604"/>
      <c r="T207" s="604"/>
      <c r="U207" s="604"/>
      <c r="V207" s="604"/>
      <c r="W207" s="604"/>
      <c r="X207" s="605"/>
      <c r="Y207" s="606"/>
      <c r="Z207" s="607"/>
      <c r="AA207" s="607"/>
      <c r="AB207" s="623"/>
      <c r="AC207" s="614"/>
      <c r="AD207" s="637"/>
      <c r="AE207" s="637"/>
      <c r="AF207" s="637"/>
      <c r="AG207" s="638"/>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70"/>
      <c r="B208" s="1071"/>
      <c r="C208" s="1071"/>
      <c r="D208" s="1071"/>
      <c r="E208" s="1071"/>
      <c r="F208" s="1072"/>
      <c r="G208" s="614"/>
      <c r="H208" s="637"/>
      <c r="I208" s="637"/>
      <c r="J208" s="637"/>
      <c r="K208" s="638"/>
      <c r="L208" s="603"/>
      <c r="M208" s="604"/>
      <c r="N208" s="604"/>
      <c r="O208" s="604"/>
      <c r="P208" s="604"/>
      <c r="Q208" s="604"/>
      <c r="R208" s="604"/>
      <c r="S208" s="604"/>
      <c r="T208" s="604"/>
      <c r="U208" s="604"/>
      <c r="V208" s="604"/>
      <c r="W208" s="604"/>
      <c r="X208" s="605"/>
      <c r="Y208" s="606"/>
      <c r="Z208" s="607"/>
      <c r="AA208" s="607"/>
      <c r="AB208" s="623"/>
      <c r="AC208" s="614"/>
      <c r="AD208" s="637"/>
      <c r="AE208" s="637"/>
      <c r="AF208" s="637"/>
      <c r="AG208" s="638"/>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70"/>
      <c r="B209" s="1071"/>
      <c r="C209" s="1071"/>
      <c r="D209" s="1071"/>
      <c r="E209" s="1071"/>
      <c r="F209" s="1072"/>
      <c r="G209" s="614"/>
      <c r="H209" s="637"/>
      <c r="I209" s="637"/>
      <c r="J209" s="637"/>
      <c r="K209" s="638"/>
      <c r="L209" s="603"/>
      <c r="M209" s="604"/>
      <c r="N209" s="604"/>
      <c r="O209" s="604"/>
      <c r="P209" s="604"/>
      <c r="Q209" s="604"/>
      <c r="R209" s="604"/>
      <c r="S209" s="604"/>
      <c r="T209" s="604"/>
      <c r="U209" s="604"/>
      <c r="V209" s="604"/>
      <c r="W209" s="604"/>
      <c r="X209" s="605"/>
      <c r="Y209" s="606"/>
      <c r="Z209" s="607"/>
      <c r="AA209" s="607"/>
      <c r="AB209" s="623"/>
      <c r="AC209" s="614"/>
      <c r="AD209" s="637"/>
      <c r="AE209" s="637"/>
      <c r="AF209" s="637"/>
      <c r="AG209" s="638"/>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70"/>
      <c r="B210" s="1071"/>
      <c r="C210" s="1071"/>
      <c r="D210" s="1071"/>
      <c r="E210" s="1071"/>
      <c r="F210" s="1072"/>
      <c r="G210" s="614"/>
      <c r="H210" s="637"/>
      <c r="I210" s="637"/>
      <c r="J210" s="637"/>
      <c r="K210" s="638"/>
      <c r="L210" s="603"/>
      <c r="M210" s="604"/>
      <c r="N210" s="604"/>
      <c r="O210" s="604"/>
      <c r="P210" s="604"/>
      <c r="Q210" s="604"/>
      <c r="R210" s="604"/>
      <c r="S210" s="604"/>
      <c r="T210" s="604"/>
      <c r="U210" s="604"/>
      <c r="V210" s="604"/>
      <c r="W210" s="604"/>
      <c r="X210" s="605"/>
      <c r="Y210" s="606"/>
      <c r="Z210" s="607"/>
      <c r="AA210" s="607"/>
      <c r="AB210" s="623"/>
      <c r="AC210" s="614"/>
      <c r="AD210" s="637"/>
      <c r="AE210" s="637"/>
      <c r="AF210" s="637"/>
      <c r="AG210" s="638"/>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70"/>
      <c r="B211" s="1071"/>
      <c r="C211" s="1071"/>
      <c r="D211" s="1071"/>
      <c r="E211" s="1071"/>
      <c r="F211" s="1072"/>
      <c r="G211" s="614"/>
      <c r="H211" s="637"/>
      <c r="I211" s="637"/>
      <c r="J211" s="637"/>
      <c r="K211" s="638"/>
      <c r="L211" s="603"/>
      <c r="M211" s="604"/>
      <c r="N211" s="604"/>
      <c r="O211" s="604"/>
      <c r="P211" s="604"/>
      <c r="Q211" s="604"/>
      <c r="R211" s="604"/>
      <c r="S211" s="604"/>
      <c r="T211" s="604"/>
      <c r="U211" s="604"/>
      <c r="V211" s="604"/>
      <c r="W211" s="604"/>
      <c r="X211" s="605"/>
      <c r="Y211" s="606"/>
      <c r="Z211" s="607"/>
      <c r="AA211" s="607"/>
      <c r="AB211" s="623"/>
      <c r="AC211" s="614"/>
      <c r="AD211" s="637"/>
      <c r="AE211" s="637"/>
      <c r="AF211" s="637"/>
      <c r="AG211" s="638"/>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x14ac:dyDescent="0.15"/>
    <row r="214" spans="1:50" ht="30" hidden="1" customHeight="1" x14ac:dyDescent="0.15">
      <c r="A214" s="1067" t="s">
        <v>28</v>
      </c>
      <c r="B214" s="1068"/>
      <c r="C214" s="1068"/>
      <c r="D214" s="1068"/>
      <c r="E214" s="1068"/>
      <c r="F214" s="1069"/>
      <c r="G214" s="600" t="s">
        <v>309</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4"/>
    </row>
    <row r="215" spans="1:50" ht="24.75" hidden="1" customHeight="1" x14ac:dyDescent="0.15">
      <c r="A215" s="1070"/>
      <c r="B215" s="1071"/>
      <c r="C215" s="1071"/>
      <c r="D215" s="1071"/>
      <c r="E215" s="1071"/>
      <c r="F215" s="1072"/>
      <c r="G215" s="825"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09"/>
      <c r="AC215" s="825"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hidden="1" customHeight="1" x14ac:dyDescent="0.15">
      <c r="A216" s="1070"/>
      <c r="B216" s="1071"/>
      <c r="C216" s="1071"/>
      <c r="D216" s="1071"/>
      <c r="E216" s="1071"/>
      <c r="F216" s="1072"/>
      <c r="G216" s="684"/>
      <c r="H216" s="685"/>
      <c r="I216" s="685"/>
      <c r="J216" s="685"/>
      <c r="K216" s="686"/>
      <c r="L216" s="678"/>
      <c r="M216" s="679"/>
      <c r="N216" s="679"/>
      <c r="O216" s="679"/>
      <c r="P216" s="679"/>
      <c r="Q216" s="679"/>
      <c r="R216" s="679"/>
      <c r="S216" s="679"/>
      <c r="T216" s="679"/>
      <c r="U216" s="679"/>
      <c r="V216" s="679"/>
      <c r="W216" s="679"/>
      <c r="X216" s="680"/>
      <c r="Y216" s="390"/>
      <c r="Z216" s="391"/>
      <c r="AA216" s="391"/>
      <c r="AB216" s="392"/>
      <c r="AC216" s="684"/>
      <c r="AD216" s="685"/>
      <c r="AE216" s="685"/>
      <c r="AF216" s="685"/>
      <c r="AG216" s="686"/>
      <c r="AH216" s="678"/>
      <c r="AI216" s="679"/>
      <c r="AJ216" s="679"/>
      <c r="AK216" s="679"/>
      <c r="AL216" s="679"/>
      <c r="AM216" s="679"/>
      <c r="AN216" s="679"/>
      <c r="AO216" s="679"/>
      <c r="AP216" s="679"/>
      <c r="AQ216" s="679"/>
      <c r="AR216" s="679"/>
      <c r="AS216" s="679"/>
      <c r="AT216" s="680"/>
      <c r="AU216" s="390"/>
      <c r="AV216" s="391"/>
      <c r="AW216" s="391"/>
      <c r="AX216" s="666"/>
    </row>
    <row r="217" spans="1:50" ht="24.75" hidden="1" customHeight="1" x14ac:dyDescent="0.15">
      <c r="A217" s="1070"/>
      <c r="B217" s="1071"/>
      <c r="C217" s="1071"/>
      <c r="D217" s="1071"/>
      <c r="E217" s="1071"/>
      <c r="F217" s="1072"/>
      <c r="G217" s="614"/>
      <c r="H217" s="637"/>
      <c r="I217" s="637"/>
      <c r="J217" s="637"/>
      <c r="K217" s="638"/>
      <c r="L217" s="603"/>
      <c r="M217" s="604"/>
      <c r="N217" s="604"/>
      <c r="O217" s="604"/>
      <c r="P217" s="604"/>
      <c r="Q217" s="604"/>
      <c r="R217" s="604"/>
      <c r="S217" s="604"/>
      <c r="T217" s="604"/>
      <c r="U217" s="604"/>
      <c r="V217" s="604"/>
      <c r="W217" s="604"/>
      <c r="X217" s="605"/>
      <c r="Y217" s="606"/>
      <c r="Z217" s="607"/>
      <c r="AA217" s="607"/>
      <c r="AB217" s="623"/>
      <c r="AC217" s="614"/>
      <c r="AD217" s="637"/>
      <c r="AE217" s="637"/>
      <c r="AF217" s="637"/>
      <c r="AG217" s="638"/>
      <c r="AH217" s="603"/>
      <c r="AI217" s="604"/>
      <c r="AJ217" s="604"/>
      <c r="AK217" s="604"/>
      <c r="AL217" s="604"/>
      <c r="AM217" s="604"/>
      <c r="AN217" s="604"/>
      <c r="AO217" s="604"/>
      <c r="AP217" s="604"/>
      <c r="AQ217" s="604"/>
      <c r="AR217" s="604"/>
      <c r="AS217" s="604"/>
      <c r="AT217" s="605"/>
      <c r="AU217" s="606"/>
      <c r="AV217" s="607"/>
      <c r="AW217" s="607"/>
      <c r="AX217" s="608"/>
    </row>
    <row r="218" spans="1:50" ht="24.75" hidden="1" customHeight="1" x14ac:dyDescent="0.15">
      <c r="A218" s="1070"/>
      <c r="B218" s="1071"/>
      <c r="C218" s="1071"/>
      <c r="D218" s="1071"/>
      <c r="E218" s="1071"/>
      <c r="F218" s="1072"/>
      <c r="G218" s="614"/>
      <c r="H218" s="637"/>
      <c r="I218" s="637"/>
      <c r="J218" s="637"/>
      <c r="K218" s="638"/>
      <c r="L218" s="603"/>
      <c r="M218" s="604"/>
      <c r="N218" s="604"/>
      <c r="O218" s="604"/>
      <c r="P218" s="604"/>
      <c r="Q218" s="604"/>
      <c r="R218" s="604"/>
      <c r="S218" s="604"/>
      <c r="T218" s="604"/>
      <c r="U218" s="604"/>
      <c r="V218" s="604"/>
      <c r="W218" s="604"/>
      <c r="X218" s="605"/>
      <c r="Y218" s="606"/>
      <c r="Z218" s="607"/>
      <c r="AA218" s="607"/>
      <c r="AB218" s="623"/>
      <c r="AC218" s="614"/>
      <c r="AD218" s="637"/>
      <c r="AE218" s="637"/>
      <c r="AF218" s="637"/>
      <c r="AG218" s="638"/>
      <c r="AH218" s="603"/>
      <c r="AI218" s="604"/>
      <c r="AJ218" s="604"/>
      <c r="AK218" s="604"/>
      <c r="AL218" s="604"/>
      <c r="AM218" s="604"/>
      <c r="AN218" s="604"/>
      <c r="AO218" s="604"/>
      <c r="AP218" s="604"/>
      <c r="AQ218" s="604"/>
      <c r="AR218" s="604"/>
      <c r="AS218" s="604"/>
      <c r="AT218" s="605"/>
      <c r="AU218" s="606"/>
      <c r="AV218" s="607"/>
      <c r="AW218" s="607"/>
      <c r="AX218" s="608"/>
    </row>
    <row r="219" spans="1:50" ht="24.75" hidden="1" customHeight="1" x14ac:dyDescent="0.15">
      <c r="A219" s="1070"/>
      <c r="B219" s="1071"/>
      <c r="C219" s="1071"/>
      <c r="D219" s="1071"/>
      <c r="E219" s="1071"/>
      <c r="F219" s="1072"/>
      <c r="G219" s="614"/>
      <c r="H219" s="637"/>
      <c r="I219" s="637"/>
      <c r="J219" s="637"/>
      <c r="K219" s="638"/>
      <c r="L219" s="603"/>
      <c r="M219" s="604"/>
      <c r="N219" s="604"/>
      <c r="O219" s="604"/>
      <c r="P219" s="604"/>
      <c r="Q219" s="604"/>
      <c r="R219" s="604"/>
      <c r="S219" s="604"/>
      <c r="T219" s="604"/>
      <c r="U219" s="604"/>
      <c r="V219" s="604"/>
      <c r="W219" s="604"/>
      <c r="X219" s="605"/>
      <c r="Y219" s="606"/>
      <c r="Z219" s="607"/>
      <c r="AA219" s="607"/>
      <c r="AB219" s="623"/>
      <c r="AC219" s="614"/>
      <c r="AD219" s="637"/>
      <c r="AE219" s="637"/>
      <c r="AF219" s="637"/>
      <c r="AG219" s="638"/>
      <c r="AH219" s="603"/>
      <c r="AI219" s="604"/>
      <c r="AJ219" s="604"/>
      <c r="AK219" s="604"/>
      <c r="AL219" s="604"/>
      <c r="AM219" s="604"/>
      <c r="AN219" s="604"/>
      <c r="AO219" s="604"/>
      <c r="AP219" s="604"/>
      <c r="AQ219" s="604"/>
      <c r="AR219" s="604"/>
      <c r="AS219" s="604"/>
      <c r="AT219" s="605"/>
      <c r="AU219" s="606"/>
      <c r="AV219" s="607"/>
      <c r="AW219" s="607"/>
      <c r="AX219" s="608"/>
    </row>
    <row r="220" spans="1:50" ht="24.75" hidden="1" customHeight="1" x14ac:dyDescent="0.15">
      <c r="A220" s="1070"/>
      <c r="B220" s="1071"/>
      <c r="C220" s="1071"/>
      <c r="D220" s="1071"/>
      <c r="E220" s="1071"/>
      <c r="F220" s="1072"/>
      <c r="G220" s="614"/>
      <c r="H220" s="637"/>
      <c r="I220" s="637"/>
      <c r="J220" s="637"/>
      <c r="K220" s="638"/>
      <c r="L220" s="603"/>
      <c r="M220" s="604"/>
      <c r="N220" s="604"/>
      <c r="O220" s="604"/>
      <c r="P220" s="604"/>
      <c r="Q220" s="604"/>
      <c r="R220" s="604"/>
      <c r="S220" s="604"/>
      <c r="T220" s="604"/>
      <c r="U220" s="604"/>
      <c r="V220" s="604"/>
      <c r="W220" s="604"/>
      <c r="X220" s="605"/>
      <c r="Y220" s="606"/>
      <c r="Z220" s="607"/>
      <c r="AA220" s="607"/>
      <c r="AB220" s="623"/>
      <c r="AC220" s="614"/>
      <c r="AD220" s="637"/>
      <c r="AE220" s="637"/>
      <c r="AF220" s="637"/>
      <c r="AG220" s="638"/>
      <c r="AH220" s="603"/>
      <c r="AI220" s="604"/>
      <c r="AJ220" s="604"/>
      <c r="AK220" s="604"/>
      <c r="AL220" s="604"/>
      <c r="AM220" s="604"/>
      <c r="AN220" s="604"/>
      <c r="AO220" s="604"/>
      <c r="AP220" s="604"/>
      <c r="AQ220" s="604"/>
      <c r="AR220" s="604"/>
      <c r="AS220" s="604"/>
      <c r="AT220" s="605"/>
      <c r="AU220" s="606"/>
      <c r="AV220" s="607"/>
      <c r="AW220" s="607"/>
      <c r="AX220" s="608"/>
    </row>
    <row r="221" spans="1:50" ht="24.75" hidden="1" customHeight="1" x14ac:dyDescent="0.15">
      <c r="A221" s="1070"/>
      <c r="B221" s="1071"/>
      <c r="C221" s="1071"/>
      <c r="D221" s="1071"/>
      <c r="E221" s="1071"/>
      <c r="F221" s="1072"/>
      <c r="G221" s="614"/>
      <c r="H221" s="637"/>
      <c r="I221" s="637"/>
      <c r="J221" s="637"/>
      <c r="K221" s="638"/>
      <c r="L221" s="603"/>
      <c r="M221" s="604"/>
      <c r="N221" s="604"/>
      <c r="O221" s="604"/>
      <c r="P221" s="604"/>
      <c r="Q221" s="604"/>
      <c r="R221" s="604"/>
      <c r="S221" s="604"/>
      <c r="T221" s="604"/>
      <c r="U221" s="604"/>
      <c r="V221" s="604"/>
      <c r="W221" s="604"/>
      <c r="X221" s="605"/>
      <c r="Y221" s="606"/>
      <c r="Z221" s="607"/>
      <c r="AA221" s="607"/>
      <c r="AB221" s="623"/>
      <c r="AC221" s="614"/>
      <c r="AD221" s="637"/>
      <c r="AE221" s="637"/>
      <c r="AF221" s="637"/>
      <c r="AG221" s="638"/>
      <c r="AH221" s="603"/>
      <c r="AI221" s="604"/>
      <c r="AJ221" s="604"/>
      <c r="AK221" s="604"/>
      <c r="AL221" s="604"/>
      <c r="AM221" s="604"/>
      <c r="AN221" s="604"/>
      <c r="AO221" s="604"/>
      <c r="AP221" s="604"/>
      <c r="AQ221" s="604"/>
      <c r="AR221" s="604"/>
      <c r="AS221" s="604"/>
      <c r="AT221" s="605"/>
      <c r="AU221" s="606"/>
      <c r="AV221" s="607"/>
      <c r="AW221" s="607"/>
      <c r="AX221" s="608"/>
    </row>
    <row r="222" spans="1:50" ht="24.75" hidden="1" customHeight="1" x14ac:dyDescent="0.15">
      <c r="A222" s="1070"/>
      <c r="B222" s="1071"/>
      <c r="C222" s="1071"/>
      <c r="D222" s="1071"/>
      <c r="E222" s="1071"/>
      <c r="F222" s="1072"/>
      <c r="G222" s="614"/>
      <c r="H222" s="637"/>
      <c r="I222" s="637"/>
      <c r="J222" s="637"/>
      <c r="K222" s="638"/>
      <c r="L222" s="603"/>
      <c r="M222" s="604"/>
      <c r="N222" s="604"/>
      <c r="O222" s="604"/>
      <c r="P222" s="604"/>
      <c r="Q222" s="604"/>
      <c r="R222" s="604"/>
      <c r="S222" s="604"/>
      <c r="T222" s="604"/>
      <c r="U222" s="604"/>
      <c r="V222" s="604"/>
      <c r="W222" s="604"/>
      <c r="X222" s="605"/>
      <c r="Y222" s="606"/>
      <c r="Z222" s="607"/>
      <c r="AA222" s="607"/>
      <c r="AB222" s="623"/>
      <c r="AC222" s="614"/>
      <c r="AD222" s="637"/>
      <c r="AE222" s="637"/>
      <c r="AF222" s="637"/>
      <c r="AG222" s="638"/>
      <c r="AH222" s="603"/>
      <c r="AI222" s="604"/>
      <c r="AJ222" s="604"/>
      <c r="AK222" s="604"/>
      <c r="AL222" s="604"/>
      <c r="AM222" s="604"/>
      <c r="AN222" s="604"/>
      <c r="AO222" s="604"/>
      <c r="AP222" s="604"/>
      <c r="AQ222" s="604"/>
      <c r="AR222" s="604"/>
      <c r="AS222" s="604"/>
      <c r="AT222" s="605"/>
      <c r="AU222" s="606"/>
      <c r="AV222" s="607"/>
      <c r="AW222" s="607"/>
      <c r="AX222" s="608"/>
    </row>
    <row r="223" spans="1:50" ht="24.75" hidden="1" customHeight="1" x14ac:dyDescent="0.15">
      <c r="A223" s="1070"/>
      <c r="B223" s="1071"/>
      <c r="C223" s="1071"/>
      <c r="D223" s="1071"/>
      <c r="E223" s="1071"/>
      <c r="F223" s="1072"/>
      <c r="G223" s="614"/>
      <c r="H223" s="637"/>
      <c r="I223" s="637"/>
      <c r="J223" s="637"/>
      <c r="K223" s="638"/>
      <c r="L223" s="603"/>
      <c r="M223" s="604"/>
      <c r="N223" s="604"/>
      <c r="O223" s="604"/>
      <c r="P223" s="604"/>
      <c r="Q223" s="604"/>
      <c r="R223" s="604"/>
      <c r="S223" s="604"/>
      <c r="T223" s="604"/>
      <c r="U223" s="604"/>
      <c r="V223" s="604"/>
      <c r="W223" s="604"/>
      <c r="X223" s="605"/>
      <c r="Y223" s="606"/>
      <c r="Z223" s="607"/>
      <c r="AA223" s="607"/>
      <c r="AB223" s="623"/>
      <c r="AC223" s="614"/>
      <c r="AD223" s="637"/>
      <c r="AE223" s="637"/>
      <c r="AF223" s="637"/>
      <c r="AG223" s="638"/>
      <c r="AH223" s="603"/>
      <c r="AI223" s="604"/>
      <c r="AJ223" s="604"/>
      <c r="AK223" s="604"/>
      <c r="AL223" s="604"/>
      <c r="AM223" s="604"/>
      <c r="AN223" s="604"/>
      <c r="AO223" s="604"/>
      <c r="AP223" s="604"/>
      <c r="AQ223" s="604"/>
      <c r="AR223" s="604"/>
      <c r="AS223" s="604"/>
      <c r="AT223" s="605"/>
      <c r="AU223" s="606"/>
      <c r="AV223" s="607"/>
      <c r="AW223" s="607"/>
      <c r="AX223" s="608"/>
    </row>
    <row r="224" spans="1:50" ht="24.75" hidden="1" customHeight="1" x14ac:dyDescent="0.15">
      <c r="A224" s="1070"/>
      <c r="B224" s="1071"/>
      <c r="C224" s="1071"/>
      <c r="D224" s="1071"/>
      <c r="E224" s="1071"/>
      <c r="F224" s="1072"/>
      <c r="G224" s="614"/>
      <c r="H224" s="637"/>
      <c r="I224" s="637"/>
      <c r="J224" s="637"/>
      <c r="K224" s="638"/>
      <c r="L224" s="603"/>
      <c r="M224" s="604"/>
      <c r="N224" s="604"/>
      <c r="O224" s="604"/>
      <c r="P224" s="604"/>
      <c r="Q224" s="604"/>
      <c r="R224" s="604"/>
      <c r="S224" s="604"/>
      <c r="T224" s="604"/>
      <c r="U224" s="604"/>
      <c r="V224" s="604"/>
      <c r="W224" s="604"/>
      <c r="X224" s="605"/>
      <c r="Y224" s="606"/>
      <c r="Z224" s="607"/>
      <c r="AA224" s="607"/>
      <c r="AB224" s="623"/>
      <c r="AC224" s="614"/>
      <c r="AD224" s="637"/>
      <c r="AE224" s="637"/>
      <c r="AF224" s="637"/>
      <c r="AG224" s="638"/>
      <c r="AH224" s="603"/>
      <c r="AI224" s="604"/>
      <c r="AJ224" s="604"/>
      <c r="AK224" s="604"/>
      <c r="AL224" s="604"/>
      <c r="AM224" s="604"/>
      <c r="AN224" s="604"/>
      <c r="AO224" s="604"/>
      <c r="AP224" s="604"/>
      <c r="AQ224" s="604"/>
      <c r="AR224" s="604"/>
      <c r="AS224" s="604"/>
      <c r="AT224" s="605"/>
      <c r="AU224" s="606"/>
      <c r="AV224" s="607"/>
      <c r="AW224" s="607"/>
      <c r="AX224" s="608"/>
    </row>
    <row r="225" spans="1:50" ht="24.75" hidden="1" customHeight="1" x14ac:dyDescent="0.15">
      <c r="A225" s="1070"/>
      <c r="B225" s="1071"/>
      <c r="C225" s="1071"/>
      <c r="D225" s="1071"/>
      <c r="E225" s="1071"/>
      <c r="F225" s="1072"/>
      <c r="G225" s="614"/>
      <c r="H225" s="637"/>
      <c r="I225" s="637"/>
      <c r="J225" s="637"/>
      <c r="K225" s="638"/>
      <c r="L225" s="603"/>
      <c r="M225" s="604"/>
      <c r="N225" s="604"/>
      <c r="O225" s="604"/>
      <c r="P225" s="604"/>
      <c r="Q225" s="604"/>
      <c r="R225" s="604"/>
      <c r="S225" s="604"/>
      <c r="T225" s="604"/>
      <c r="U225" s="604"/>
      <c r="V225" s="604"/>
      <c r="W225" s="604"/>
      <c r="X225" s="605"/>
      <c r="Y225" s="606"/>
      <c r="Z225" s="607"/>
      <c r="AA225" s="607"/>
      <c r="AB225" s="623"/>
      <c r="AC225" s="614"/>
      <c r="AD225" s="637"/>
      <c r="AE225" s="637"/>
      <c r="AF225" s="637"/>
      <c r="AG225" s="638"/>
      <c r="AH225" s="603"/>
      <c r="AI225" s="604"/>
      <c r="AJ225" s="604"/>
      <c r="AK225" s="604"/>
      <c r="AL225" s="604"/>
      <c r="AM225" s="604"/>
      <c r="AN225" s="604"/>
      <c r="AO225" s="604"/>
      <c r="AP225" s="604"/>
      <c r="AQ225" s="604"/>
      <c r="AR225" s="604"/>
      <c r="AS225" s="604"/>
      <c r="AT225" s="605"/>
      <c r="AU225" s="606"/>
      <c r="AV225" s="607"/>
      <c r="AW225" s="607"/>
      <c r="AX225" s="608"/>
    </row>
    <row r="226" spans="1:50" ht="24.75" hidden="1" customHeight="1" thickBot="1" x14ac:dyDescent="0.2">
      <c r="A226" s="1070"/>
      <c r="B226" s="1071"/>
      <c r="C226" s="1071"/>
      <c r="D226" s="1071"/>
      <c r="E226" s="1071"/>
      <c r="F226" s="1072"/>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hidden="1" customHeight="1" x14ac:dyDescent="0.15">
      <c r="A227" s="1070"/>
      <c r="B227" s="1071"/>
      <c r="C227" s="1071"/>
      <c r="D227" s="1071"/>
      <c r="E227" s="1071"/>
      <c r="F227" s="1072"/>
      <c r="G227" s="600" t="s">
        <v>413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4"/>
    </row>
    <row r="228" spans="1:50" ht="25.5" hidden="1" customHeight="1" x14ac:dyDescent="0.15">
      <c r="A228" s="1070"/>
      <c r="B228" s="1071"/>
      <c r="C228" s="1071"/>
      <c r="D228" s="1071"/>
      <c r="E228" s="1071"/>
      <c r="F228" s="1072"/>
      <c r="G228" s="825"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09"/>
      <c r="AC228" s="825"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hidden="1" customHeight="1" x14ac:dyDescent="0.15">
      <c r="A229" s="1070"/>
      <c r="B229" s="1071"/>
      <c r="C229" s="1071"/>
      <c r="D229" s="1071"/>
      <c r="E229" s="1071"/>
      <c r="F229" s="1072"/>
      <c r="G229" s="684"/>
      <c r="H229" s="685"/>
      <c r="I229" s="685"/>
      <c r="J229" s="685"/>
      <c r="K229" s="686"/>
      <c r="L229" s="678"/>
      <c r="M229" s="679"/>
      <c r="N229" s="679"/>
      <c r="O229" s="679"/>
      <c r="P229" s="679"/>
      <c r="Q229" s="679"/>
      <c r="R229" s="679"/>
      <c r="S229" s="679"/>
      <c r="T229" s="679"/>
      <c r="U229" s="679"/>
      <c r="V229" s="679"/>
      <c r="W229" s="679"/>
      <c r="X229" s="680"/>
      <c r="Y229" s="390"/>
      <c r="Z229" s="391"/>
      <c r="AA229" s="391"/>
      <c r="AB229" s="392"/>
      <c r="AC229" s="684"/>
      <c r="AD229" s="685"/>
      <c r="AE229" s="685"/>
      <c r="AF229" s="685"/>
      <c r="AG229" s="686"/>
      <c r="AH229" s="678"/>
      <c r="AI229" s="679"/>
      <c r="AJ229" s="679"/>
      <c r="AK229" s="679"/>
      <c r="AL229" s="679"/>
      <c r="AM229" s="679"/>
      <c r="AN229" s="679"/>
      <c r="AO229" s="679"/>
      <c r="AP229" s="679"/>
      <c r="AQ229" s="679"/>
      <c r="AR229" s="679"/>
      <c r="AS229" s="679"/>
      <c r="AT229" s="680"/>
      <c r="AU229" s="390"/>
      <c r="AV229" s="391"/>
      <c r="AW229" s="391"/>
      <c r="AX229" s="666"/>
    </row>
    <row r="230" spans="1:50" ht="24.75" hidden="1" customHeight="1" x14ac:dyDescent="0.15">
      <c r="A230" s="1070"/>
      <c r="B230" s="1071"/>
      <c r="C230" s="1071"/>
      <c r="D230" s="1071"/>
      <c r="E230" s="1071"/>
      <c r="F230" s="1072"/>
      <c r="G230" s="614"/>
      <c r="H230" s="637"/>
      <c r="I230" s="637"/>
      <c r="J230" s="637"/>
      <c r="K230" s="638"/>
      <c r="L230" s="603"/>
      <c r="M230" s="604"/>
      <c r="N230" s="604"/>
      <c r="O230" s="604"/>
      <c r="P230" s="604"/>
      <c r="Q230" s="604"/>
      <c r="R230" s="604"/>
      <c r="S230" s="604"/>
      <c r="T230" s="604"/>
      <c r="U230" s="604"/>
      <c r="V230" s="604"/>
      <c r="W230" s="604"/>
      <c r="X230" s="605"/>
      <c r="Y230" s="606"/>
      <c r="Z230" s="607"/>
      <c r="AA230" s="607"/>
      <c r="AB230" s="623"/>
      <c r="AC230" s="614"/>
      <c r="AD230" s="637"/>
      <c r="AE230" s="637"/>
      <c r="AF230" s="637"/>
      <c r="AG230" s="638"/>
      <c r="AH230" s="603"/>
      <c r="AI230" s="604"/>
      <c r="AJ230" s="604"/>
      <c r="AK230" s="604"/>
      <c r="AL230" s="604"/>
      <c r="AM230" s="604"/>
      <c r="AN230" s="604"/>
      <c r="AO230" s="604"/>
      <c r="AP230" s="604"/>
      <c r="AQ230" s="604"/>
      <c r="AR230" s="604"/>
      <c r="AS230" s="604"/>
      <c r="AT230" s="605"/>
      <c r="AU230" s="606"/>
      <c r="AV230" s="607"/>
      <c r="AW230" s="607"/>
      <c r="AX230" s="608"/>
    </row>
    <row r="231" spans="1:50" ht="24.75" hidden="1" customHeight="1" x14ac:dyDescent="0.15">
      <c r="A231" s="1070"/>
      <c r="B231" s="1071"/>
      <c r="C231" s="1071"/>
      <c r="D231" s="1071"/>
      <c r="E231" s="1071"/>
      <c r="F231" s="1072"/>
      <c r="G231" s="614"/>
      <c r="H231" s="637"/>
      <c r="I231" s="637"/>
      <c r="J231" s="637"/>
      <c r="K231" s="638"/>
      <c r="L231" s="603"/>
      <c r="M231" s="604"/>
      <c r="N231" s="604"/>
      <c r="O231" s="604"/>
      <c r="P231" s="604"/>
      <c r="Q231" s="604"/>
      <c r="R231" s="604"/>
      <c r="S231" s="604"/>
      <c r="T231" s="604"/>
      <c r="U231" s="604"/>
      <c r="V231" s="604"/>
      <c r="W231" s="604"/>
      <c r="X231" s="605"/>
      <c r="Y231" s="606"/>
      <c r="Z231" s="607"/>
      <c r="AA231" s="607"/>
      <c r="AB231" s="623"/>
      <c r="AC231" s="614"/>
      <c r="AD231" s="637"/>
      <c r="AE231" s="637"/>
      <c r="AF231" s="637"/>
      <c r="AG231" s="638"/>
      <c r="AH231" s="603"/>
      <c r="AI231" s="604"/>
      <c r="AJ231" s="604"/>
      <c r="AK231" s="604"/>
      <c r="AL231" s="604"/>
      <c r="AM231" s="604"/>
      <c r="AN231" s="604"/>
      <c r="AO231" s="604"/>
      <c r="AP231" s="604"/>
      <c r="AQ231" s="604"/>
      <c r="AR231" s="604"/>
      <c r="AS231" s="604"/>
      <c r="AT231" s="605"/>
      <c r="AU231" s="606"/>
      <c r="AV231" s="607"/>
      <c r="AW231" s="607"/>
      <c r="AX231" s="608"/>
    </row>
    <row r="232" spans="1:50" ht="24.75" hidden="1" customHeight="1" x14ac:dyDescent="0.15">
      <c r="A232" s="1070"/>
      <c r="B232" s="1071"/>
      <c r="C232" s="1071"/>
      <c r="D232" s="1071"/>
      <c r="E232" s="1071"/>
      <c r="F232" s="1072"/>
      <c r="G232" s="614"/>
      <c r="H232" s="637"/>
      <c r="I232" s="637"/>
      <c r="J232" s="637"/>
      <c r="K232" s="638"/>
      <c r="L232" s="603"/>
      <c r="M232" s="604"/>
      <c r="N232" s="604"/>
      <c r="O232" s="604"/>
      <c r="P232" s="604"/>
      <c r="Q232" s="604"/>
      <c r="R232" s="604"/>
      <c r="S232" s="604"/>
      <c r="T232" s="604"/>
      <c r="U232" s="604"/>
      <c r="V232" s="604"/>
      <c r="W232" s="604"/>
      <c r="X232" s="605"/>
      <c r="Y232" s="606"/>
      <c r="Z232" s="607"/>
      <c r="AA232" s="607"/>
      <c r="AB232" s="623"/>
      <c r="AC232" s="614"/>
      <c r="AD232" s="637"/>
      <c r="AE232" s="637"/>
      <c r="AF232" s="637"/>
      <c r="AG232" s="638"/>
      <c r="AH232" s="603"/>
      <c r="AI232" s="604"/>
      <c r="AJ232" s="604"/>
      <c r="AK232" s="604"/>
      <c r="AL232" s="604"/>
      <c r="AM232" s="604"/>
      <c r="AN232" s="604"/>
      <c r="AO232" s="604"/>
      <c r="AP232" s="604"/>
      <c r="AQ232" s="604"/>
      <c r="AR232" s="604"/>
      <c r="AS232" s="604"/>
      <c r="AT232" s="605"/>
      <c r="AU232" s="606"/>
      <c r="AV232" s="607"/>
      <c r="AW232" s="607"/>
      <c r="AX232" s="608"/>
    </row>
    <row r="233" spans="1:50" ht="24.75" hidden="1" customHeight="1" x14ac:dyDescent="0.15">
      <c r="A233" s="1070"/>
      <c r="B233" s="1071"/>
      <c r="C233" s="1071"/>
      <c r="D233" s="1071"/>
      <c r="E233" s="1071"/>
      <c r="F233" s="1072"/>
      <c r="G233" s="614"/>
      <c r="H233" s="637"/>
      <c r="I233" s="637"/>
      <c r="J233" s="637"/>
      <c r="K233" s="638"/>
      <c r="L233" s="603"/>
      <c r="M233" s="604"/>
      <c r="N233" s="604"/>
      <c r="O233" s="604"/>
      <c r="P233" s="604"/>
      <c r="Q233" s="604"/>
      <c r="R233" s="604"/>
      <c r="S233" s="604"/>
      <c r="T233" s="604"/>
      <c r="U233" s="604"/>
      <c r="V233" s="604"/>
      <c r="W233" s="604"/>
      <c r="X233" s="605"/>
      <c r="Y233" s="606"/>
      <c r="Z233" s="607"/>
      <c r="AA233" s="607"/>
      <c r="AB233" s="623"/>
      <c r="AC233" s="614"/>
      <c r="AD233" s="637"/>
      <c r="AE233" s="637"/>
      <c r="AF233" s="637"/>
      <c r="AG233" s="638"/>
      <c r="AH233" s="603"/>
      <c r="AI233" s="604"/>
      <c r="AJ233" s="604"/>
      <c r="AK233" s="604"/>
      <c r="AL233" s="604"/>
      <c r="AM233" s="604"/>
      <c r="AN233" s="604"/>
      <c r="AO233" s="604"/>
      <c r="AP233" s="604"/>
      <c r="AQ233" s="604"/>
      <c r="AR233" s="604"/>
      <c r="AS233" s="604"/>
      <c r="AT233" s="605"/>
      <c r="AU233" s="606"/>
      <c r="AV233" s="607"/>
      <c r="AW233" s="607"/>
      <c r="AX233" s="608"/>
    </row>
    <row r="234" spans="1:50" ht="24.75" hidden="1" customHeight="1" x14ac:dyDescent="0.15">
      <c r="A234" s="1070"/>
      <c r="B234" s="1071"/>
      <c r="C234" s="1071"/>
      <c r="D234" s="1071"/>
      <c r="E234" s="1071"/>
      <c r="F234" s="1072"/>
      <c r="G234" s="614"/>
      <c r="H234" s="637"/>
      <c r="I234" s="637"/>
      <c r="J234" s="637"/>
      <c r="K234" s="638"/>
      <c r="L234" s="603"/>
      <c r="M234" s="604"/>
      <c r="N234" s="604"/>
      <c r="O234" s="604"/>
      <c r="P234" s="604"/>
      <c r="Q234" s="604"/>
      <c r="R234" s="604"/>
      <c r="S234" s="604"/>
      <c r="T234" s="604"/>
      <c r="U234" s="604"/>
      <c r="V234" s="604"/>
      <c r="W234" s="604"/>
      <c r="X234" s="605"/>
      <c r="Y234" s="606"/>
      <c r="Z234" s="607"/>
      <c r="AA234" s="607"/>
      <c r="AB234" s="623"/>
      <c r="AC234" s="614"/>
      <c r="AD234" s="637"/>
      <c r="AE234" s="637"/>
      <c r="AF234" s="637"/>
      <c r="AG234" s="638"/>
      <c r="AH234" s="603"/>
      <c r="AI234" s="604"/>
      <c r="AJ234" s="604"/>
      <c r="AK234" s="604"/>
      <c r="AL234" s="604"/>
      <c r="AM234" s="604"/>
      <c r="AN234" s="604"/>
      <c r="AO234" s="604"/>
      <c r="AP234" s="604"/>
      <c r="AQ234" s="604"/>
      <c r="AR234" s="604"/>
      <c r="AS234" s="604"/>
      <c r="AT234" s="605"/>
      <c r="AU234" s="606"/>
      <c r="AV234" s="607"/>
      <c r="AW234" s="607"/>
      <c r="AX234" s="608"/>
    </row>
    <row r="235" spans="1:50" ht="24.75" hidden="1" customHeight="1" x14ac:dyDescent="0.15">
      <c r="A235" s="1070"/>
      <c r="B235" s="1071"/>
      <c r="C235" s="1071"/>
      <c r="D235" s="1071"/>
      <c r="E235" s="1071"/>
      <c r="F235" s="1072"/>
      <c r="G235" s="614"/>
      <c r="H235" s="637"/>
      <c r="I235" s="637"/>
      <c r="J235" s="637"/>
      <c r="K235" s="638"/>
      <c r="L235" s="603"/>
      <c r="M235" s="604"/>
      <c r="N235" s="604"/>
      <c r="O235" s="604"/>
      <c r="P235" s="604"/>
      <c r="Q235" s="604"/>
      <c r="R235" s="604"/>
      <c r="S235" s="604"/>
      <c r="T235" s="604"/>
      <c r="U235" s="604"/>
      <c r="V235" s="604"/>
      <c r="W235" s="604"/>
      <c r="X235" s="605"/>
      <c r="Y235" s="606"/>
      <c r="Z235" s="607"/>
      <c r="AA235" s="607"/>
      <c r="AB235" s="623"/>
      <c r="AC235" s="614"/>
      <c r="AD235" s="637"/>
      <c r="AE235" s="637"/>
      <c r="AF235" s="637"/>
      <c r="AG235" s="638"/>
      <c r="AH235" s="603"/>
      <c r="AI235" s="604"/>
      <c r="AJ235" s="604"/>
      <c r="AK235" s="604"/>
      <c r="AL235" s="604"/>
      <c r="AM235" s="604"/>
      <c r="AN235" s="604"/>
      <c r="AO235" s="604"/>
      <c r="AP235" s="604"/>
      <c r="AQ235" s="604"/>
      <c r="AR235" s="604"/>
      <c r="AS235" s="604"/>
      <c r="AT235" s="605"/>
      <c r="AU235" s="606"/>
      <c r="AV235" s="607"/>
      <c r="AW235" s="607"/>
      <c r="AX235" s="608"/>
    </row>
    <row r="236" spans="1:50" ht="24.75" hidden="1" customHeight="1" x14ac:dyDescent="0.15">
      <c r="A236" s="1070"/>
      <c r="B236" s="1071"/>
      <c r="C236" s="1071"/>
      <c r="D236" s="1071"/>
      <c r="E236" s="1071"/>
      <c r="F236" s="1072"/>
      <c r="G236" s="614"/>
      <c r="H236" s="637"/>
      <c r="I236" s="637"/>
      <c r="J236" s="637"/>
      <c r="K236" s="638"/>
      <c r="L236" s="603"/>
      <c r="M236" s="604"/>
      <c r="N236" s="604"/>
      <c r="O236" s="604"/>
      <c r="P236" s="604"/>
      <c r="Q236" s="604"/>
      <c r="R236" s="604"/>
      <c r="S236" s="604"/>
      <c r="T236" s="604"/>
      <c r="U236" s="604"/>
      <c r="V236" s="604"/>
      <c r="W236" s="604"/>
      <c r="X236" s="605"/>
      <c r="Y236" s="606"/>
      <c r="Z236" s="607"/>
      <c r="AA236" s="607"/>
      <c r="AB236" s="623"/>
      <c r="AC236" s="614"/>
      <c r="AD236" s="637"/>
      <c r="AE236" s="637"/>
      <c r="AF236" s="637"/>
      <c r="AG236" s="638"/>
      <c r="AH236" s="603"/>
      <c r="AI236" s="604"/>
      <c r="AJ236" s="604"/>
      <c r="AK236" s="604"/>
      <c r="AL236" s="604"/>
      <c r="AM236" s="604"/>
      <c r="AN236" s="604"/>
      <c r="AO236" s="604"/>
      <c r="AP236" s="604"/>
      <c r="AQ236" s="604"/>
      <c r="AR236" s="604"/>
      <c r="AS236" s="604"/>
      <c r="AT236" s="605"/>
      <c r="AU236" s="606"/>
      <c r="AV236" s="607"/>
      <c r="AW236" s="607"/>
      <c r="AX236" s="608"/>
    </row>
    <row r="237" spans="1:50" ht="24.75" hidden="1" customHeight="1" x14ac:dyDescent="0.15">
      <c r="A237" s="1070"/>
      <c r="B237" s="1071"/>
      <c r="C237" s="1071"/>
      <c r="D237" s="1071"/>
      <c r="E237" s="1071"/>
      <c r="F237" s="1072"/>
      <c r="G237" s="614"/>
      <c r="H237" s="637"/>
      <c r="I237" s="637"/>
      <c r="J237" s="637"/>
      <c r="K237" s="638"/>
      <c r="L237" s="603"/>
      <c r="M237" s="604"/>
      <c r="N237" s="604"/>
      <c r="O237" s="604"/>
      <c r="P237" s="604"/>
      <c r="Q237" s="604"/>
      <c r="R237" s="604"/>
      <c r="S237" s="604"/>
      <c r="T237" s="604"/>
      <c r="U237" s="604"/>
      <c r="V237" s="604"/>
      <c r="W237" s="604"/>
      <c r="X237" s="605"/>
      <c r="Y237" s="606"/>
      <c r="Z237" s="607"/>
      <c r="AA237" s="607"/>
      <c r="AB237" s="623"/>
      <c r="AC237" s="614"/>
      <c r="AD237" s="637"/>
      <c r="AE237" s="637"/>
      <c r="AF237" s="637"/>
      <c r="AG237" s="638"/>
      <c r="AH237" s="603"/>
      <c r="AI237" s="604"/>
      <c r="AJ237" s="604"/>
      <c r="AK237" s="604"/>
      <c r="AL237" s="604"/>
      <c r="AM237" s="604"/>
      <c r="AN237" s="604"/>
      <c r="AO237" s="604"/>
      <c r="AP237" s="604"/>
      <c r="AQ237" s="604"/>
      <c r="AR237" s="604"/>
      <c r="AS237" s="604"/>
      <c r="AT237" s="605"/>
      <c r="AU237" s="606"/>
      <c r="AV237" s="607"/>
      <c r="AW237" s="607"/>
      <c r="AX237" s="608"/>
    </row>
    <row r="238" spans="1:50" ht="24.75" hidden="1" customHeight="1" x14ac:dyDescent="0.15">
      <c r="A238" s="1070"/>
      <c r="B238" s="1071"/>
      <c r="C238" s="1071"/>
      <c r="D238" s="1071"/>
      <c r="E238" s="1071"/>
      <c r="F238" s="1072"/>
      <c r="G238" s="614"/>
      <c r="H238" s="637"/>
      <c r="I238" s="637"/>
      <c r="J238" s="637"/>
      <c r="K238" s="638"/>
      <c r="L238" s="603"/>
      <c r="M238" s="604"/>
      <c r="N238" s="604"/>
      <c r="O238" s="604"/>
      <c r="P238" s="604"/>
      <c r="Q238" s="604"/>
      <c r="R238" s="604"/>
      <c r="S238" s="604"/>
      <c r="T238" s="604"/>
      <c r="U238" s="604"/>
      <c r="V238" s="604"/>
      <c r="W238" s="604"/>
      <c r="X238" s="605"/>
      <c r="Y238" s="606"/>
      <c r="Z238" s="607"/>
      <c r="AA238" s="607"/>
      <c r="AB238" s="623"/>
      <c r="AC238" s="614"/>
      <c r="AD238" s="637"/>
      <c r="AE238" s="637"/>
      <c r="AF238" s="637"/>
      <c r="AG238" s="638"/>
      <c r="AH238" s="603"/>
      <c r="AI238" s="604"/>
      <c r="AJ238" s="604"/>
      <c r="AK238" s="604"/>
      <c r="AL238" s="604"/>
      <c r="AM238" s="604"/>
      <c r="AN238" s="604"/>
      <c r="AO238" s="604"/>
      <c r="AP238" s="604"/>
      <c r="AQ238" s="604"/>
      <c r="AR238" s="604"/>
      <c r="AS238" s="604"/>
      <c r="AT238" s="605"/>
      <c r="AU238" s="606"/>
      <c r="AV238" s="607"/>
      <c r="AW238" s="607"/>
      <c r="AX238" s="608"/>
    </row>
    <row r="239" spans="1:50" ht="24.75" hidden="1" customHeight="1" thickBot="1" x14ac:dyDescent="0.2">
      <c r="A239" s="1070"/>
      <c r="B239" s="1071"/>
      <c r="C239" s="1071"/>
      <c r="D239" s="1071"/>
      <c r="E239" s="1071"/>
      <c r="F239" s="1072"/>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hidden="1" customHeight="1" x14ac:dyDescent="0.15">
      <c r="A240" s="1070"/>
      <c r="B240" s="1071"/>
      <c r="C240" s="1071"/>
      <c r="D240" s="1071"/>
      <c r="E240" s="1071"/>
      <c r="F240" s="1072"/>
      <c r="G240" s="600" t="s">
        <v>415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4"/>
    </row>
    <row r="241" spans="1:50" ht="24.75" hidden="1" customHeight="1" x14ac:dyDescent="0.15">
      <c r="A241" s="1070"/>
      <c r="B241" s="1071"/>
      <c r="C241" s="1071"/>
      <c r="D241" s="1071"/>
      <c r="E241" s="1071"/>
      <c r="F241" s="1072"/>
      <c r="G241" s="825"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09"/>
      <c r="AC241" s="825"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hidden="1" customHeight="1" x14ac:dyDescent="0.15">
      <c r="A242" s="1070"/>
      <c r="B242" s="1071"/>
      <c r="C242" s="1071"/>
      <c r="D242" s="1071"/>
      <c r="E242" s="1071"/>
      <c r="F242" s="1072"/>
      <c r="G242" s="684"/>
      <c r="H242" s="685"/>
      <c r="I242" s="685"/>
      <c r="J242" s="685"/>
      <c r="K242" s="686"/>
      <c r="L242" s="678"/>
      <c r="M242" s="679"/>
      <c r="N242" s="679"/>
      <c r="O242" s="679"/>
      <c r="P242" s="679"/>
      <c r="Q242" s="679"/>
      <c r="R242" s="679"/>
      <c r="S242" s="679"/>
      <c r="T242" s="679"/>
      <c r="U242" s="679"/>
      <c r="V242" s="679"/>
      <c r="W242" s="679"/>
      <c r="X242" s="680"/>
      <c r="Y242" s="390"/>
      <c r="Z242" s="391"/>
      <c r="AA242" s="391"/>
      <c r="AB242" s="392"/>
      <c r="AC242" s="684"/>
      <c r="AD242" s="685"/>
      <c r="AE242" s="685"/>
      <c r="AF242" s="685"/>
      <c r="AG242" s="686"/>
      <c r="AH242" s="678"/>
      <c r="AI242" s="679"/>
      <c r="AJ242" s="679"/>
      <c r="AK242" s="679"/>
      <c r="AL242" s="679"/>
      <c r="AM242" s="679"/>
      <c r="AN242" s="679"/>
      <c r="AO242" s="679"/>
      <c r="AP242" s="679"/>
      <c r="AQ242" s="679"/>
      <c r="AR242" s="679"/>
      <c r="AS242" s="679"/>
      <c r="AT242" s="680"/>
      <c r="AU242" s="390"/>
      <c r="AV242" s="391"/>
      <c r="AW242" s="391"/>
      <c r="AX242" s="666"/>
    </row>
    <row r="243" spans="1:50" ht="24.75" hidden="1" customHeight="1" x14ac:dyDescent="0.15">
      <c r="A243" s="1070"/>
      <c r="B243" s="1071"/>
      <c r="C243" s="1071"/>
      <c r="D243" s="1071"/>
      <c r="E243" s="1071"/>
      <c r="F243" s="1072"/>
      <c r="G243" s="614"/>
      <c r="H243" s="637"/>
      <c r="I243" s="637"/>
      <c r="J243" s="637"/>
      <c r="K243" s="638"/>
      <c r="L243" s="603"/>
      <c r="M243" s="604"/>
      <c r="N243" s="604"/>
      <c r="O243" s="604"/>
      <c r="P243" s="604"/>
      <c r="Q243" s="604"/>
      <c r="R243" s="604"/>
      <c r="S243" s="604"/>
      <c r="T243" s="604"/>
      <c r="U243" s="604"/>
      <c r="V243" s="604"/>
      <c r="W243" s="604"/>
      <c r="X243" s="605"/>
      <c r="Y243" s="606"/>
      <c r="Z243" s="607"/>
      <c r="AA243" s="607"/>
      <c r="AB243" s="623"/>
      <c r="AC243" s="614"/>
      <c r="AD243" s="637"/>
      <c r="AE243" s="637"/>
      <c r="AF243" s="637"/>
      <c r="AG243" s="638"/>
      <c r="AH243" s="603"/>
      <c r="AI243" s="604"/>
      <c r="AJ243" s="604"/>
      <c r="AK243" s="604"/>
      <c r="AL243" s="604"/>
      <c r="AM243" s="604"/>
      <c r="AN243" s="604"/>
      <c r="AO243" s="604"/>
      <c r="AP243" s="604"/>
      <c r="AQ243" s="604"/>
      <c r="AR243" s="604"/>
      <c r="AS243" s="604"/>
      <c r="AT243" s="605"/>
      <c r="AU243" s="606"/>
      <c r="AV243" s="607"/>
      <c r="AW243" s="607"/>
      <c r="AX243" s="608"/>
    </row>
    <row r="244" spans="1:50" ht="24.75" hidden="1" customHeight="1" x14ac:dyDescent="0.15">
      <c r="A244" s="1070"/>
      <c r="B244" s="1071"/>
      <c r="C244" s="1071"/>
      <c r="D244" s="1071"/>
      <c r="E244" s="1071"/>
      <c r="F244" s="1072"/>
      <c r="G244" s="614"/>
      <c r="H244" s="637"/>
      <c r="I244" s="637"/>
      <c r="J244" s="637"/>
      <c r="K244" s="638"/>
      <c r="L244" s="603"/>
      <c r="M244" s="604"/>
      <c r="N244" s="604"/>
      <c r="O244" s="604"/>
      <c r="P244" s="604"/>
      <c r="Q244" s="604"/>
      <c r="R244" s="604"/>
      <c r="S244" s="604"/>
      <c r="T244" s="604"/>
      <c r="U244" s="604"/>
      <c r="V244" s="604"/>
      <c r="W244" s="604"/>
      <c r="X244" s="605"/>
      <c r="Y244" s="606"/>
      <c r="Z244" s="607"/>
      <c r="AA244" s="607"/>
      <c r="AB244" s="623"/>
      <c r="AC244" s="614"/>
      <c r="AD244" s="637"/>
      <c r="AE244" s="637"/>
      <c r="AF244" s="637"/>
      <c r="AG244" s="638"/>
      <c r="AH244" s="603"/>
      <c r="AI244" s="604"/>
      <c r="AJ244" s="604"/>
      <c r="AK244" s="604"/>
      <c r="AL244" s="604"/>
      <c r="AM244" s="604"/>
      <c r="AN244" s="604"/>
      <c r="AO244" s="604"/>
      <c r="AP244" s="604"/>
      <c r="AQ244" s="604"/>
      <c r="AR244" s="604"/>
      <c r="AS244" s="604"/>
      <c r="AT244" s="605"/>
      <c r="AU244" s="606"/>
      <c r="AV244" s="607"/>
      <c r="AW244" s="607"/>
      <c r="AX244" s="608"/>
    </row>
    <row r="245" spans="1:50" ht="24.75" hidden="1" customHeight="1" x14ac:dyDescent="0.15">
      <c r="A245" s="1070"/>
      <c r="B245" s="1071"/>
      <c r="C245" s="1071"/>
      <c r="D245" s="1071"/>
      <c r="E245" s="1071"/>
      <c r="F245" s="1072"/>
      <c r="G245" s="614"/>
      <c r="H245" s="637"/>
      <c r="I245" s="637"/>
      <c r="J245" s="637"/>
      <c r="K245" s="638"/>
      <c r="L245" s="603"/>
      <c r="M245" s="604"/>
      <c r="N245" s="604"/>
      <c r="O245" s="604"/>
      <c r="P245" s="604"/>
      <c r="Q245" s="604"/>
      <c r="R245" s="604"/>
      <c r="S245" s="604"/>
      <c r="T245" s="604"/>
      <c r="U245" s="604"/>
      <c r="V245" s="604"/>
      <c r="W245" s="604"/>
      <c r="X245" s="605"/>
      <c r="Y245" s="606"/>
      <c r="Z245" s="607"/>
      <c r="AA245" s="607"/>
      <c r="AB245" s="623"/>
      <c r="AC245" s="614"/>
      <c r="AD245" s="637"/>
      <c r="AE245" s="637"/>
      <c r="AF245" s="637"/>
      <c r="AG245" s="638"/>
      <c r="AH245" s="603"/>
      <c r="AI245" s="604"/>
      <c r="AJ245" s="604"/>
      <c r="AK245" s="604"/>
      <c r="AL245" s="604"/>
      <c r="AM245" s="604"/>
      <c r="AN245" s="604"/>
      <c r="AO245" s="604"/>
      <c r="AP245" s="604"/>
      <c r="AQ245" s="604"/>
      <c r="AR245" s="604"/>
      <c r="AS245" s="604"/>
      <c r="AT245" s="605"/>
      <c r="AU245" s="606"/>
      <c r="AV245" s="607"/>
      <c r="AW245" s="607"/>
      <c r="AX245" s="608"/>
    </row>
    <row r="246" spans="1:50" ht="24.75" hidden="1" customHeight="1" x14ac:dyDescent="0.15">
      <c r="A246" s="1070"/>
      <c r="B246" s="1071"/>
      <c r="C246" s="1071"/>
      <c r="D246" s="1071"/>
      <c r="E246" s="1071"/>
      <c r="F246" s="1072"/>
      <c r="G246" s="614"/>
      <c r="H246" s="637"/>
      <c r="I246" s="637"/>
      <c r="J246" s="637"/>
      <c r="K246" s="638"/>
      <c r="L246" s="603"/>
      <c r="M246" s="604"/>
      <c r="N246" s="604"/>
      <c r="O246" s="604"/>
      <c r="P246" s="604"/>
      <c r="Q246" s="604"/>
      <c r="R246" s="604"/>
      <c r="S246" s="604"/>
      <c r="T246" s="604"/>
      <c r="U246" s="604"/>
      <c r="V246" s="604"/>
      <c r="W246" s="604"/>
      <c r="X246" s="605"/>
      <c r="Y246" s="606"/>
      <c r="Z246" s="607"/>
      <c r="AA246" s="607"/>
      <c r="AB246" s="623"/>
      <c r="AC246" s="614"/>
      <c r="AD246" s="637"/>
      <c r="AE246" s="637"/>
      <c r="AF246" s="637"/>
      <c r="AG246" s="638"/>
      <c r="AH246" s="603"/>
      <c r="AI246" s="604"/>
      <c r="AJ246" s="604"/>
      <c r="AK246" s="604"/>
      <c r="AL246" s="604"/>
      <c r="AM246" s="604"/>
      <c r="AN246" s="604"/>
      <c r="AO246" s="604"/>
      <c r="AP246" s="604"/>
      <c r="AQ246" s="604"/>
      <c r="AR246" s="604"/>
      <c r="AS246" s="604"/>
      <c r="AT246" s="605"/>
      <c r="AU246" s="606"/>
      <c r="AV246" s="607"/>
      <c r="AW246" s="607"/>
      <c r="AX246" s="608"/>
    </row>
    <row r="247" spans="1:50" ht="24.75" hidden="1" customHeight="1" x14ac:dyDescent="0.15">
      <c r="A247" s="1070"/>
      <c r="B247" s="1071"/>
      <c r="C247" s="1071"/>
      <c r="D247" s="1071"/>
      <c r="E247" s="1071"/>
      <c r="F247" s="1072"/>
      <c r="G247" s="614"/>
      <c r="H247" s="637"/>
      <c r="I247" s="637"/>
      <c r="J247" s="637"/>
      <c r="K247" s="638"/>
      <c r="L247" s="603"/>
      <c r="M247" s="604"/>
      <c r="N247" s="604"/>
      <c r="O247" s="604"/>
      <c r="P247" s="604"/>
      <c r="Q247" s="604"/>
      <c r="R247" s="604"/>
      <c r="S247" s="604"/>
      <c r="T247" s="604"/>
      <c r="U247" s="604"/>
      <c r="V247" s="604"/>
      <c r="W247" s="604"/>
      <c r="X247" s="605"/>
      <c r="Y247" s="606"/>
      <c r="Z247" s="607"/>
      <c r="AA247" s="607"/>
      <c r="AB247" s="623"/>
      <c r="AC247" s="614"/>
      <c r="AD247" s="637"/>
      <c r="AE247" s="637"/>
      <c r="AF247" s="637"/>
      <c r="AG247" s="638"/>
      <c r="AH247" s="603"/>
      <c r="AI247" s="604"/>
      <c r="AJ247" s="604"/>
      <c r="AK247" s="604"/>
      <c r="AL247" s="604"/>
      <c r="AM247" s="604"/>
      <c r="AN247" s="604"/>
      <c r="AO247" s="604"/>
      <c r="AP247" s="604"/>
      <c r="AQ247" s="604"/>
      <c r="AR247" s="604"/>
      <c r="AS247" s="604"/>
      <c r="AT247" s="605"/>
      <c r="AU247" s="606"/>
      <c r="AV247" s="607"/>
      <c r="AW247" s="607"/>
      <c r="AX247" s="608"/>
    </row>
    <row r="248" spans="1:50" ht="24.75" hidden="1" customHeight="1" x14ac:dyDescent="0.15">
      <c r="A248" s="1070"/>
      <c r="B248" s="1071"/>
      <c r="C248" s="1071"/>
      <c r="D248" s="1071"/>
      <c r="E248" s="1071"/>
      <c r="F248" s="1072"/>
      <c r="G248" s="614"/>
      <c r="H248" s="637"/>
      <c r="I248" s="637"/>
      <c r="J248" s="637"/>
      <c r="K248" s="638"/>
      <c r="L248" s="603"/>
      <c r="M248" s="604"/>
      <c r="N248" s="604"/>
      <c r="O248" s="604"/>
      <c r="P248" s="604"/>
      <c r="Q248" s="604"/>
      <c r="R248" s="604"/>
      <c r="S248" s="604"/>
      <c r="T248" s="604"/>
      <c r="U248" s="604"/>
      <c r="V248" s="604"/>
      <c r="W248" s="604"/>
      <c r="X248" s="605"/>
      <c r="Y248" s="606"/>
      <c r="Z248" s="607"/>
      <c r="AA248" s="607"/>
      <c r="AB248" s="623"/>
      <c r="AC248" s="614"/>
      <c r="AD248" s="637"/>
      <c r="AE248" s="637"/>
      <c r="AF248" s="637"/>
      <c r="AG248" s="638"/>
      <c r="AH248" s="603"/>
      <c r="AI248" s="604"/>
      <c r="AJ248" s="604"/>
      <c r="AK248" s="604"/>
      <c r="AL248" s="604"/>
      <c r="AM248" s="604"/>
      <c r="AN248" s="604"/>
      <c r="AO248" s="604"/>
      <c r="AP248" s="604"/>
      <c r="AQ248" s="604"/>
      <c r="AR248" s="604"/>
      <c r="AS248" s="604"/>
      <c r="AT248" s="605"/>
      <c r="AU248" s="606"/>
      <c r="AV248" s="607"/>
      <c r="AW248" s="607"/>
      <c r="AX248" s="608"/>
    </row>
    <row r="249" spans="1:50" ht="24.75" hidden="1" customHeight="1" x14ac:dyDescent="0.15">
      <c r="A249" s="1070"/>
      <c r="B249" s="1071"/>
      <c r="C249" s="1071"/>
      <c r="D249" s="1071"/>
      <c r="E249" s="1071"/>
      <c r="F249" s="1072"/>
      <c r="G249" s="614"/>
      <c r="H249" s="637"/>
      <c r="I249" s="637"/>
      <c r="J249" s="637"/>
      <c r="K249" s="638"/>
      <c r="L249" s="603"/>
      <c r="M249" s="604"/>
      <c r="N249" s="604"/>
      <c r="O249" s="604"/>
      <c r="P249" s="604"/>
      <c r="Q249" s="604"/>
      <c r="R249" s="604"/>
      <c r="S249" s="604"/>
      <c r="T249" s="604"/>
      <c r="U249" s="604"/>
      <c r="V249" s="604"/>
      <c r="W249" s="604"/>
      <c r="X249" s="605"/>
      <c r="Y249" s="606"/>
      <c r="Z249" s="607"/>
      <c r="AA249" s="607"/>
      <c r="AB249" s="623"/>
      <c r="AC249" s="614"/>
      <c r="AD249" s="637"/>
      <c r="AE249" s="637"/>
      <c r="AF249" s="637"/>
      <c r="AG249" s="638"/>
      <c r="AH249" s="603"/>
      <c r="AI249" s="604"/>
      <c r="AJ249" s="604"/>
      <c r="AK249" s="604"/>
      <c r="AL249" s="604"/>
      <c r="AM249" s="604"/>
      <c r="AN249" s="604"/>
      <c r="AO249" s="604"/>
      <c r="AP249" s="604"/>
      <c r="AQ249" s="604"/>
      <c r="AR249" s="604"/>
      <c r="AS249" s="604"/>
      <c r="AT249" s="605"/>
      <c r="AU249" s="606"/>
      <c r="AV249" s="607"/>
      <c r="AW249" s="607"/>
      <c r="AX249" s="608"/>
    </row>
    <row r="250" spans="1:50" ht="24.75" hidden="1" customHeight="1" x14ac:dyDescent="0.15">
      <c r="A250" s="1070"/>
      <c r="B250" s="1071"/>
      <c r="C250" s="1071"/>
      <c r="D250" s="1071"/>
      <c r="E250" s="1071"/>
      <c r="F250" s="1072"/>
      <c r="G250" s="614"/>
      <c r="H250" s="637"/>
      <c r="I250" s="637"/>
      <c r="J250" s="637"/>
      <c r="K250" s="638"/>
      <c r="L250" s="603"/>
      <c r="M250" s="604"/>
      <c r="N250" s="604"/>
      <c r="O250" s="604"/>
      <c r="P250" s="604"/>
      <c r="Q250" s="604"/>
      <c r="R250" s="604"/>
      <c r="S250" s="604"/>
      <c r="T250" s="604"/>
      <c r="U250" s="604"/>
      <c r="V250" s="604"/>
      <c r="W250" s="604"/>
      <c r="X250" s="605"/>
      <c r="Y250" s="606"/>
      <c r="Z250" s="607"/>
      <c r="AA250" s="607"/>
      <c r="AB250" s="623"/>
      <c r="AC250" s="614"/>
      <c r="AD250" s="637"/>
      <c r="AE250" s="637"/>
      <c r="AF250" s="637"/>
      <c r="AG250" s="638"/>
      <c r="AH250" s="603"/>
      <c r="AI250" s="604"/>
      <c r="AJ250" s="604"/>
      <c r="AK250" s="604"/>
      <c r="AL250" s="604"/>
      <c r="AM250" s="604"/>
      <c r="AN250" s="604"/>
      <c r="AO250" s="604"/>
      <c r="AP250" s="604"/>
      <c r="AQ250" s="604"/>
      <c r="AR250" s="604"/>
      <c r="AS250" s="604"/>
      <c r="AT250" s="605"/>
      <c r="AU250" s="606"/>
      <c r="AV250" s="607"/>
      <c r="AW250" s="607"/>
      <c r="AX250" s="608"/>
    </row>
    <row r="251" spans="1:50" ht="24.75" hidden="1" customHeight="1" x14ac:dyDescent="0.15">
      <c r="A251" s="1070"/>
      <c r="B251" s="1071"/>
      <c r="C251" s="1071"/>
      <c r="D251" s="1071"/>
      <c r="E251" s="1071"/>
      <c r="F251" s="1072"/>
      <c r="G251" s="614"/>
      <c r="H251" s="637"/>
      <c r="I251" s="637"/>
      <c r="J251" s="637"/>
      <c r="K251" s="638"/>
      <c r="L251" s="603"/>
      <c r="M251" s="604"/>
      <c r="N251" s="604"/>
      <c r="O251" s="604"/>
      <c r="P251" s="604"/>
      <c r="Q251" s="604"/>
      <c r="R251" s="604"/>
      <c r="S251" s="604"/>
      <c r="T251" s="604"/>
      <c r="U251" s="604"/>
      <c r="V251" s="604"/>
      <c r="W251" s="604"/>
      <c r="X251" s="605"/>
      <c r="Y251" s="606"/>
      <c r="Z251" s="607"/>
      <c r="AA251" s="607"/>
      <c r="AB251" s="623"/>
      <c r="AC251" s="614"/>
      <c r="AD251" s="637"/>
      <c r="AE251" s="637"/>
      <c r="AF251" s="637"/>
      <c r="AG251" s="638"/>
      <c r="AH251" s="603"/>
      <c r="AI251" s="604"/>
      <c r="AJ251" s="604"/>
      <c r="AK251" s="604"/>
      <c r="AL251" s="604"/>
      <c r="AM251" s="604"/>
      <c r="AN251" s="604"/>
      <c r="AO251" s="604"/>
      <c r="AP251" s="604"/>
      <c r="AQ251" s="604"/>
      <c r="AR251" s="604"/>
      <c r="AS251" s="604"/>
      <c r="AT251" s="605"/>
      <c r="AU251" s="606"/>
      <c r="AV251" s="607"/>
      <c r="AW251" s="607"/>
      <c r="AX251" s="608"/>
    </row>
    <row r="252" spans="1:50" ht="24.75" hidden="1" customHeight="1" thickBot="1" x14ac:dyDescent="0.2">
      <c r="A252" s="1070"/>
      <c r="B252" s="1071"/>
      <c r="C252" s="1071"/>
      <c r="D252" s="1071"/>
      <c r="E252" s="1071"/>
      <c r="F252" s="1072"/>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hidden="1" customHeight="1" x14ac:dyDescent="0.15">
      <c r="A253" s="1070"/>
      <c r="B253" s="1071"/>
      <c r="C253" s="1071"/>
      <c r="D253" s="1071"/>
      <c r="E253" s="1071"/>
      <c r="F253" s="1072"/>
      <c r="G253" s="600" t="s">
        <v>417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4"/>
    </row>
    <row r="254" spans="1:50" ht="24.75" hidden="1" customHeight="1" x14ac:dyDescent="0.15">
      <c r="A254" s="1070"/>
      <c r="B254" s="1071"/>
      <c r="C254" s="1071"/>
      <c r="D254" s="1071"/>
      <c r="E254" s="1071"/>
      <c r="F254" s="1072"/>
      <c r="G254" s="825"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09"/>
      <c r="AC254" s="825"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hidden="1" customHeight="1" x14ac:dyDescent="0.15">
      <c r="A255" s="1070"/>
      <c r="B255" s="1071"/>
      <c r="C255" s="1071"/>
      <c r="D255" s="1071"/>
      <c r="E255" s="1071"/>
      <c r="F255" s="1072"/>
      <c r="G255" s="684"/>
      <c r="H255" s="685"/>
      <c r="I255" s="685"/>
      <c r="J255" s="685"/>
      <c r="K255" s="686"/>
      <c r="L255" s="678"/>
      <c r="M255" s="679"/>
      <c r="N255" s="679"/>
      <c r="O255" s="679"/>
      <c r="P255" s="679"/>
      <c r="Q255" s="679"/>
      <c r="R255" s="679"/>
      <c r="S255" s="679"/>
      <c r="T255" s="679"/>
      <c r="U255" s="679"/>
      <c r="V255" s="679"/>
      <c r="W255" s="679"/>
      <c r="X255" s="680"/>
      <c r="Y255" s="390"/>
      <c r="Z255" s="391"/>
      <c r="AA255" s="391"/>
      <c r="AB255" s="392"/>
      <c r="AC255" s="684"/>
      <c r="AD255" s="685"/>
      <c r="AE255" s="685"/>
      <c r="AF255" s="685"/>
      <c r="AG255" s="686"/>
      <c r="AH255" s="678"/>
      <c r="AI255" s="679"/>
      <c r="AJ255" s="679"/>
      <c r="AK255" s="679"/>
      <c r="AL255" s="679"/>
      <c r="AM255" s="679"/>
      <c r="AN255" s="679"/>
      <c r="AO255" s="679"/>
      <c r="AP255" s="679"/>
      <c r="AQ255" s="679"/>
      <c r="AR255" s="679"/>
      <c r="AS255" s="679"/>
      <c r="AT255" s="680"/>
      <c r="AU255" s="390"/>
      <c r="AV255" s="391"/>
      <c r="AW255" s="391"/>
      <c r="AX255" s="666"/>
    </row>
    <row r="256" spans="1:50" ht="24.75" hidden="1" customHeight="1" x14ac:dyDescent="0.15">
      <c r="A256" s="1070"/>
      <c r="B256" s="1071"/>
      <c r="C256" s="1071"/>
      <c r="D256" s="1071"/>
      <c r="E256" s="1071"/>
      <c r="F256" s="1072"/>
      <c r="G256" s="614"/>
      <c r="H256" s="637"/>
      <c r="I256" s="637"/>
      <c r="J256" s="637"/>
      <c r="K256" s="638"/>
      <c r="L256" s="603"/>
      <c r="M256" s="604"/>
      <c r="N256" s="604"/>
      <c r="O256" s="604"/>
      <c r="P256" s="604"/>
      <c r="Q256" s="604"/>
      <c r="R256" s="604"/>
      <c r="S256" s="604"/>
      <c r="T256" s="604"/>
      <c r="U256" s="604"/>
      <c r="V256" s="604"/>
      <c r="W256" s="604"/>
      <c r="X256" s="605"/>
      <c r="Y256" s="606"/>
      <c r="Z256" s="607"/>
      <c r="AA256" s="607"/>
      <c r="AB256" s="623"/>
      <c r="AC256" s="614"/>
      <c r="AD256" s="637"/>
      <c r="AE256" s="637"/>
      <c r="AF256" s="637"/>
      <c r="AG256" s="638"/>
      <c r="AH256" s="603"/>
      <c r="AI256" s="604"/>
      <c r="AJ256" s="604"/>
      <c r="AK256" s="604"/>
      <c r="AL256" s="604"/>
      <c r="AM256" s="604"/>
      <c r="AN256" s="604"/>
      <c r="AO256" s="604"/>
      <c r="AP256" s="604"/>
      <c r="AQ256" s="604"/>
      <c r="AR256" s="604"/>
      <c r="AS256" s="604"/>
      <c r="AT256" s="605"/>
      <c r="AU256" s="606"/>
      <c r="AV256" s="607"/>
      <c r="AW256" s="607"/>
      <c r="AX256" s="608"/>
    </row>
    <row r="257" spans="1:50" ht="24.75" hidden="1" customHeight="1" x14ac:dyDescent="0.15">
      <c r="A257" s="1070"/>
      <c r="B257" s="1071"/>
      <c r="C257" s="1071"/>
      <c r="D257" s="1071"/>
      <c r="E257" s="1071"/>
      <c r="F257" s="1072"/>
      <c r="G257" s="614"/>
      <c r="H257" s="637"/>
      <c r="I257" s="637"/>
      <c r="J257" s="637"/>
      <c r="K257" s="638"/>
      <c r="L257" s="603"/>
      <c r="M257" s="604"/>
      <c r="N257" s="604"/>
      <c r="O257" s="604"/>
      <c r="P257" s="604"/>
      <c r="Q257" s="604"/>
      <c r="R257" s="604"/>
      <c r="S257" s="604"/>
      <c r="T257" s="604"/>
      <c r="U257" s="604"/>
      <c r="V257" s="604"/>
      <c r="W257" s="604"/>
      <c r="X257" s="605"/>
      <c r="Y257" s="606"/>
      <c r="Z257" s="607"/>
      <c r="AA257" s="607"/>
      <c r="AB257" s="623"/>
      <c r="AC257" s="614"/>
      <c r="AD257" s="637"/>
      <c r="AE257" s="637"/>
      <c r="AF257" s="637"/>
      <c r="AG257" s="638"/>
      <c r="AH257" s="603"/>
      <c r="AI257" s="604"/>
      <c r="AJ257" s="604"/>
      <c r="AK257" s="604"/>
      <c r="AL257" s="604"/>
      <c r="AM257" s="604"/>
      <c r="AN257" s="604"/>
      <c r="AO257" s="604"/>
      <c r="AP257" s="604"/>
      <c r="AQ257" s="604"/>
      <c r="AR257" s="604"/>
      <c r="AS257" s="604"/>
      <c r="AT257" s="605"/>
      <c r="AU257" s="606"/>
      <c r="AV257" s="607"/>
      <c r="AW257" s="607"/>
      <c r="AX257" s="608"/>
    </row>
    <row r="258" spans="1:50" ht="24.75" hidden="1" customHeight="1" x14ac:dyDescent="0.15">
      <c r="A258" s="1070"/>
      <c r="B258" s="1071"/>
      <c r="C258" s="1071"/>
      <c r="D258" s="1071"/>
      <c r="E258" s="1071"/>
      <c r="F258" s="1072"/>
      <c r="G258" s="614"/>
      <c r="H258" s="637"/>
      <c r="I258" s="637"/>
      <c r="J258" s="637"/>
      <c r="K258" s="638"/>
      <c r="L258" s="603"/>
      <c r="M258" s="604"/>
      <c r="N258" s="604"/>
      <c r="O258" s="604"/>
      <c r="P258" s="604"/>
      <c r="Q258" s="604"/>
      <c r="R258" s="604"/>
      <c r="S258" s="604"/>
      <c r="T258" s="604"/>
      <c r="U258" s="604"/>
      <c r="V258" s="604"/>
      <c r="W258" s="604"/>
      <c r="X258" s="605"/>
      <c r="Y258" s="606"/>
      <c r="Z258" s="607"/>
      <c r="AA258" s="607"/>
      <c r="AB258" s="623"/>
      <c r="AC258" s="614"/>
      <c r="AD258" s="637"/>
      <c r="AE258" s="637"/>
      <c r="AF258" s="637"/>
      <c r="AG258" s="638"/>
      <c r="AH258" s="603"/>
      <c r="AI258" s="604"/>
      <c r="AJ258" s="604"/>
      <c r="AK258" s="604"/>
      <c r="AL258" s="604"/>
      <c r="AM258" s="604"/>
      <c r="AN258" s="604"/>
      <c r="AO258" s="604"/>
      <c r="AP258" s="604"/>
      <c r="AQ258" s="604"/>
      <c r="AR258" s="604"/>
      <c r="AS258" s="604"/>
      <c r="AT258" s="605"/>
      <c r="AU258" s="606"/>
      <c r="AV258" s="607"/>
      <c r="AW258" s="607"/>
      <c r="AX258" s="608"/>
    </row>
    <row r="259" spans="1:50" ht="24.75" hidden="1" customHeight="1" x14ac:dyDescent="0.15">
      <c r="A259" s="1070"/>
      <c r="B259" s="1071"/>
      <c r="C259" s="1071"/>
      <c r="D259" s="1071"/>
      <c r="E259" s="1071"/>
      <c r="F259" s="1072"/>
      <c r="G259" s="614"/>
      <c r="H259" s="637"/>
      <c r="I259" s="637"/>
      <c r="J259" s="637"/>
      <c r="K259" s="638"/>
      <c r="L259" s="603"/>
      <c r="M259" s="604"/>
      <c r="N259" s="604"/>
      <c r="O259" s="604"/>
      <c r="P259" s="604"/>
      <c r="Q259" s="604"/>
      <c r="R259" s="604"/>
      <c r="S259" s="604"/>
      <c r="T259" s="604"/>
      <c r="U259" s="604"/>
      <c r="V259" s="604"/>
      <c r="W259" s="604"/>
      <c r="X259" s="605"/>
      <c r="Y259" s="606"/>
      <c r="Z259" s="607"/>
      <c r="AA259" s="607"/>
      <c r="AB259" s="623"/>
      <c r="AC259" s="614"/>
      <c r="AD259" s="637"/>
      <c r="AE259" s="637"/>
      <c r="AF259" s="637"/>
      <c r="AG259" s="638"/>
      <c r="AH259" s="603"/>
      <c r="AI259" s="604"/>
      <c r="AJ259" s="604"/>
      <c r="AK259" s="604"/>
      <c r="AL259" s="604"/>
      <c r="AM259" s="604"/>
      <c r="AN259" s="604"/>
      <c r="AO259" s="604"/>
      <c r="AP259" s="604"/>
      <c r="AQ259" s="604"/>
      <c r="AR259" s="604"/>
      <c r="AS259" s="604"/>
      <c r="AT259" s="605"/>
      <c r="AU259" s="606"/>
      <c r="AV259" s="607"/>
      <c r="AW259" s="607"/>
      <c r="AX259" s="608"/>
    </row>
    <row r="260" spans="1:50" ht="24.75" hidden="1" customHeight="1" x14ac:dyDescent="0.15">
      <c r="A260" s="1070"/>
      <c r="B260" s="1071"/>
      <c r="C260" s="1071"/>
      <c r="D260" s="1071"/>
      <c r="E260" s="1071"/>
      <c r="F260" s="1072"/>
      <c r="G260" s="614"/>
      <c r="H260" s="637"/>
      <c r="I260" s="637"/>
      <c r="J260" s="637"/>
      <c r="K260" s="638"/>
      <c r="L260" s="603"/>
      <c r="M260" s="604"/>
      <c r="N260" s="604"/>
      <c r="O260" s="604"/>
      <c r="P260" s="604"/>
      <c r="Q260" s="604"/>
      <c r="R260" s="604"/>
      <c r="S260" s="604"/>
      <c r="T260" s="604"/>
      <c r="U260" s="604"/>
      <c r="V260" s="604"/>
      <c r="W260" s="604"/>
      <c r="X260" s="605"/>
      <c r="Y260" s="606"/>
      <c r="Z260" s="607"/>
      <c r="AA260" s="607"/>
      <c r="AB260" s="623"/>
      <c r="AC260" s="614"/>
      <c r="AD260" s="637"/>
      <c r="AE260" s="637"/>
      <c r="AF260" s="637"/>
      <c r="AG260" s="638"/>
      <c r="AH260" s="603"/>
      <c r="AI260" s="604"/>
      <c r="AJ260" s="604"/>
      <c r="AK260" s="604"/>
      <c r="AL260" s="604"/>
      <c r="AM260" s="604"/>
      <c r="AN260" s="604"/>
      <c r="AO260" s="604"/>
      <c r="AP260" s="604"/>
      <c r="AQ260" s="604"/>
      <c r="AR260" s="604"/>
      <c r="AS260" s="604"/>
      <c r="AT260" s="605"/>
      <c r="AU260" s="606"/>
      <c r="AV260" s="607"/>
      <c r="AW260" s="607"/>
      <c r="AX260" s="608"/>
    </row>
    <row r="261" spans="1:50" ht="24.75" hidden="1" customHeight="1" x14ac:dyDescent="0.15">
      <c r="A261" s="1070"/>
      <c r="B261" s="1071"/>
      <c r="C261" s="1071"/>
      <c r="D261" s="1071"/>
      <c r="E261" s="1071"/>
      <c r="F261" s="1072"/>
      <c r="G261" s="614"/>
      <c r="H261" s="637"/>
      <c r="I261" s="637"/>
      <c r="J261" s="637"/>
      <c r="K261" s="638"/>
      <c r="L261" s="603"/>
      <c r="M261" s="604"/>
      <c r="N261" s="604"/>
      <c r="O261" s="604"/>
      <c r="P261" s="604"/>
      <c r="Q261" s="604"/>
      <c r="R261" s="604"/>
      <c r="S261" s="604"/>
      <c r="T261" s="604"/>
      <c r="U261" s="604"/>
      <c r="V261" s="604"/>
      <c r="W261" s="604"/>
      <c r="X261" s="605"/>
      <c r="Y261" s="606"/>
      <c r="Z261" s="607"/>
      <c r="AA261" s="607"/>
      <c r="AB261" s="623"/>
      <c r="AC261" s="614"/>
      <c r="AD261" s="637"/>
      <c r="AE261" s="637"/>
      <c r="AF261" s="637"/>
      <c r="AG261" s="638"/>
      <c r="AH261" s="603"/>
      <c r="AI261" s="604"/>
      <c r="AJ261" s="604"/>
      <c r="AK261" s="604"/>
      <c r="AL261" s="604"/>
      <c r="AM261" s="604"/>
      <c r="AN261" s="604"/>
      <c r="AO261" s="604"/>
      <c r="AP261" s="604"/>
      <c r="AQ261" s="604"/>
      <c r="AR261" s="604"/>
      <c r="AS261" s="604"/>
      <c r="AT261" s="605"/>
      <c r="AU261" s="606"/>
      <c r="AV261" s="607"/>
      <c r="AW261" s="607"/>
      <c r="AX261" s="608"/>
    </row>
    <row r="262" spans="1:50" ht="24.75" hidden="1" customHeight="1" x14ac:dyDescent="0.15">
      <c r="A262" s="1070"/>
      <c r="B262" s="1071"/>
      <c r="C262" s="1071"/>
      <c r="D262" s="1071"/>
      <c r="E262" s="1071"/>
      <c r="F262" s="1072"/>
      <c r="G262" s="614"/>
      <c r="H262" s="637"/>
      <c r="I262" s="637"/>
      <c r="J262" s="637"/>
      <c r="K262" s="638"/>
      <c r="L262" s="603"/>
      <c r="M262" s="604"/>
      <c r="N262" s="604"/>
      <c r="O262" s="604"/>
      <c r="P262" s="604"/>
      <c r="Q262" s="604"/>
      <c r="R262" s="604"/>
      <c r="S262" s="604"/>
      <c r="T262" s="604"/>
      <c r="U262" s="604"/>
      <c r="V262" s="604"/>
      <c r="W262" s="604"/>
      <c r="X262" s="605"/>
      <c r="Y262" s="606"/>
      <c r="Z262" s="607"/>
      <c r="AA262" s="607"/>
      <c r="AB262" s="623"/>
      <c r="AC262" s="614"/>
      <c r="AD262" s="637"/>
      <c r="AE262" s="637"/>
      <c r="AF262" s="637"/>
      <c r="AG262" s="638"/>
      <c r="AH262" s="603"/>
      <c r="AI262" s="604"/>
      <c r="AJ262" s="604"/>
      <c r="AK262" s="604"/>
      <c r="AL262" s="604"/>
      <c r="AM262" s="604"/>
      <c r="AN262" s="604"/>
      <c r="AO262" s="604"/>
      <c r="AP262" s="604"/>
      <c r="AQ262" s="604"/>
      <c r="AR262" s="604"/>
      <c r="AS262" s="604"/>
      <c r="AT262" s="605"/>
      <c r="AU262" s="606"/>
      <c r="AV262" s="607"/>
      <c r="AW262" s="607"/>
      <c r="AX262" s="608"/>
    </row>
    <row r="263" spans="1:50" ht="24.75" hidden="1" customHeight="1" x14ac:dyDescent="0.15">
      <c r="A263" s="1070"/>
      <c r="B263" s="1071"/>
      <c r="C263" s="1071"/>
      <c r="D263" s="1071"/>
      <c r="E263" s="1071"/>
      <c r="F263" s="1072"/>
      <c r="G263" s="614"/>
      <c r="H263" s="637"/>
      <c r="I263" s="637"/>
      <c r="J263" s="637"/>
      <c r="K263" s="638"/>
      <c r="L263" s="603"/>
      <c r="M263" s="604"/>
      <c r="N263" s="604"/>
      <c r="O263" s="604"/>
      <c r="P263" s="604"/>
      <c r="Q263" s="604"/>
      <c r="R263" s="604"/>
      <c r="S263" s="604"/>
      <c r="T263" s="604"/>
      <c r="U263" s="604"/>
      <c r="V263" s="604"/>
      <c r="W263" s="604"/>
      <c r="X263" s="605"/>
      <c r="Y263" s="606"/>
      <c r="Z263" s="607"/>
      <c r="AA263" s="607"/>
      <c r="AB263" s="623"/>
      <c r="AC263" s="614"/>
      <c r="AD263" s="637"/>
      <c r="AE263" s="637"/>
      <c r="AF263" s="637"/>
      <c r="AG263" s="638"/>
      <c r="AH263" s="603"/>
      <c r="AI263" s="604"/>
      <c r="AJ263" s="604"/>
      <c r="AK263" s="604"/>
      <c r="AL263" s="604"/>
      <c r="AM263" s="604"/>
      <c r="AN263" s="604"/>
      <c r="AO263" s="604"/>
      <c r="AP263" s="604"/>
      <c r="AQ263" s="604"/>
      <c r="AR263" s="604"/>
      <c r="AS263" s="604"/>
      <c r="AT263" s="605"/>
      <c r="AU263" s="606"/>
      <c r="AV263" s="607"/>
      <c r="AW263" s="607"/>
      <c r="AX263" s="608"/>
    </row>
    <row r="264" spans="1:50" ht="24.75" hidden="1" customHeight="1" x14ac:dyDescent="0.15">
      <c r="A264" s="1070"/>
      <c r="B264" s="1071"/>
      <c r="C264" s="1071"/>
      <c r="D264" s="1071"/>
      <c r="E264" s="1071"/>
      <c r="F264" s="1072"/>
      <c r="G264" s="614"/>
      <c r="H264" s="637"/>
      <c r="I264" s="637"/>
      <c r="J264" s="637"/>
      <c r="K264" s="638"/>
      <c r="L264" s="603"/>
      <c r="M264" s="604"/>
      <c r="N264" s="604"/>
      <c r="O264" s="604"/>
      <c r="P264" s="604"/>
      <c r="Q264" s="604"/>
      <c r="R264" s="604"/>
      <c r="S264" s="604"/>
      <c r="T264" s="604"/>
      <c r="U264" s="604"/>
      <c r="V264" s="604"/>
      <c r="W264" s="604"/>
      <c r="X264" s="605"/>
      <c r="Y264" s="606"/>
      <c r="Z264" s="607"/>
      <c r="AA264" s="607"/>
      <c r="AB264" s="623"/>
      <c r="AC264" s="614"/>
      <c r="AD264" s="637"/>
      <c r="AE264" s="637"/>
      <c r="AF264" s="637"/>
      <c r="AG264" s="638"/>
      <c r="AH264" s="603"/>
      <c r="AI264" s="604"/>
      <c r="AJ264" s="604"/>
      <c r="AK264" s="604"/>
      <c r="AL264" s="604"/>
      <c r="AM264" s="604"/>
      <c r="AN264" s="604"/>
      <c r="AO264" s="604"/>
      <c r="AP264" s="604"/>
      <c r="AQ264" s="604"/>
      <c r="AR264" s="604"/>
      <c r="AS264" s="604"/>
      <c r="AT264" s="605"/>
      <c r="AU264" s="606"/>
      <c r="AV264" s="607"/>
      <c r="AW264" s="607"/>
      <c r="AX264" s="608"/>
    </row>
    <row r="265" spans="1:50" ht="24.75" hidden="1"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51" priority="289">
      <formula>IF(RIGHT(TEXT(Y5,"0.#"),1)=".",FALSE,TRUE)</formula>
    </cfRule>
    <cfRule type="expression" dxfId="650" priority="290">
      <formula>IF(RIGHT(TEXT(Y5,"0.#"),1)=".",TRUE,FALSE)</formula>
    </cfRule>
  </conditionalFormatting>
  <conditionalFormatting sqref="Y14">
    <cfRule type="expression" dxfId="649" priority="287">
      <formula>IF(RIGHT(TEXT(Y14,"0.#"),1)=".",FALSE,TRUE)</formula>
    </cfRule>
    <cfRule type="expression" dxfId="648" priority="288">
      <formula>IF(RIGHT(TEXT(Y14,"0.#"),1)=".",TRUE,FALSE)</formula>
    </cfRule>
  </conditionalFormatting>
  <conditionalFormatting sqref="Y6:Y13 Y4">
    <cfRule type="expression" dxfId="647" priority="285">
      <formula>IF(RIGHT(TEXT(Y4,"0.#"),1)=".",FALSE,TRUE)</formula>
    </cfRule>
    <cfRule type="expression" dxfId="646" priority="286">
      <formula>IF(RIGHT(TEXT(Y4,"0.#"),1)=".",TRUE,FALSE)</formula>
    </cfRule>
  </conditionalFormatting>
  <conditionalFormatting sqref="AU5">
    <cfRule type="expression" dxfId="645" priority="283">
      <formula>IF(RIGHT(TEXT(AU5,"0.#"),1)=".",FALSE,TRUE)</formula>
    </cfRule>
    <cfRule type="expression" dxfId="644" priority="284">
      <formula>IF(RIGHT(TEXT(AU5,"0.#"),1)=".",TRUE,FALSE)</formula>
    </cfRule>
  </conditionalFormatting>
  <conditionalFormatting sqref="AU14">
    <cfRule type="expression" dxfId="643" priority="281">
      <formula>IF(RIGHT(TEXT(AU14,"0.#"),1)=".",FALSE,TRUE)</formula>
    </cfRule>
    <cfRule type="expression" dxfId="642" priority="282">
      <formula>IF(RIGHT(TEXT(AU14,"0.#"),1)=".",TRUE,FALSE)</formula>
    </cfRule>
  </conditionalFormatting>
  <conditionalFormatting sqref="AU6:AU13 AU4">
    <cfRule type="expression" dxfId="641" priority="279">
      <formula>IF(RIGHT(TEXT(AU4,"0.#"),1)=".",FALSE,TRUE)</formula>
    </cfRule>
    <cfRule type="expression" dxfId="640" priority="280">
      <formula>IF(RIGHT(TEXT(AU4,"0.#"),1)=".",TRUE,FALSE)</formula>
    </cfRule>
  </conditionalFormatting>
  <conditionalFormatting sqref="Y18">
    <cfRule type="expression" dxfId="639" priority="277">
      <formula>IF(RIGHT(TEXT(Y18,"0.#"),1)=".",FALSE,TRUE)</formula>
    </cfRule>
    <cfRule type="expression" dxfId="638" priority="278">
      <formula>IF(RIGHT(TEXT(Y18,"0.#"),1)=".",TRUE,FALSE)</formula>
    </cfRule>
  </conditionalFormatting>
  <conditionalFormatting sqref="Y27">
    <cfRule type="expression" dxfId="637" priority="275">
      <formula>IF(RIGHT(TEXT(Y27,"0.#"),1)=".",FALSE,TRUE)</formula>
    </cfRule>
    <cfRule type="expression" dxfId="636" priority="276">
      <formula>IF(RIGHT(TEXT(Y27,"0.#"),1)=".",TRUE,FALSE)</formula>
    </cfRule>
  </conditionalFormatting>
  <conditionalFormatting sqref="Y19:Y26">
    <cfRule type="expression" dxfId="635" priority="273">
      <formula>IF(RIGHT(TEXT(Y19,"0.#"),1)=".",FALSE,TRUE)</formula>
    </cfRule>
    <cfRule type="expression" dxfId="634" priority="274">
      <formula>IF(RIGHT(TEXT(Y19,"0.#"),1)=".",TRUE,FALSE)</formula>
    </cfRule>
  </conditionalFormatting>
  <conditionalFormatting sqref="AU18">
    <cfRule type="expression" dxfId="633" priority="271">
      <formula>IF(RIGHT(TEXT(AU18,"0.#"),1)=".",FALSE,TRUE)</formula>
    </cfRule>
    <cfRule type="expression" dxfId="632" priority="272">
      <formula>IF(RIGHT(TEXT(AU18,"0.#"),1)=".",TRUE,FALSE)</formula>
    </cfRule>
  </conditionalFormatting>
  <conditionalFormatting sqref="AU27">
    <cfRule type="expression" dxfId="631" priority="269">
      <formula>IF(RIGHT(TEXT(AU27,"0.#"),1)=".",FALSE,TRUE)</formula>
    </cfRule>
    <cfRule type="expression" dxfId="630" priority="270">
      <formula>IF(RIGHT(TEXT(AU27,"0.#"),1)=".",TRUE,FALSE)</formula>
    </cfRule>
  </conditionalFormatting>
  <conditionalFormatting sqref="AU19:AU26">
    <cfRule type="expression" dxfId="629" priority="267">
      <formula>IF(RIGHT(TEXT(AU19,"0.#"),1)=".",FALSE,TRUE)</formula>
    </cfRule>
    <cfRule type="expression" dxfId="628" priority="268">
      <formula>IF(RIGHT(TEXT(AU19,"0.#"),1)=".",TRUE,FALSE)</formula>
    </cfRule>
  </conditionalFormatting>
  <conditionalFormatting sqref="Y31">
    <cfRule type="expression" dxfId="627" priority="265">
      <formula>IF(RIGHT(TEXT(Y31,"0.#"),1)=".",FALSE,TRUE)</formula>
    </cfRule>
    <cfRule type="expression" dxfId="626" priority="266">
      <formula>IF(RIGHT(TEXT(Y31,"0.#"),1)=".",TRUE,FALSE)</formula>
    </cfRule>
  </conditionalFormatting>
  <conditionalFormatting sqref="Y40">
    <cfRule type="expression" dxfId="625" priority="263">
      <formula>IF(RIGHT(TEXT(Y40,"0.#"),1)=".",FALSE,TRUE)</formula>
    </cfRule>
    <cfRule type="expression" dxfId="624" priority="264">
      <formula>IF(RIGHT(TEXT(Y40,"0.#"),1)=".",TRUE,FALSE)</formula>
    </cfRule>
  </conditionalFormatting>
  <conditionalFormatting sqref="Y32:Y39">
    <cfRule type="expression" dxfId="623" priority="261">
      <formula>IF(RIGHT(TEXT(Y32,"0.#"),1)=".",FALSE,TRUE)</formula>
    </cfRule>
    <cfRule type="expression" dxfId="622" priority="262">
      <formula>IF(RIGHT(TEXT(Y32,"0.#"),1)=".",TRUE,FALSE)</formula>
    </cfRule>
  </conditionalFormatting>
  <conditionalFormatting sqref="AU31">
    <cfRule type="expression" dxfId="621" priority="259">
      <formula>IF(RIGHT(TEXT(AU31,"0.#"),1)=".",FALSE,TRUE)</formula>
    </cfRule>
    <cfRule type="expression" dxfId="620" priority="260">
      <formula>IF(RIGHT(TEXT(AU31,"0.#"),1)=".",TRUE,FALSE)</formula>
    </cfRule>
  </conditionalFormatting>
  <conditionalFormatting sqref="AU40">
    <cfRule type="expression" dxfId="619" priority="257">
      <formula>IF(RIGHT(TEXT(AU40,"0.#"),1)=".",FALSE,TRUE)</formula>
    </cfRule>
    <cfRule type="expression" dxfId="618" priority="258">
      <formula>IF(RIGHT(TEXT(AU40,"0.#"),1)=".",TRUE,FALSE)</formula>
    </cfRule>
  </conditionalFormatting>
  <conditionalFormatting sqref="AU32:AU39 AU30">
    <cfRule type="expression" dxfId="617" priority="255">
      <formula>IF(RIGHT(TEXT(AU30,"0.#"),1)=".",FALSE,TRUE)</formula>
    </cfRule>
    <cfRule type="expression" dxfId="616" priority="256">
      <formula>IF(RIGHT(TEXT(AU30,"0.#"),1)=".",TRUE,FALSE)</formula>
    </cfRule>
  </conditionalFormatting>
  <conditionalFormatting sqref="Y44">
    <cfRule type="expression" dxfId="615" priority="253">
      <formula>IF(RIGHT(TEXT(Y44,"0.#"),1)=".",FALSE,TRUE)</formula>
    </cfRule>
    <cfRule type="expression" dxfId="614" priority="254">
      <formula>IF(RIGHT(TEXT(Y44,"0.#"),1)=".",TRUE,FALSE)</formula>
    </cfRule>
  </conditionalFormatting>
  <conditionalFormatting sqref="Y53">
    <cfRule type="expression" dxfId="613" priority="251">
      <formula>IF(RIGHT(TEXT(Y53,"0.#"),1)=".",FALSE,TRUE)</formula>
    </cfRule>
    <cfRule type="expression" dxfId="612" priority="252">
      <formula>IF(RIGHT(TEXT(Y53,"0.#"),1)=".",TRUE,FALSE)</formula>
    </cfRule>
  </conditionalFormatting>
  <conditionalFormatting sqref="Y45:Y52 Y43">
    <cfRule type="expression" dxfId="611" priority="249">
      <formula>IF(RIGHT(TEXT(Y43,"0.#"),1)=".",FALSE,TRUE)</formula>
    </cfRule>
    <cfRule type="expression" dxfId="610" priority="250">
      <formula>IF(RIGHT(TEXT(Y43,"0.#"),1)=".",TRUE,FALSE)</formula>
    </cfRule>
  </conditionalFormatting>
  <conditionalFormatting sqref="AU44">
    <cfRule type="expression" dxfId="609" priority="247">
      <formula>IF(RIGHT(TEXT(AU44,"0.#"),1)=".",FALSE,TRUE)</formula>
    </cfRule>
    <cfRule type="expression" dxfId="608" priority="248">
      <formula>IF(RIGHT(TEXT(AU44,"0.#"),1)=".",TRUE,FALSE)</formula>
    </cfRule>
  </conditionalFormatting>
  <conditionalFormatting sqref="AU53">
    <cfRule type="expression" dxfId="607" priority="245">
      <formula>IF(RIGHT(TEXT(AU53,"0.#"),1)=".",FALSE,TRUE)</formula>
    </cfRule>
    <cfRule type="expression" dxfId="606" priority="246">
      <formula>IF(RIGHT(TEXT(AU53,"0.#"),1)=".",TRUE,FALSE)</formula>
    </cfRule>
  </conditionalFormatting>
  <conditionalFormatting sqref="AU45:AU52 AU43">
    <cfRule type="expression" dxfId="605" priority="243">
      <formula>IF(RIGHT(TEXT(AU43,"0.#"),1)=".",FALSE,TRUE)</formula>
    </cfRule>
    <cfRule type="expression" dxfId="604" priority="244">
      <formula>IF(RIGHT(TEXT(AU43,"0.#"),1)=".",TRUE,FALSE)</formula>
    </cfRule>
  </conditionalFormatting>
  <conditionalFormatting sqref="Y58">
    <cfRule type="expression" dxfId="603" priority="241">
      <formula>IF(RIGHT(TEXT(Y58,"0.#"),1)=".",FALSE,TRUE)</formula>
    </cfRule>
    <cfRule type="expression" dxfId="602" priority="242">
      <formula>IF(RIGHT(TEXT(Y58,"0.#"),1)=".",TRUE,FALSE)</formula>
    </cfRule>
  </conditionalFormatting>
  <conditionalFormatting sqref="Y67">
    <cfRule type="expression" dxfId="601" priority="239">
      <formula>IF(RIGHT(TEXT(Y67,"0.#"),1)=".",FALSE,TRUE)</formula>
    </cfRule>
    <cfRule type="expression" dxfId="600" priority="240">
      <formula>IF(RIGHT(TEXT(Y67,"0.#"),1)=".",TRUE,FALSE)</formula>
    </cfRule>
  </conditionalFormatting>
  <conditionalFormatting sqref="Y59:Y66 Y57">
    <cfRule type="expression" dxfId="599" priority="237">
      <formula>IF(RIGHT(TEXT(Y57,"0.#"),1)=".",FALSE,TRUE)</formula>
    </cfRule>
    <cfRule type="expression" dxfId="598" priority="238">
      <formula>IF(RIGHT(TEXT(Y57,"0.#"),1)=".",TRUE,FALSE)</formula>
    </cfRule>
  </conditionalFormatting>
  <conditionalFormatting sqref="AU58">
    <cfRule type="expression" dxfId="597" priority="235">
      <formula>IF(RIGHT(TEXT(AU58,"0.#"),1)=".",FALSE,TRUE)</formula>
    </cfRule>
    <cfRule type="expression" dxfId="596" priority="236">
      <formula>IF(RIGHT(TEXT(AU58,"0.#"),1)=".",TRUE,FALSE)</formula>
    </cfRule>
  </conditionalFormatting>
  <conditionalFormatting sqref="AU67">
    <cfRule type="expression" dxfId="595" priority="233">
      <formula>IF(RIGHT(TEXT(AU67,"0.#"),1)=".",FALSE,TRUE)</formula>
    </cfRule>
    <cfRule type="expression" dxfId="594" priority="234">
      <formula>IF(RIGHT(TEXT(AU67,"0.#"),1)=".",TRUE,FALSE)</formula>
    </cfRule>
  </conditionalFormatting>
  <conditionalFormatting sqref="AU59:AU66 AU57">
    <cfRule type="expression" dxfId="593" priority="231">
      <formula>IF(RIGHT(TEXT(AU57,"0.#"),1)=".",FALSE,TRUE)</formula>
    </cfRule>
    <cfRule type="expression" dxfId="592" priority="232">
      <formula>IF(RIGHT(TEXT(AU57,"0.#"),1)=".",TRUE,FALSE)</formula>
    </cfRule>
  </conditionalFormatting>
  <conditionalFormatting sqref="Y71">
    <cfRule type="expression" dxfId="591" priority="229">
      <formula>IF(RIGHT(TEXT(Y71,"0.#"),1)=".",FALSE,TRUE)</formula>
    </cfRule>
    <cfRule type="expression" dxfId="590" priority="230">
      <formula>IF(RIGHT(TEXT(Y71,"0.#"),1)=".",TRUE,FALSE)</formula>
    </cfRule>
  </conditionalFormatting>
  <conditionalFormatting sqref="Y80">
    <cfRule type="expression" dxfId="589" priority="227">
      <formula>IF(RIGHT(TEXT(Y80,"0.#"),1)=".",FALSE,TRUE)</formula>
    </cfRule>
    <cfRule type="expression" dxfId="588" priority="228">
      <formula>IF(RIGHT(TEXT(Y80,"0.#"),1)=".",TRUE,FALSE)</formula>
    </cfRule>
  </conditionalFormatting>
  <conditionalFormatting sqref="Y72:Y79">
    <cfRule type="expression" dxfId="587" priority="225">
      <formula>IF(RIGHT(TEXT(Y72,"0.#"),1)=".",FALSE,TRUE)</formula>
    </cfRule>
    <cfRule type="expression" dxfId="586" priority="226">
      <formula>IF(RIGHT(TEXT(Y72,"0.#"),1)=".",TRUE,FALSE)</formula>
    </cfRule>
  </conditionalFormatting>
  <conditionalFormatting sqref="AU71">
    <cfRule type="expression" dxfId="585" priority="223">
      <formula>IF(RIGHT(TEXT(AU71,"0.#"),1)=".",FALSE,TRUE)</formula>
    </cfRule>
    <cfRule type="expression" dxfId="584" priority="224">
      <formula>IF(RIGHT(TEXT(AU71,"0.#"),1)=".",TRUE,FALSE)</formula>
    </cfRule>
  </conditionalFormatting>
  <conditionalFormatting sqref="AU80">
    <cfRule type="expression" dxfId="583" priority="221">
      <formula>IF(RIGHT(TEXT(AU80,"0.#"),1)=".",FALSE,TRUE)</formula>
    </cfRule>
    <cfRule type="expression" dxfId="582" priority="222">
      <formula>IF(RIGHT(TEXT(AU80,"0.#"),1)=".",TRUE,FALSE)</formula>
    </cfRule>
  </conditionalFormatting>
  <conditionalFormatting sqref="AU72:AU79 AU70">
    <cfRule type="expression" dxfId="581" priority="219">
      <formula>IF(RIGHT(TEXT(AU70,"0.#"),1)=".",FALSE,TRUE)</formula>
    </cfRule>
    <cfRule type="expression" dxfId="580" priority="220">
      <formula>IF(RIGHT(TEXT(AU70,"0.#"),1)=".",TRUE,FALSE)</formula>
    </cfRule>
  </conditionalFormatting>
  <conditionalFormatting sqref="Y84">
    <cfRule type="expression" dxfId="579" priority="217">
      <formula>IF(RIGHT(TEXT(Y84,"0.#"),1)=".",FALSE,TRUE)</formula>
    </cfRule>
    <cfRule type="expression" dxfId="578" priority="218">
      <formula>IF(RIGHT(TEXT(Y84,"0.#"),1)=".",TRUE,FALSE)</formula>
    </cfRule>
  </conditionalFormatting>
  <conditionalFormatting sqref="Y93">
    <cfRule type="expression" dxfId="577" priority="215">
      <formula>IF(RIGHT(TEXT(Y93,"0.#"),1)=".",FALSE,TRUE)</formula>
    </cfRule>
    <cfRule type="expression" dxfId="576" priority="216">
      <formula>IF(RIGHT(TEXT(Y93,"0.#"),1)=".",TRUE,FALSE)</formula>
    </cfRule>
  </conditionalFormatting>
  <conditionalFormatting sqref="Y85:Y92">
    <cfRule type="expression" dxfId="575" priority="213">
      <formula>IF(RIGHT(TEXT(Y85,"0.#"),1)=".",FALSE,TRUE)</formula>
    </cfRule>
    <cfRule type="expression" dxfId="574" priority="214">
      <formula>IF(RIGHT(TEXT(Y85,"0.#"),1)=".",TRUE,FALSE)</formula>
    </cfRule>
  </conditionalFormatting>
  <conditionalFormatting sqref="AU84">
    <cfRule type="expression" dxfId="573" priority="211">
      <formula>IF(RIGHT(TEXT(AU84,"0.#"),1)=".",FALSE,TRUE)</formula>
    </cfRule>
    <cfRule type="expression" dxfId="572" priority="212">
      <formula>IF(RIGHT(TEXT(AU84,"0.#"),1)=".",TRUE,FALSE)</formula>
    </cfRule>
  </conditionalFormatting>
  <conditionalFormatting sqref="AU93">
    <cfRule type="expression" dxfId="571" priority="209">
      <formula>IF(RIGHT(TEXT(AU93,"0.#"),1)=".",FALSE,TRUE)</formula>
    </cfRule>
    <cfRule type="expression" dxfId="570" priority="210">
      <formula>IF(RIGHT(TEXT(AU93,"0.#"),1)=".",TRUE,FALSE)</formula>
    </cfRule>
  </conditionalFormatting>
  <conditionalFormatting sqref="AU85:AU92 AU83">
    <cfRule type="expression" dxfId="569" priority="207">
      <formula>IF(RIGHT(TEXT(AU83,"0.#"),1)=".",FALSE,TRUE)</formula>
    </cfRule>
    <cfRule type="expression" dxfId="568" priority="208">
      <formula>IF(RIGHT(TEXT(AU83,"0.#"),1)=".",TRUE,FALSE)</formula>
    </cfRule>
  </conditionalFormatting>
  <conditionalFormatting sqref="Y97">
    <cfRule type="expression" dxfId="567" priority="205">
      <formula>IF(RIGHT(TEXT(Y97,"0.#"),1)=".",FALSE,TRUE)</formula>
    </cfRule>
    <cfRule type="expression" dxfId="566" priority="206">
      <formula>IF(RIGHT(TEXT(Y97,"0.#"),1)=".",TRUE,FALSE)</formula>
    </cfRule>
  </conditionalFormatting>
  <conditionalFormatting sqref="Y106">
    <cfRule type="expression" dxfId="565" priority="203">
      <formula>IF(RIGHT(TEXT(Y106,"0.#"),1)=".",FALSE,TRUE)</formula>
    </cfRule>
    <cfRule type="expression" dxfId="564" priority="204">
      <formula>IF(RIGHT(TEXT(Y106,"0.#"),1)=".",TRUE,FALSE)</formula>
    </cfRule>
  </conditionalFormatting>
  <conditionalFormatting sqref="Y98:Y105 Y96">
    <cfRule type="expression" dxfId="563" priority="201">
      <formula>IF(RIGHT(TEXT(Y96,"0.#"),1)=".",FALSE,TRUE)</formula>
    </cfRule>
    <cfRule type="expression" dxfId="562" priority="202">
      <formula>IF(RIGHT(TEXT(Y96,"0.#"),1)=".",TRUE,FALSE)</formula>
    </cfRule>
  </conditionalFormatting>
  <conditionalFormatting sqref="AU97">
    <cfRule type="expression" dxfId="561" priority="199">
      <formula>IF(RIGHT(TEXT(AU97,"0.#"),1)=".",FALSE,TRUE)</formula>
    </cfRule>
    <cfRule type="expression" dxfId="560" priority="200">
      <formula>IF(RIGHT(TEXT(AU97,"0.#"),1)=".",TRUE,FALSE)</formula>
    </cfRule>
  </conditionalFormatting>
  <conditionalFormatting sqref="AU106">
    <cfRule type="expression" dxfId="559" priority="197">
      <formula>IF(RIGHT(TEXT(AU106,"0.#"),1)=".",FALSE,TRUE)</formula>
    </cfRule>
    <cfRule type="expression" dxfId="558" priority="198">
      <formula>IF(RIGHT(TEXT(AU106,"0.#"),1)=".",TRUE,FALSE)</formula>
    </cfRule>
  </conditionalFormatting>
  <conditionalFormatting sqref="AU98:AU105 AU96">
    <cfRule type="expression" dxfId="557" priority="195">
      <formula>IF(RIGHT(TEXT(AU96,"0.#"),1)=".",FALSE,TRUE)</formula>
    </cfRule>
    <cfRule type="expression" dxfId="556" priority="196">
      <formula>IF(RIGHT(TEXT(AU96,"0.#"),1)=".",TRUE,FALSE)</formula>
    </cfRule>
  </conditionalFormatting>
  <conditionalFormatting sqref="Y111">
    <cfRule type="expression" dxfId="555" priority="193">
      <formula>IF(RIGHT(TEXT(Y111,"0.#"),1)=".",FALSE,TRUE)</formula>
    </cfRule>
    <cfRule type="expression" dxfId="554" priority="194">
      <formula>IF(RIGHT(TEXT(Y111,"0.#"),1)=".",TRUE,FALSE)</formula>
    </cfRule>
  </conditionalFormatting>
  <conditionalFormatting sqref="Y120">
    <cfRule type="expression" dxfId="553" priority="191">
      <formula>IF(RIGHT(TEXT(Y120,"0.#"),1)=".",FALSE,TRUE)</formula>
    </cfRule>
    <cfRule type="expression" dxfId="552" priority="192">
      <formula>IF(RIGHT(TEXT(Y120,"0.#"),1)=".",TRUE,FALSE)</formula>
    </cfRule>
  </conditionalFormatting>
  <conditionalFormatting sqref="Y112:Y119 Y110">
    <cfRule type="expression" dxfId="551" priority="189">
      <formula>IF(RIGHT(TEXT(Y110,"0.#"),1)=".",FALSE,TRUE)</formula>
    </cfRule>
    <cfRule type="expression" dxfId="550" priority="190">
      <formula>IF(RIGHT(TEXT(Y110,"0.#"),1)=".",TRUE,FALSE)</formula>
    </cfRule>
  </conditionalFormatting>
  <conditionalFormatting sqref="AU111">
    <cfRule type="expression" dxfId="549" priority="187">
      <formula>IF(RIGHT(TEXT(AU111,"0.#"),1)=".",FALSE,TRUE)</formula>
    </cfRule>
    <cfRule type="expression" dxfId="548" priority="188">
      <formula>IF(RIGHT(TEXT(AU111,"0.#"),1)=".",TRUE,FALSE)</formula>
    </cfRule>
  </conditionalFormatting>
  <conditionalFormatting sqref="AU120">
    <cfRule type="expression" dxfId="547" priority="185">
      <formula>IF(RIGHT(TEXT(AU120,"0.#"),1)=".",FALSE,TRUE)</formula>
    </cfRule>
    <cfRule type="expression" dxfId="546" priority="186">
      <formula>IF(RIGHT(TEXT(AU120,"0.#"),1)=".",TRUE,FALSE)</formula>
    </cfRule>
  </conditionalFormatting>
  <conditionalFormatting sqref="AU112:AU119">
    <cfRule type="expression" dxfId="545" priority="183">
      <formula>IF(RIGHT(TEXT(AU112,"0.#"),1)=".",FALSE,TRUE)</formula>
    </cfRule>
    <cfRule type="expression" dxfId="544" priority="184">
      <formula>IF(RIGHT(TEXT(AU112,"0.#"),1)=".",TRUE,FALSE)</formula>
    </cfRule>
  </conditionalFormatting>
  <conditionalFormatting sqref="Y124">
    <cfRule type="expression" dxfId="543" priority="169">
      <formula>IF(RIGHT(TEXT(Y124,"0.#"),1)=".",FALSE,TRUE)</formula>
    </cfRule>
    <cfRule type="expression" dxfId="542" priority="170">
      <formula>IF(RIGHT(TEXT(Y124,"0.#"),1)=".",TRUE,FALSE)</formula>
    </cfRule>
  </conditionalFormatting>
  <conditionalFormatting sqref="Y133">
    <cfRule type="expression" dxfId="541" priority="167">
      <formula>IF(RIGHT(TEXT(Y133,"0.#"),1)=".",FALSE,TRUE)</formula>
    </cfRule>
    <cfRule type="expression" dxfId="540" priority="168">
      <formula>IF(RIGHT(TEXT(Y133,"0.#"),1)=".",TRUE,FALSE)</formula>
    </cfRule>
  </conditionalFormatting>
  <conditionalFormatting sqref="Y125:Y132">
    <cfRule type="expression" dxfId="539" priority="165">
      <formula>IF(RIGHT(TEXT(Y125,"0.#"),1)=".",FALSE,TRUE)</formula>
    </cfRule>
    <cfRule type="expression" dxfId="538" priority="166">
      <formula>IF(RIGHT(TEXT(Y125,"0.#"),1)=".",TRUE,FALSE)</formula>
    </cfRule>
  </conditionalFormatting>
  <conditionalFormatting sqref="AU124">
    <cfRule type="expression" dxfId="537" priority="163">
      <formula>IF(RIGHT(TEXT(AU124,"0.#"),1)=".",FALSE,TRUE)</formula>
    </cfRule>
    <cfRule type="expression" dxfId="536" priority="164">
      <formula>IF(RIGHT(TEXT(AU124,"0.#"),1)=".",TRUE,FALSE)</formula>
    </cfRule>
  </conditionalFormatting>
  <conditionalFormatting sqref="AU133">
    <cfRule type="expression" dxfId="535" priority="161">
      <formula>IF(RIGHT(TEXT(AU133,"0.#"),1)=".",FALSE,TRUE)</formula>
    </cfRule>
    <cfRule type="expression" dxfId="534" priority="162">
      <formula>IF(RIGHT(TEXT(AU133,"0.#"),1)=".",TRUE,FALSE)</formula>
    </cfRule>
  </conditionalFormatting>
  <conditionalFormatting sqref="AU125:AU132 AU123">
    <cfRule type="expression" dxfId="533" priority="159">
      <formula>IF(RIGHT(TEXT(AU123,"0.#"),1)=".",FALSE,TRUE)</formula>
    </cfRule>
    <cfRule type="expression" dxfId="532" priority="160">
      <formula>IF(RIGHT(TEXT(AU123,"0.#"),1)=".",TRUE,FALSE)</formula>
    </cfRule>
  </conditionalFormatting>
  <conditionalFormatting sqref="Y137">
    <cfRule type="expression" dxfId="531" priority="149">
      <formula>IF(RIGHT(TEXT(Y137,"0.#"),1)=".",FALSE,TRUE)</formula>
    </cfRule>
    <cfRule type="expression" dxfId="530" priority="150">
      <formula>IF(RIGHT(TEXT(Y137,"0.#"),1)=".",TRUE,FALSE)</formula>
    </cfRule>
  </conditionalFormatting>
  <conditionalFormatting sqref="Y146">
    <cfRule type="expression" dxfId="529" priority="147">
      <formula>IF(RIGHT(TEXT(Y146,"0.#"),1)=".",FALSE,TRUE)</formula>
    </cfRule>
    <cfRule type="expression" dxfId="528" priority="148">
      <formula>IF(RIGHT(TEXT(Y146,"0.#"),1)=".",TRUE,FALSE)</formula>
    </cfRule>
  </conditionalFormatting>
  <conditionalFormatting sqref="Y138:Y145 Y136">
    <cfRule type="expression" dxfId="527" priority="145">
      <formula>IF(RIGHT(TEXT(Y136,"0.#"),1)=".",FALSE,TRUE)</formula>
    </cfRule>
    <cfRule type="expression" dxfId="526" priority="146">
      <formula>IF(RIGHT(TEXT(Y136,"0.#"),1)=".",TRUE,FALSE)</formula>
    </cfRule>
  </conditionalFormatting>
  <conditionalFormatting sqref="AU137">
    <cfRule type="expression" dxfId="525" priority="143">
      <formula>IF(RIGHT(TEXT(AU137,"0.#"),1)=".",FALSE,TRUE)</formula>
    </cfRule>
    <cfRule type="expression" dxfId="524" priority="144">
      <formula>IF(RIGHT(TEXT(AU137,"0.#"),1)=".",TRUE,FALSE)</formula>
    </cfRule>
  </conditionalFormatting>
  <conditionalFormatting sqref="AU146">
    <cfRule type="expression" dxfId="523" priority="141">
      <formula>IF(RIGHT(TEXT(AU146,"0.#"),1)=".",FALSE,TRUE)</formula>
    </cfRule>
    <cfRule type="expression" dxfId="522" priority="142">
      <formula>IF(RIGHT(TEXT(AU146,"0.#"),1)=".",TRUE,FALSE)</formula>
    </cfRule>
  </conditionalFormatting>
  <conditionalFormatting sqref="AU138:AU145">
    <cfRule type="expression" dxfId="521" priority="139">
      <formula>IF(RIGHT(TEXT(AU138,"0.#"),1)=".",FALSE,TRUE)</formula>
    </cfRule>
    <cfRule type="expression" dxfId="520" priority="140">
      <formula>IF(RIGHT(TEXT(AU138,"0.#"),1)=".",TRUE,FALSE)</formula>
    </cfRule>
  </conditionalFormatting>
  <conditionalFormatting sqref="Y150">
    <cfRule type="expression" dxfId="519" priority="137">
      <formula>IF(RIGHT(TEXT(Y150,"0.#"),1)=".",FALSE,TRUE)</formula>
    </cfRule>
    <cfRule type="expression" dxfId="518" priority="138">
      <formula>IF(RIGHT(TEXT(Y150,"0.#"),1)=".",TRUE,FALSE)</formula>
    </cfRule>
  </conditionalFormatting>
  <conditionalFormatting sqref="Y159">
    <cfRule type="expression" dxfId="517" priority="135">
      <formula>IF(RIGHT(TEXT(Y159,"0.#"),1)=".",FALSE,TRUE)</formula>
    </cfRule>
    <cfRule type="expression" dxfId="516" priority="136">
      <formula>IF(RIGHT(TEXT(Y159,"0.#"),1)=".",TRUE,FALSE)</formula>
    </cfRule>
  </conditionalFormatting>
  <conditionalFormatting sqref="Y151:Y158 Y149">
    <cfRule type="expression" dxfId="515" priority="133">
      <formula>IF(RIGHT(TEXT(Y149,"0.#"),1)=".",FALSE,TRUE)</formula>
    </cfRule>
    <cfRule type="expression" dxfId="514" priority="134">
      <formula>IF(RIGHT(TEXT(Y149,"0.#"),1)=".",TRUE,FALSE)</formula>
    </cfRule>
  </conditionalFormatting>
  <conditionalFormatting sqref="AU150">
    <cfRule type="expression" dxfId="513" priority="131">
      <formula>IF(RIGHT(TEXT(AU150,"0.#"),1)=".",FALSE,TRUE)</formula>
    </cfRule>
    <cfRule type="expression" dxfId="512" priority="132">
      <formula>IF(RIGHT(TEXT(AU150,"0.#"),1)=".",TRUE,FALSE)</formula>
    </cfRule>
  </conditionalFormatting>
  <conditionalFormatting sqref="AU159">
    <cfRule type="expression" dxfId="511" priority="129">
      <formula>IF(RIGHT(TEXT(AU159,"0.#"),1)=".",FALSE,TRUE)</formula>
    </cfRule>
    <cfRule type="expression" dxfId="510" priority="130">
      <formula>IF(RIGHT(TEXT(AU159,"0.#"),1)=".",TRUE,FALSE)</formula>
    </cfRule>
  </conditionalFormatting>
  <conditionalFormatting sqref="AU151:AU158 AU149">
    <cfRule type="expression" dxfId="509" priority="127">
      <formula>IF(RIGHT(TEXT(AU149,"0.#"),1)=".",FALSE,TRUE)</formula>
    </cfRule>
    <cfRule type="expression" dxfId="508" priority="128">
      <formula>IF(RIGHT(TEXT(AU149,"0.#"),1)=".",TRUE,FALSE)</formula>
    </cfRule>
  </conditionalFormatting>
  <conditionalFormatting sqref="Y164">
    <cfRule type="expression" dxfId="507" priority="125">
      <formula>IF(RIGHT(TEXT(Y164,"0.#"),1)=".",FALSE,TRUE)</formula>
    </cfRule>
    <cfRule type="expression" dxfId="506" priority="126">
      <formula>IF(RIGHT(TEXT(Y164,"0.#"),1)=".",TRUE,FALSE)</formula>
    </cfRule>
  </conditionalFormatting>
  <conditionalFormatting sqref="Y173">
    <cfRule type="expression" dxfId="505" priority="123">
      <formula>IF(RIGHT(TEXT(Y173,"0.#"),1)=".",FALSE,TRUE)</formula>
    </cfRule>
    <cfRule type="expression" dxfId="504" priority="124">
      <formula>IF(RIGHT(TEXT(Y173,"0.#"),1)=".",TRUE,FALSE)</formula>
    </cfRule>
  </conditionalFormatting>
  <conditionalFormatting sqref="Y165:Y172 Y163">
    <cfRule type="expression" dxfId="503" priority="121">
      <formula>IF(RIGHT(TEXT(Y163,"0.#"),1)=".",FALSE,TRUE)</formula>
    </cfRule>
    <cfRule type="expression" dxfId="502" priority="122">
      <formula>IF(RIGHT(TEXT(Y163,"0.#"),1)=".",TRUE,FALSE)</formula>
    </cfRule>
  </conditionalFormatting>
  <conditionalFormatting sqref="AU164">
    <cfRule type="expression" dxfId="501" priority="119">
      <formula>IF(RIGHT(TEXT(AU164,"0.#"),1)=".",FALSE,TRUE)</formula>
    </cfRule>
    <cfRule type="expression" dxfId="500" priority="120">
      <formula>IF(RIGHT(TEXT(AU164,"0.#"),1)=".",TRUE,FALSE)</formula>
    </cfRule>
  </conditionalFormatting>
  <conditionalFormatting sqref="AU173">
    <cfRule type="expression" dxfId="499" priority="117">
      <formula>IF(RIGHT(TEXT(AU173,"0.#"),1)=".",FALSE,TRUE)</formula>
    </cfRule>
    <cfRule type="expression" dxfId="498" priority="118">
      <formula>IF(RIGHT(TEXT(AU173,"0.#"),1)=".",TRUE,FALSE)</formula>
    </cfRule>
  </conditionalFormatting>
  <conditionalFormatting sqref="AU165:AU172 AU163">
    <cfRule type="expression" dxfId="497" priority="115">
      <formula>IF(RIGHT(TEXT(AU163,"0.#"),1)=".",FALSE,TRUE)</formula>
    </cfRule>
    <cfRule type="expression" dxfId="496" priority="116">
      <formula>IF(RIGHT(TEXT(AU163,"0.#"),1)=".",TRUE,FALSE)</formula>
    </cfRule>
  </conditionalFormatting>
  <conditionalFormatting sqref="Y177">
    <cfRule type="expression" dxfId="495" priority="113">
      <formula>IF(RIGHT(TEXT(Y177,"0.#"),1)=".",FALSE,TRUE)</formula>
    </cfRule>
    <cfRule type="expression" dxfId="494" priority="114">
      <formula>IF(RIGHT(TEXT(Y177,"0.#"),1)=".",TRUE,FALSE)</formula>
    </cfRule>
  </conditionalFormatting>
  <conditionalFormatting sqref="Y186">
    <cfRule type="expression" dxfId="493" priority="111">
      <formula>IF(RIGHT(TEXT(Y186,"0.#"),1)=".",FALSE,TRUE)</formula>
    </cfRule>
    <cfRule type="expression" dxfId="492" priority="112">
      <formula>IF(RIGHT(TEXT(Y186,"0.#"),1)=".",TRUE,FALSE)</formula>
    </cfRule>
  </conditionalFormatting>
  <conditionalFormatting sqref="Y178:Y185">
    <cfRule type="expression" dxfId="491" priority="109">
      <formula>IF(RIGHT(TEXT(Y178,"0.#"),1)=".",FALSE,TRUE)</formula>
    </cfRule>
    <cfRule type="expression" dxfId="490" priority="110">
      <formula>IF(RIGHT(TEXT(Y178,"0.#"),1)=".",TRUE,FALSE)</formula>
    </cfRule>
  </conditionalFormatting>
  <conditionalFormatting sqref="AU177">
    <cfRule type="expression" dxfId="489" priority="107">
      <formula>IF(RIGHT(TEXT(AU177,"0.#"),1)=".",FALSE,TRUE)</formula>
    </cfRule>
    <cfRule type="expression" dxfId="488" priority="108">
      <formula>IF(RIGHT(TEXT(AU177,"0.#"),1)=".",TRUE,FALSE)</formula>
    </cfRule>
  </conditionalFormatting>
  <conditionalFormatting sqref="AU186">
    <cfRule type="expression" dxfId="487" priority="105">
      <formula>IF(RIGHT(TEXT(AU186,"0.#"),1)=".",FALSE,TRUE)</formula>
    </cfRule>
    <cfRule type="expression" dxfId="486" priority="106">
      <formula>IF(RIGHT(TEXT(AU186,"0.#"),1)=".",TRUE,FALSE)</formula>
    </cfRule>
  </conditionalFormatting>
  <conditionalFormatting sqref="AU178:AU185 AU176">
    <cfRule type="expression" dxfId="485" priority="103">
      <formula>IF(RIGHT(TEXT(AU176,"0.#"),1)=".",FALSE,TRUE)</formula>
    </cfRule>
    <cfRule type="expression" dxfId="484" priority="104">
      <formula>IF(RIGHT(TEXT(AU176,"0.#"),1)=".",TRUE,FALSE)</formula>
    </cfRule>
  </conditionalFormatting>
  <conditionalFormatting sqref="Y190">
    <cfRule type="expression" dxfId="483" priority="101">
      <formula>IF(RIGHT(TEXT(Y190,"0.#"),1)=".",FALSE,TRUE)</formula>
    </cfRule>
    <cfRule type="expression" dxfId="482" priority="102">
      <formula>IF(RIGHT(TEXT(Y190,"0.#"),1)=".",TRUE,FALSE)</formula>
    </cfRule>
  </conditionalFormatting>
  <conditionalFormatting sqref="Y199">
    <cfRule type="expression" dxfId="481" priority="99">
      <formula>IF(RIGHT(TEXT(Y199,"0.#"),1)=".",FALSE,TRUE)</formula>
    </cfRule>
    <cfRule type="expression" dxfId="480" priority="100">
      <formula>IF(RIGHT(TEXT(Y199,"0.#"),1)=".",TRUE,FALSE)</formula>
    </cfRule>
  </conditionalFormatting>
  <conditionalFormatting sqref="Y191:Y198 Y189">
    <cfRule type="expression" dxfId="479" priority="97">
      <formula>IF(RIGHT(TEXT(Y189,"0.#"),1)=".",FALSE,TRUE)</formula>
    </cfRule>
    <cfRule type="expression" dxfId="478" priority="98">
      <formula>IF(RIGHT(TEXT(Y189,"0.#"),1)=".",TRUE,FALSE)</formula>
    </cfRule>
  </conditionalFormatting>
  <conditionalFormatting sqref="AU190">
    <cfRule type="expression" dxfId="477" priority="95">
      <formula>IF(RIGHT(TEXT(AU190,"0.#"),1)=".",FALSE,TRUE)</formula>
    </cfRule>
    <cfRule type="expression" dxfId="476" priority="96">
      <formula>IF(RIGHT(TEXT(AU190,"0.#"),1)=".",TRUE,FALSE)</formula>
    </cfRule>
  </conditionalFormatting>
  <conditionalFormatting sqref="AU199">
    <cfRule type="expression" dxfId="475" priority="93">
      <formula>IF(RIGHT(TEXT(AU199,"0.#"),1)=".",FALSE,TRUE)</formula>
    </cfRule>
    <cfRule type="expression" dxfId="474" priority="94">
      <formula>IF(RIGHT(TEXT(AU199,"0.#"),1)=".",TRUE,FALSE)</formula>
    </cfRule>
  </conditionalFormatting>
  <conditionalFormatting sqref="AU191:AU198 AU189">
    <cfRule type="expression" dxfId="473" priority="91">
      <formula>IF(RIGHT(TEXT(AU189,"0.#"),1)=".",FALSE,TRUE)</formula>
    </cfRule>
    <cfRule type="expression" dxfId="472" priority="92">
      <formula>IF(RIGHT(TEXT(AU189,"0.#"),1)=".",TRUE,FALSE)</formula>
    </cfRule>
  </conditionalFormatting>
  <conditionalFormatting sqref="Y203">
    <cfRule type="expression" dxfId="471" priority="89">
      <formula>IF(RIGHT(TEXT(Y203,"0.#"),1)=".",FALSE,TRUE)</formula>
    </cfRule>
    <cfRule type="expression" dxfId="470" priority="90">
      <formula>IF(RIGHT(TEXT(Y203,"0.#"),1)=".",TRUE,FALSE)</formula>
    </cfRule>
  </conditionalFormatting>
  <conditionalFormatting sqref="Y212">
    <cfRule type="expression" dxfId="469" priority="87">
      <formula>IF(RIGHT(TEXT(Y212,"0.#"),1)=".",FALSE,TRUE)</formula>
    </cfRule>
    <cfRule type="expression" dxfId="468" priority="88">
      <formula>IF(RIGHT(TEXT(Y212,"0.#"),1)=".",TRUE,FALSE)</formula>
    </cfRule>
  </conditionalFormatting>
  <conditionalFormatting sqref="Y204:Y211 Y202">
    <cfRule type="expression" dxfId="467" priority="85">
      <formula>IF(RIGHT(TEXT(Y202,"0.#"),1)=".",FALSE,TRUE)</formula>
    </cfRule>
    <cfRule type="expression" dxfId="466" priority="86">
      <formula>IF(RIGHT(TEXT(Y202,"0.#"),1)=".",TRUE,FALSE)</formula>
    </cfRule>
  </conditionalFormatting>
  <conditionalFormatting sqref="AU203">
    <cfRule type="expression" dxfId="465" priority="83">
      <formula>IF(RIGHT(TEXT(AU203,"0.#"),1)=".",FALSE,TRUE)</formula>
    </cfRule>
    <cfRule type="expression" dxfId="464" priority="84">
      <formula>IF(RIGHT(TEXT(AU203,"0.#"),1)=".",TRUE,FALSE)</formula>
    </cfRule>
  </conditionalFormatting>
  <conditionalFormatting sqref="AU212">
    <cfRule type="expression" dxfId="463" priority="81">
      <formula>IF(RIGHT(TEXT(AU212,"0.#"),1)=".",FALSE,TRUE)</formula>
    </cfRule>
    <cfRule type="expression" dxfId="462" priority="82">
      <formula>IF(RIGHT(TEXT(AU212,"0.#"),1)=".",TRUE,FALSE)</formula>
    </cfRule>
  </conditionalFormatting>
  <conditionalFormatting sqref="AU204:AU211 AU202">
    <cfRule type="expression" dxfId="461" priority="79">
      <formula>IF(RIGHT(TEXT(AU202,"0.#"),1)=".",FALSE,TRUE)</formula>
    </cfRule>
    <cfRule type="expression" dxfId="460" priority="80">
      <formula>IF(RIGHT(TEXT(AU202,"0.#"),1)=".",TRUE,FALSE)</formula>
    </cfRule>
  </conditionalFormatting>
  <conditionalFormatting sqref="Y217">
    <cfRule type="expression" dxfId="459" priority="77">
      <formula>IF(RIGHT(TEXT(Y217,"0.#"),1)=".",FALSE,TRUE)</formula>
    </cfRule>
    <cfRule type="expression" dxfId="458" priority="78">
      <formula>IF(RIGHT(TEXT(Y217,"0.#"),1)=".",TRUE,FALSE)</formula>
    </cfRule>
  </conditionalFormatting>
  <conditionalFormatting sqref="Y226">
    <cfRule type="expression" dxfId="457" priority="75">
      <formula>IF(RIGHT(TEXT(Y226,"0.#"),1)=".",FALSE,TRUE)</formula>
    </cfRule>
    <cfRule type="expression" dxfId="456" priority="76">
      <formula>IF(RIGHT(TEXT(Y226,"0.#"),1)=".",TRUE,FALSE)</formula>
    </cfRule>
  </conditionalFormatting>
  <conditionalFormatting sqref="Y218:Y225 Y216">
    <cfRule type="expression" dxfId="455" priority="73">
      <formula>IF(RIGHT(TEXT(Y216,"0.#"),1)=".",FALSE,TRUE)</formula>
    </cfRule>
    <cfRule type="expression" dxfId="454" priority="74">
      <formula>IF(RIGHT(TEXT(Y216,"0.#"),1)=".",TRUE,FALSE)</formula>
    </cfRule>
  </conditionalFormatting>
  <conditionalFormatting sqref="AU217">
    <cfRule type="expression" dxfId="453" priority="71">
      <formula>IF(RIGHT(TEXT(AU217,"0.#"),1)=".",FALSE,TRUE)</formula>
    </cfRule>
    <cfRule type="expression" dxfId="452" priority="72">
      <formula>IF(RIGHT(TEXT(AU217,"0.#"),1)=".",TRUE,FALSE)</formula>
    </cfRule>
  </conditionalFormatting>
  <conditionalFormatting sqref="AU226">
    <cfRule type="expression" dxfId="451" priority="69">
      <formula>IF(RIGHT(TEXT(AU226,"0.#"),1)=".",FALSE,TRUE)</formula>
    </cfRule>
    <cfRule type="expression" dxfId="450" priority="70">
      <formula>IF(RIGHT(TEXT(AU226,"0.#"),1)=".",TRUE,FALSE)</formula>
    </cfRule>
  </conditionalFormatting>
  <conditionalFormatting sqref="AU218:AU225 AU216">
    <cfRule type="expression" dxfId="449" priority="67">
      <formula>IF(RIGHT(TEXT(AU216,"0.#"),1)=".",FALSE,TRUE)</formula>
    </cfRule>
    <cfRule type="expression" dxfId="448" priority="68">
      <formula>IF(RIGHT(TEXT(AU216,"0.#"),1)=".",TRUE,FALSE)</formula>
    </cfRule>
  </conditionalFormatting>
  <conditionalFormatting sqref="Y230">
    <cfRule type="expression" dxfId="447" priority="53">
      <formula>IF(RIGHT(TEXT(Y230,"0.#"),1)=".",FALSE,TRUE)</formula>
    </cfRule>
    <cfRule type="expression" dxfId="446" priority="54">
      <formula>IF(RIGHT(TEXT(Y230,"0.#"),1)=".",TRUE,FALSE)</formula>
    </cfRule>
  </conditionalFormatting>
  <conditionalFormatting sqref="Y239">
    <cfRule type="expression" dxfId="445" priority="51">
      <formula>IF(RIGHT(TEXT(Y239,"0.#"),1)=".",FALSE,TRUE)</formula>
    </cfRule>
    <cfRule type="expression" dxfId="444" priority="52">
      <formula>IF(RIGHT(TEXT(Y239,"0.#"),1)=".",TRUE,FALSE)</formula>
    </cfRule>
  </conditionalFormatting>
  <conditionalFormatting sqref="Y231:Y238 Y229">
    <cfRule type="expression" dxfId="443" priority="49">
      <formula>IF(RIGHT(TEXT(Y229,"0.#"),1)=".",FALSE,TRUE)</formula>
    </cfRule>
    <cfRule type="expression" dxfId="442" priority="50">
      <formula>IF(RIGHT(TEXT(Y229,"0.#"),1)=".",TRUE,FALSE)</formula>
    </cfRule>
  </conditionalFormatting>
  <conditionalFormatting sqref="AU230">
    <cfRule type="expression" dxfId="441" priority="47">
      <formula>IF(RIGHT(TEXT(AU230,"0.#"),1)=".",FALSE,TRUE)</formula>
    </cfRule>
    <cfRule type="expression" dxfId="440" priority="48">
      <formula>IF(RIGHT(TEXT(AU230,"0.#"),1)=".",TRUE,FALSE)</formula>
    </cfRule>
  </conditionalFormatting>
  <conditionalFormatting sqref="AU239">
    <cfRule type="expression" dxfId="439" priority="45">
      <formula>IF(RIGHT(TEXT(AU239,"0.#"),1)=".",FALSE,TRUE)</formula>
    </cfRule>
    <cfRule type="expression" dxfId="438" priority="46">
      <formula>IF(RIGHT(TEXT(AU239,"0.#"),1)=".",TRUE,FALSE)</formula>
    </cfRule>
  </conditionalFormatting>
  <conditionalFormatting sqref="AU231:AU238 AU229">
    <cfRule type="expression" dxfId="437" priority="43">
      <formula>IF(RIGHT(TEXT(AU229,"0.#"),1)=".",FALSE,TRUE)</formula>
    </cfRule>
    <cfRule type="expression" dxfId="436" priority="44">
      <formula>IF(RIGHT(TEXT(AU229,"0.#"),1)=".",TRUE,FALSE)</formula>
    </cfRule>
  </conditionalFormatting>
  <conditionalFormatting sqref="Y243">
    <cfRule type="expression" dxfId="435" priority="41">
      <formula>IF(RIGHT(TEXT(Y243,"0.#"),1)=".",FALSE,TRUE)</formula>
    </cfRule>
    <cfRule type="expression" dxfId="434" priority="42">
      <formula>IF(RIGHT(TEXT(Y243,"0.#"),1)=".",TRUE,FALSE)</formula>
    </cfRule>
  </conditionalFormatting>
  <conditionalFormatting sqref="Y252">
    <cfRule type="expression" dxfId="433" priority="39">
      <formula>IF(RIGHT(TEXT(Y252,"0.#"),1)=".",FALSE,TRUE)</formula>
    </cfRule>
    <cfRule type="expression" dxfId="432" priority="40">
      <formula>IF(RIGHT(TEXT(Y252,"0.#"),1)=".",TRUE,FALSE)</formula>
    </cfRule>
  </conditionalFormatting>
  <conditionalFormatting sqref="Y244:Y251 Y242">
    <cfRule type="expression" dxfId="431" priority="37">
      <formula>IF(RIGHT(TEXT(Y242,"0.#"),1)=".",FALSE,TRUE)</formula>
    </cfRule>
    <cfRule type="expression" dxfId="430" priority="38">
      <formula>IF(RIGHT(TEXT(Y242,"0.#"),1)=".",TRUE,FALSE)</formula>
    </cfRule>
  </conditionalFormatting>
  <conditionalFormatting sqref="AU243">
    <cfRule type="expression" dxfId="429" priority="35">
      <formula>IF(RIGHT(TEXT(AU243,"0.#"),1)=".",FALSE,TRUE)</formula>
    </cfRule>
    <cfRule type="expression" dxfId="428" priority="36">
      <formula>IF(RIGHT(TEXT(AU243,"0.#"),1)=".",TRUE,FALSE)</formula>
    </cfRule>
  </conditionalFormatting>
  <conditionalFormatting sqref="AU252">
    <cfRule type="expression" dxfId="427" priority="33">
      <formula>IF(RIGHT(TEXT(AU252,"0.#"),1)=".",FALSE,TRUE)</formula>
    </cfRule>
    <cfRule type="expression" dxfId="426" priority="34">
      <formula>IF(RIGHT(TEXT(AU252,"0.#"),1)=".",TRUE,FALSE)</formula>
    </cfRule>
  </conditionalFormatting>
  <conditionalFormatting sqref="AU244:AU251 AU242">
    <cfRule type="expression" dxfId="425" priority="31">
      <formula>IF(RIGHT(TEXT(AU242,"0.#"),1)=".",FALSE,TRUE)</formula>
    </cfRule>
    <cfRule type="expression" dxfId="424" priority="32">
      <formula>IF(RIGHT(TEXT(AU242,"0.#"),1)=".",TRUE,FALSE)</formula>
    </cfRule>
  </conditionalFormatting>
  <conditionalFormatting sqref="Y256">
    <cfRule type="expression" dxfId="423" priority="29">
      <formula>IF(RIGHT(TEXT(Y256,"0.#"),1)=".",FALSE,TRUE)</formula>
    </cfRule>
    <cfRule type="expression" dxfId="422" priority="30">
      <formula>IF(RIGHT(TEXT(Y256,"0.#"),1)=".",TRUE,FALSE)</formula>
    </cfRule>
  </conditionalFormatting>
  <conditionalFormatting sqref="Y265">
    <cfRule type="expression" dxfId="421" priority="27">
      <formula>IF(RIGHT(TEXT(Y265,"0.#"),1)=".",FALSE,TRUE)</formula>
    </cfRule>
    <cfRule type="expression" dxfId="420" priority="28">
      <formula>IF(RIGHT(TEXT(Y265,"0.#"),1)=".",TRUE,FALSE)</formula>
    </cfRule>
  </conditionalFormatting>
  <conditionalFormatting sqref="Y257:Y264 Y255">
    <cfRule type="expression" dxfId="419" priority="25">
      <formula>IF(RIGHT(TEXT(Y255,"0.#"),1)=".",FALSE,TRUE)</formula>
    </cfRule>
    <cfRule type="expression" dxfId="418" priority="26">
      <formula>IF(RIGHT(TEXT(Y255,"0.#"),1)=".",TRUE,FALSE)</formula>
    </cfRule>
  </conditionalFormatting>
  <conditionalFormatting sqref="AU256">
    <cfRule type="expression" dxfId="417" priority="23">
      <formula>IF(RIGHT(TEXT(AU256,"0.#"),1)=".",FALSE,TRUE)</formula>
    </cfRule>
    <cfRule type="expression" dxfId="416" priority="24">
      <formula>IF(RIGHT(TEXT(AU256,"0.#"),1)=".",TRUE,FALSE)</formula>
    </cfRule>
  </conditionalFormatting>
  <conditionalFormatting sqref="AU265">
    <cfRule type="expression" dxfId="415" priority="21">
      <formula>IF(RIGHT(TEXT(AU265,"0.#"),1)=".",FALSE,TRUE)</formula>
    </cfRule>
    <cfRule type="expression" dxfId="414" priority="22">
      <formula>IF(RIGHT(TEXT(AU265,"0.#"),1)=".",TRUE,FALSE)</formula>
    </cfRule>
  </conditionalFormatting>
  <conditionalFormatting sqref="AU257:AU264 AU255">
    <cfRule type="expression" dxfId="413" priority="19">
      <formula>IF(RIGHT(TEXT(AU255,"0.#"),1)=".",FALSE,TRUE)</formula>
    </cfRule>
    <cfRule type="expression" dxfId="412" priority="20">
      <formula>IF(RIGHT(TEXT(AU255,"0.#"),1)=".",TRUE,FALSE)</formula>
    </cfRule>
  </conditionalFormatting>
  <conditionalFormatting sqref="Y17">
    <cfRule type="expression" dxfId="411" priority="17">
      <formula>IF(RIGHT(TEXT(Y17,"0.#"),1)=".",FALSE,TRUE)</formula>
    </cfRule>
    <cfRule type="expression" dxfId="410" priority="18">
      <formula>IF(RIGHT(TEXT(Y17,"0.#"),1)=".",TRUE,FALSE)</formula>
    </cfRule>
  </conditionalFormatting>
  <conditionalFormatting sqref="AU17">
    <cfRule type="expression" dxfId="409" priority="15">
      <formula>IF(RIGHT(TEXT(AU17,"0.#"),1)=".",FALSE,TRUE)</formula>
    </cfRule>
    <cfRule type="expression" dxfId="408" priority="16">
      <formula>IF(RIGHT(TEXT(AU17,"0.#"),1)=".",TRUE,FALSE)</formula>
    </cfRule>
  </conditionalFormatting>
  <conditionalFormatting sqref="Y30">
    <cfRule type="expression" dxfId="407" priority="13">
      <formula>IF(RIGHT(TEXT(Y30,"0.#"),1)=".",FALSE,TRUE)</formula>
    </cfRule>
    <cfRule type="expression" dxfId="406" priority="14">
      <formula>IF(RIGHT(TEXT(Y30,"0.#"),1)=".",TRUE,FALSE)</formula>
    </cfRule>
  </conditionalFormatting>
  <conditionalFormatting sqref="Y70">
    <cfRule type="expression" dxfId="405" priority="11">
      <formula>IF(RIGHT(TEXT(Y70,"0.#"),1)=".",FALSE,TRUE)</formula>
    </cfRule>
    <cfRule type="expression" dxfId="404" priority="12">
      <formula>IF(RIGHT(TEXT(Y70,"0.#"),1)=".",TRUE,FALSE)</formula>
    </cfRule>
  </conditionalFormatting>
  <conditionalFormatting sqref="Y83">
    <cfRule type="expression" dxfId="403" priority="9">
      <formula>IF(RIGHT(TEXT(Y83,"0.#"),1)=".",FALSE,TRUE)</formula>
    </cfRule>
    <cfRule type="expression" dxfId="402" priority="10">
      <formula>IF(RIGHT(TEXT(Y83,"0.#"),1)=".",TRUE,FALSE)</formula>
    </cfRule>
  </conditionalFormatting>
  <conditionalFormatting sqref="AU110">
    <cfRule type="expression" dxfId="401" priority="7">
      <formula>IF(RIGHT(TEXT(AU110,"0.#"),1)=".",FALSE,TRUE)</formula>
    </cfRule>
    <cfRule type="expression" dxfId="400" priority="8">
      <formula>IF(RIGHT(TEXT(AU110,"0.#"),1)=".",TRUE,FALSE)</formula>
    </cfRule>
  </conditionalFormatting>
  <conditionalFormatting sqref="Y123">
    <cfRule type="expression" dxfId="399" priority="5">
      <formula>IF(RIGHT(TEXT(Y123,"0.#"),1)=".",FALSE,TRUE)</formula>
    </cfRule>
    <cfRule type="expression" dxfId="398" priority="6">
      <formula>IF(RIGHT(TEXT(Y123,"0.#"),1)=".",TRUE,FALSE)</formula>
    </cfRule>
  </conditionalFormatting>
  <conditionalFormatting sqref="AU136">
    <cfRule type="expression" dxfId="397" priority="3">
      <formula>IF(RIGHT(TEXT(AU136,"0.#"),1)=".",FALSE,TRUE)</formula>
    </cfRule>
    <cfRule type="expression" dxfId="396" priority="4">
      <formula>IF(RIGHT(TEXT(AU136,"0.#"),1)=".",TRUE,FALSE)</formula>
    </cfRule>
  </conditionalFormatting>
  <conditionalFormatting sqref="Y176">
    <cfRule type="expression" dxfId="395" priority="1">
      <formula>IF(RIGHT(TEXT(Y176,"0.#"),1)=".",FALSE,TRUE)</formula>
    </cfRule>
    <cfRule type="expression" dxfId="394" priority="2">
      <formula>IF(RIGHT(TEXT(Y176,"0.#"),1)=".",TRUE,FALSE)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J13" sqref="J13:O1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421</v>
      </c>
      <c r="K3" s="361"/>
      <c r="L3" s="361"/>
      <c r="M3" s="361"/>
      <c r="N3" s="361"/>
      <c r="O3" s="361"/>
      <c r="P3" s="362" t="s">
        <v>27</v>
      </c>
      <c r="Q3" s="362"/>
      <c r="R3" s="362"/>
      <c r="S3" s="362"/>
      <c r="T3" s="362"/>
      <c r="U3" s="362"/>
      <c r="V3" s="362"/>
      <c r="W3" s="362"/>
      <c r="X3" s="362"/>
      <c r="Y3" s="363" t="s">
        <v>482</v>
      </c>
      <c r="Z3" s="364"/>
      <c r="AA3" s="364"/>
      <c r="AB3" s="364"/>
      <c r="AC3" s="142" t="s">
        <v>466</v>
      </c>
      <c r="AD3" s="142"/>
      <c r="AE3" s="142"/>
      <c r="AF3" s="142"/>
      <c r="AG3" s="142"/>
      <c r="AH3" s="363" t="s">
        <v>390</v>
      </c>
      <c r="AI3" s="360"/>
      <c r="AJ3" s="360"/>
      <c r="AK3" s="360"/>
      <c r="AL3" s="360" t="s">
        <v>21</v>
      </c>
      <c r="AM3" s="360"/>
      <c r="AN3" s="360"/>
      <c r="AO3" s="365"/>
      <c r="AP3" s="366" t="s">
        <v>422</v>
      </c>
      <c r="AQ3" s="366"/>
      <c r="AR3" s="366"/>
      <c r="AS3" s="366"/>
      <c r="AT3" s="366"/>
      <c r="AU3" s="366"/>
      <c r="AV3" s="366"/>
      <c r="AW3" s="366"/>
      <c r="AX3" s="366"/>
    </row>
    <row r="4" spans="1:50" ht="68.25" customHeight="1" x14ac:dyDescent="0.15">
      <c r="A4" s="1085">
        <v>1</v>
      </c>
      <c r="B4" s="1085">
        <v>1</v>
      </c>
      <c r="C4" s="340" t="s">
        <v>850</v>
      </c>
      <c r="D4" s="340" t="s">
        <v>850</v>
      </c>
      <c r="E4" s="340" t="s">
        <v>850</v>
      </c>
      <c r="F4" s="340" t="s">
        <v>850</v>
      </c>
      <c r="G4" s="340" t="s">
        <v>850</v>
      </c>
      <c r="H4" s="340" t="s">
        <v>850</v>
      </c>
      <c r="I4" s="340" t="s">
        <v>850</v>
      </c>
      <c r="J4" s="341" t="s">
        <v>867</v>
      </c>
      <c r="K4" s="342"/>
      <c r="L4" s="342"/>
      <c r="M4" s="342"/>
      <c r="N4" s="342"/>
      <c r="O4" s="342"/>
      <c r="P4" s="359" t="s">
        <v>896</v>
      </c>
      <c r="Q4" s="343" t="s">
        <v>896</v>
      </c>
      <c r="R4" s="343" t="s">
        <v>896</v>
      </c>
      <c r="S4" s="343" t="s">
        <v>896</v>
      </c>
      <c r="T4" s="343" t="s">
        <v>896</v>
      </c>
      <c r="U4" s="343" t="s">
        <v>896</v>
      </c>
      <c r="V4" s="343" t="s">
        <v>896</v>
      </c>
      <c r="W4" s="343" t="s">
        <v>896</v>
      </c>
      <c r="X4" s="343" t="s">
        <v>896</v>
      </c>
      <c r="Y4" s="344">
        <v>7.9</v>
      </c>
      <c r="Z4" s="345"/>
      <c r="AA4" s="345"/>
      <c r="AB4" s="346"/>
      <c r="AC4" s="347" t="s">
        <v>510</v>
      </c>
      <c r="AD4" s="347"/>
      <c r="AE4" s="347"/>
      <c r="AF4" s="347"/>
      <c r="AG4" s="347"/>
      <c r="AH4" s="348" t="s">
        <v>453</v>
      </c>
      <c r="AI4" s="349"/>
      <c r="AJ4" s="349"/>
      <c r="AK4" s="349"/>
      <c r="AL4" s="350" t="s">
        <v>453</v>
      </c>
      <c r="AM4" s="351"/>
      <c r="AN4" s="351"/>
      <c r="AO4" s="352"/>
      <c r="AP4" s="353"/>
      <c r="AQ4" s="353"/>
      <c r="AR4" s="353"/>
      <c r="AS4" s="353"/>
      <c r="AT4" s="353"/>
      <c r="AU4" s="353"/>
      <c r="AV4" s="353"/>
      <c r="AW4" s="353"/>
      <c r="AX4" s="353"/>
    </row>
    <row r="5" spans="1:50" ht="78" customHeight="1" x14ac:dyDescent="0.15">
      <c r="A5" s="1085">
        <v>2</v>
      </c>
      <c r="B5" s="1085">
        <v>1</v>
      </c>
      <c r="C5" s="340" t="s">
        <v>851</v>
      </c>
      <c r="D5" s="340" t="s">
        <v>851</v>
      </c>
      <c r="E5" s="340" t="s">
        <v>851</v>
      </c>
      <c r="F5" s="340" t="s">
        <v>851</v>
      </c>
      <c r="G5" s="340" t="s">
        <v>851</v>
      </c>
      <c r="H5" s="340" t="s">
        <v>851</v>
      </c>
      <c r="I5" s="340" t="s">
        <v>851</v>
      </c>
      <c r="J5" s="341" t="s">
        <v>867</v>
      </c>
      <c r="K5" s="342"/>
      <c r="L5" s="342"/>
      <c r="M5" s="342"/>
      <c r="N5" s="342"/>
      <c r="O5" s="342"/>
      <c r="P5" s="343" t="s">
        <v>898</v>
      </c>
      <c r="Q5" s="343" t="s">
        <v>898</v>
      </c>
      <c r="R5" s="343" t="s">
        <v>898</v>
      </c>
      <c r="S5" s="343" t="s">
        <v>898</v>
      </c>
      <c r="T5" s="343" t="s">
        <v>898</v>
      </c>
      <c r="U5" s="343" t="s">
        <v>898</v>
      </c>
      <c r="V5" s="343" t="s">
        <v>898</v>
      </c>
      <c r="W5" s="343" t="s">
        <v>898</v>
      </c>
      <c r="X5" s="343" t="s">
        <v>898</v>
      </c>
      <c r="Y5" s="344">
        <v>7.6</v>
      </c>
      <c r="Z5" s="345"/>
      <c r="AA5" s="345"/>
      <c r="AB5" s="346"/>
      <c r="AC5" s="347" t="s">
        <v>510</v>
      </c>
      <c r="AD5" s="347"/>
      <c r="AE5" s="347"/>
      <c r="AF5" s="347"/>
      <c r="AG5" s="347"/>
      <c r="AH5" s="348" t="s">
        <v>453</v>
      </c>
      <c r="AI5" s="349"/>
      <c r="AJ5" s="349"/>
      <c r="AK5" s="349"/>
      <c r="AL5" s="350" t="s">
        <v>453</v>
      </c>
      <c r="AM5" s="351"/>
      <c r="AN5" s="351"/>
      <c r="AO5" s="352"/>
      <c r="AP5" s="353"/>
      <c r="AQ5" s="353"/>
      <c r="AR5" s="353"/>
      <c r="AS5" s="353"/>
      <c r="AT5" s="353"/>
      <c r="AU5" s="353"/>
      <c r="AV5" s="353"/>
      <c r="AW5" s="353"/>
      <c r="AX5" s="353"/>
    </row>
    <row r="6" spans="1:50" ht="78.75" customHeight="1" x14ac:dyDescent="0.15">
      <c r="A6" s="1085">
        <v>3</v>
      </c>
      <c r="B6" s="1085">
        <v>1</v>
      </c>
      <c r="C6" s="340" t="s">
        <v>852</v>
      </c>
      <c r="D6" s="340" t="s">
        <v>852</v>
      </c>
      <c r="E6" s="340" t="s">
        <v>852</v>
      </c>
      <c r="F6" s="340" t="s">
        <v>852</v>
      </c>
      <c r="G6" s="340" t="s">
        <v>852</v>
      </c>
      <c r="H6" s="340" t="s">
        <v>852</v>
      </c>
      <c r="I6" s="340" t="s">
        <v>852</v>
      </c>
      <c r="J6" s="341" t="s">
        <v>867</v>
      </c>
      <c r="K6" s="342"/>
      <c r="L6" s="342"/>
      <c r="M6" s="342"/>
      <c r="N6" s="342"/>
      <c r="O6" s="342"/>
      <c r="P6" s="343" t="s">
        <v>899</v>
      </c>
      <c r="Q6" s="343" t="s">
        <v>899</v>
      </c>
      <c r="R6" s="343" t="s">
        <v>899</v>
      </c>
      <c r="S6" s="343" t="s">
        <v>899</v>
      </c>
      <c r="T6" s="343" t="s">
        <v>899</v>
      </c>
      <c r="U6" s="343" t="s">
        <v>899</v>
      </c>
      <c r="V6" s="343" t="s">
        <v>899</v>
      </c>
      <c r="W6" s="343" t="s">
        <v>899</v>
      </c>
      <c r="X6" s="343" t="s">
        <v>899</v>
      </c>
      <c r="Y6" s="344">
        <v>6.9</v>
      </c>
      <c r="Z6" s="345"/>
      <c r="AA6" s="345"/>
      <c r="AB6" s="346"/>
      <c r="AC6" s="347" t="s">
        <v>510</v>
      </c>
      <c r="AD6" s="347"/>
      <c r="AE6" s="347"/>
      <c r="AF6" s="347"/>
      <c r="AG6" s="347"/>
      <c r="AH6" s="348" t="s">
        <v>453</v>
      </c>
      <c r="AI6" s="349"/>
      <c r="AJ6" s="349"/>
      <c r="AK6" s="349"/>
      <c r="AL6" s="350" t="s">
        <v>453</v>
      </c>
      <c r="AM6" s="351"/>
      <c r="AN6" s="351"/>
      <c r="AO6" s="352"/>
      <c r="AP6" s="353"/>
      <c r="AQ6" s="353"/>
      <c r="AR6" s="353"/>
      <c r="AS6" s="353"/>
      <c r="AT6" s="353"/>
      <c r="AU6" s="353"/>
      <c r="AV6" s="353"/>
      <c r="AW6" s="353"/>
      <c r="AX6" s="353"/>
    </row>
    <row r="7" spans="1:50" ht="54.75" customHeight="1" x14ac:dyDescent="0.15">
      <c r="A7" s="1085">
        <v>4</v>
      </c>
      <c r="B7" s="1085">
        <v>1</v>
      </c>
      <c r="C7" s="340" t="s">
        <v>853</v>
      </c>
      <c r="D7" s="340" t="s">
        <v>853</v>
      </c>
      <c r="E7" s="340" t="s">
        <v>853</v>
      </c>
      <c r="F7" s="340" t="s">
        <v>853</v>
      </c>
      <c r="G7" s="340" t="s">
        <v>853</v>
      </c>
      <c r="H7" s="340" t="s">
        <v>853</v>
      </c>
      <c r="I7" s="340" t="s">
        <v>853</v>
      </c>
      <c r="J7" s="341" t="s">
        <v>867</v>
      </c>
      <c r="K7" s="342"/>
      <c r="L7" s="342"/>
      <c r="M7" s="342"/>
      <c r="N7" s="342"/>
      <c r="O7" s="342"/>
      <c r="P7" s="343" t="s">
        <v>893</v>
      </c>
      <c r="Q7" s="343" t="s">
        <v>893</v>
      </c>
      <c r="R7" s="343" t="s">
        <v>893</v>
      </c>
      <c r="S7" s="343" t="s">
        <v>893</v>
      </c>
      <c r="T7" s="343" t="s">
        <v>893</v>
      </c>
      <c r="U7" s="343" t="s">
        <v>893</v>
      </c>
      <c r="V7" s="343" t="s">
        <v>893</v>
      </c>
      <c r="W7" s="343" t="s">
        <v>893</v>
      </c>
      <c r="X7" s="343" t="s">
        <v>893</v>
      </c>
      <c r="Y7" s="344">
        <v>5.6</v>
      </c>
      <c r="Z7" s="345"/>
      <c r="AA7" s="345"/>
      <c r="AB7" s="346"/>
      <c r="AC7" s="347" t="s">
        <v>510</v>
      </c>
      <c r="AD7" s="347"/>
      <c r="AE7" s="347"/>
      <c r="AF7" s="347"/>
      <c r="AG7" s="347"/>
      <c r="AH7" s="348" t="s">
        <v>453</v>
      </c>
      <c r="AI7" s="349"/>
      <c r="AJ7" s="349"/>
      <c r="AK7" s="349"/>
      <c r="AL7" s="350" t="s">
        <v>453</v>
      </c>
      <c r="AM7" s="351"/>
      <c r="AN7" s="351"/>
      <c r="AO7" s="352"/>
      <c r="AP7" s="353"/>
      <c r="AQ7" s="353"/>
      <c r="AR7" s="353"/>
      <c r="AS7" s="353"/>
      <c r="AT7" s="353"/>
      <c r="AU7" s="353"/>
      <c r="AV7" s="353"/>
      <c r="AW7" s="353"/>
      <c r="AX7" s="353"/>
    </row>
    <row r="8" spans="1:50" ht="62.25" customHeight="1" x14ac:dyDescent="0.15">
      <c r="A8" s="1085">
        <v>5</v>
      </c>
      <c r="B8" s="1085">
        <v>1</v>
      </c>
      <c r="C8" s="340" t="s">
        <v>854</v>
      </c>
      <c r="D8" s="340" t="s">
        <v>854</v>
      </c>
      <c r="E8" s="340" t="s">
        <v>854</v>
      </c>
      <c r="F8" s="340" t="s">
        <v>854</v>
      </c>
      <c r="G8" s="340" t="s">
        <v>854</v>
      </c>
      <c r="H8" s="340" t="s">
        <v>854</v>
      </c>
      <c r="I8" s="340" t="s">
        <v>854</v>
      </c>
      <c r="J8" s="341" t="s">
        <v>867</v>
      </c>
      <c r="K8" s="342"/>
      <c r="L8" s="342"/>
      <c r="M8" s="342"/>
      <c r="N8" s="342"/>
      <c r="O8" s="342"/>
      <c r="P8" s="343" t="s">
        <v>900</v>
      </c>
      <c r="Q8" s="343" t="s">
        <v>900</v>
      </c>
      <c r="R8" s="343" t="s">
        <v>900</v>
      </c>
      <c r="S8" s="343" t="s">
        <v>900</v>
      </c>
      <c r="T8" s="343" t="s">
        <v>900</v>
      </c>
      <c r="U8" s="343" t="s">
        <v>900</v>
      </c>
      <c r="V8" s="343" t="s">
        <v>900</v>
      </c>
      <c r="W8" s="343" t="s">
        <v>900</v>
      </c>
      <c r="X8" s="343" t="s">
        <v>900</v>
      </c>
      <c r="Y8" s="344">
        <v>4.5</v>
      </c>
      <c r="Z8" s="345"/>
      <c r="AA8" s="345"/>
      <c r="AB8" s="346"/>
      <c r="AC8" s="347" t="s">
        <v>510</v>
      </c>
      <c r="AD8" s="347"/>
      <c r="AE8" s="347"/>
      <c r="AF8" s="347"/>
      <c r="AG8" s="347"/>
      <c r="AH8" s="348" t="s">
        <v>453</v>
      </c>
      <c r="AI8" s="349"/>
      <c r="AJ8" s="349"/>
      <c r="AK8" s="349"/>
      <c r="AL8" s="350" t="s">
        <v>453</v>
      </c>
      <c r="AM8" s="351"/>
      <c r="AN8" s="351"/>
      <c r="AO8" s="352"/>
      <c r="AP8" s="353"/>
      <c r="AQ8" s="353"/>
      <c r="AR8" s="353"/>
      <c r="AS8" s="353"/>
      <c r="AT8" s="353"/>
      <c r="AU8" s="353"/>
      <c r="AV8" s="353"/>
      <c r="AW8" s="353"/>
      <c r="AX8" s="353"/>
    </row>
    <row r="9" spans="1:50" ht="60" customHeight="1" x14ac:dyDescent="0.15">
      <c r="A9" s="1085">
        <v>6</v>
      </c>
      <c r="B9" s="1085">
        <v>1</v>
      </c>
      <c r="C9" s="340" t="s">
        <v>855</v>
      </c>
      <c r="D9" s="340" t="s">
        <v>855</v>
      </c>
      <c r="E9" s="340" t="s">
        <v>855</v>
      </c>
      <c r="F9" s="340" t="s">
        <v>855</v>
      </c>
      <c r="G9" s="340" t="s">
        <v>855</v>
      </c>
      <c r="H9" s="340" t="s">
        <v>855</v>
      </c>
      <c r="I9" s="340" t="s">
        <v>855</v>
      </c>
      <c r="J9" s="341" t="s">
        <v>867</v>
      </c>
      <c r="K9" s="342"/>
      <c r="L9" s="342"/>
      <c r="M9" s="342"/>
      <c r="N9" s="342"/>
      <c r="O9" s="342"/>
      <c r="P9" s="343" t="s">
        <v>900</v>
      </c>
      <c r="Q9" s="343" t="s">
        <v>900</v>
      </c>
      <c r="R9" s="343" t="s">
        <v>900</v>
      </c>
      <c r="S9" s="343" t="s">
        <v>900</v>
      </c>
      <c r="T9" s="343" t="s">
        <v>900</v>
      </c>
      <c r="U9" s="343" t="s">
        <v>900</v>
      </c>
      <c r="V9" s="343" t="s">
        <v>900</v>
      </c>
      <c r="W9" s="343" t="s">
        <v>900</v>
      </c>
      <c r="X9" s="343" t="s">
        <v>900</v>
      </c>
      <c r="Y9" s="344">
        <v>1</v>
      </c>
      <c r="Z9" s="345"/>
      <c r="AA9" s="345"/>
      <c r="AB9" s="346"/>
      <c r="AC9" s="347" t="s">
        <v>510</v>
      </c>
      <c r="AD9" s="347"/>
      <c r="AE9" s="347"/>
      <c r="AF9" s="347"/>
      <c r="AG9" s="347"/>
      <c r="AH9" s="348" t="s">
        <v>453</v>
      </c>
      <c r="AI9" s="349"/>
      <c r="AJ9" s="349"/>
      <c r="AK9" s="349"/>
      <c r="AL9" s="350" t="s">
        <v>453</v>
      </c>
      <c r="AM9" s="351"/>
      <c r="AN9" s="351"/>
      <c r="AO9" s="352"/>
      <c r="AP9" s="353"/>
      <c r="AQ9" s="353"/>
      <c r="AR9" s="353"/>
      <c r="AS9" s="353"/>
      <c r="AT9" s="353"/>
      <c r="AU9" s="353"/>
      <c r="AV9" s="353"/>
      <c r="AW9" s="353"/>
      <c r="AX9" s="353"/>
    </row>
    <row r="10" spans="1:50" ht="67.5" customHeight="1" x14ac:dyDescent="0.15">
      <c r="A10" s="1085">
        <v>7</v>
      </c>
      <c r="B10" s="1085">
        <v>1</v>
      </c>
      <c r="C10" s="340" t="s">
        <v>856</v>
      </c>
      <c r="D10" s="340" t="s">
        <v>856</v>
      </c>
      <c r="E10" s="340" t="s">
        <v>856</v>
      </c>
      <c r="F10" s="340" t="s">
        <v>856</v>
      </c>
      <c r="G10" s="340" t="s">
        <v>856</v>
      </c>
      <c r="H10" s="340" t="s">
        <v>856</v>
      </c>
      <c r="I10" s="340" t="s">
        <v>856</v>
      </c>
      <c r="J10" s="341" t="s">
        <v>867</v>
      </c>
      <c r="K10" s="342"/>
      <c r="L10" s="342"/>
      <c r="M10" s="342"/>
      <c r="N10" s="342"/>
      <c r="O10" s="342"/>
      <c r="P10" s="343" t="s">
        <v>899</v>
      </c>
      <c r="Q10" s="343" t="s">
        <v>899</v>
      </c>
      <c r="R10" s="343" t="s">
        <v>899</v>
      </c>
      <c r="S10" s="343" t="s">
        <v>899</v>
      </c>
      <c r="T10" s="343" t="s">
        <v>899</v>
      </c>
      <c r="U10" s="343" t="s">
        <v>899</v>
      </c>
      <c r="V10" s="343" t="s">
        <v>899</v>
      </c>
      <c r="W10" s="343" t="s">
        <v>899</v>
      </c>
      <c r="X10" s="343" t="s">
        <v>899</v>
      </c>
      <c r="Y10" s="344">
        <v>0.8</v>
      </c>
      <c r="Z10" s="345"/>
      <c r="AA10" s="345"/>
      <c r="AB10" s="346"/>
      <c r="AC10" s="347" t="s">
        <v>510</v>
      </c>
      <c r="AD10" s="347"/>
      <c r="AE10" s="347"/>
      <c r="AF10" s="347"/>
      <c r="AG10" s="347"/>
      <c r="AH10" s="348" t="s">
        <v>453</v>
      </c>
      <c r="AI10" s="349"/>
      <c r="AJ10" s="349"/>
      <c r="AK10" s="349"/>
      <c r="AL10" s="350" t="s">
        <v>453</v>
      </c>
      <c r="AM10" s="351"/>
      <c r="AN10" s="351"/>
      <c r="AO10" s="352"/>
      <c r="AP10" s="353"/>
      <c r="AQ10" s="353"/>
      <c r="AR10" s="353"/>
      <c r="AS10" s="353"/>
      <c r="AT10" s="353"/>
      <c r="AU10" s="353"/>
      <c r="AV10" s="353"/>
      <c r="AW10" s="353"/>
      <c r="AX10" s="353"/>
    </row>
    <row r="11" spans="1:50" ht="67.5" customHeight="1" x14ac:dyDescent="0.15">
      <c r="A11" s="1085">
        <v>8</v>
      </c>
      <c r="B11" s="1085">
        <v>1</v>
      </c>
      <c r="C11" s="340" t="s">
        <v>857</v>
      </c>
      <c r="D11" s="340" t="s">
        <v>857</v>
      </c>
      <c r="E11" s="340" t="s">
        <v>857</v>
      </c>
      <c r="F11" s="340" t="s">
        <v>857</v>
      </c>
      <c r="G11" s="340" t="s">
        <v>857</v>
      </c>
      <c r="H11" s="340" t="s">
        <v>857</v>
      </c>
      <c r="I11" s="340" t="s">
        <v>857</v>
      </c>
      <c r="J11" s="341" t="s">
        <v>867</v>
      </c>
      <c r="K11" s="342"/>
      <c r="L11" s="342"/>
      <c r="M11" s="342"/>
      <c r="N11" s="342"/>
      <c r="O11" s="342"/>
      <c r="P11" s="343" t="s">
        <v>899</v>
      </c>
      <c r="Q11" s="343" t="s">
        <v>899</v>
      </c>
      <c r="R11" s="343" t="s">
        <v>899</v>
      </c>
      <c r="S11" s="343" t="s">
        <v>899</v>
      </c>
      <c r="T11" s="343" t="s">
        <v>899</v>
      </c>
      <c r="U11" s="343" t="s">
        <v>899</v>
      </c>
      <c r="V11" s="343" t="s">
        <v>899</v>
      </c>
      <c r="W11" s="343" t="s">
        <v>899</v>
      </c>
      <c r="X11" s="343" t="s">
        <v>899</v>
      </c>
      <c r="Y11" s="344">
        <v>0.6</v>
      </c>
      <c r="Z11" s="345"/>
      <c r="AA11" s="345"/>
      <c r="AB11" s="346"/>
      <c r="AC11" s="347" t="s">
        <v>510</v>
      </c>
      <c r="AD11" s="347"/>
      <c r="AE11" s="347"/>
      <c r="AF11" s="347"/>
      <c r="AG11" s="347"/>
      <c r="AH11" s="348" t="s">
        <v>453</v>
      </c>
      <c r="AI11" s="349"/>
      <c r="AJ11" s="349"/>
      <c r="AK11" s="349"/>
      <c r="AL11" s="350" t="s">
        <v>453</v>
      </c>
      <c r="AM11" s="351"/>
      <c r="AN11" s="351"/>
      <c r="AO11" s="352"/>
      <c r="AP11" s="353"/>
      <c r="AQ11" s="353"/>
      <c r="AR11" s="353"/>
      <c r="AS11" s="353"/>
      <c r="AT11" s="353"/>
      <c r="AU11" s="353"/>
      <c r="AV11" s="353"/>
      <c r="AW11" s="353"/>
      <c r="AX11" s="353"/>
    </row>
    <row r="12" spans="1:50" ht="64.5" customHeight="1" x14ac:dyDescent="0.15">
      <c r="A12" s="1085">
        <v>9</v>
      </c>
      <c r="B12" s="1085">
        <v>1</v>
      </c>
      <c r="C12" s="340" t="s">
        <v>835</v>
      </c>
      <c r="D12" s="340" t="s">
        <v>835</v>
      </c>
      <c r="E12" s="340" t="s">
        <v>835</v>
      </c>
      <c r="F12" s="340" t="s">
        <v>835</v>
      </c>
      <c r="G12" s="340" t="s">
        <v>835</v>
      </c>
      <c r="H12" s="340" t="s">
        <v>835</v>
      </c>
      <c r="I12" s="340" t="s">
        <v>835</v>
      </c>
      <c r="J12" s="341" t="s">
        <v>867</v>
      </c>
      <c r="K12" s="342"/>
      <c r="L12" s="342"/>
      <c r="M12" s="342"/>
      <c r="N12" s="342"/>
      <c r="O12" s="342"/>
      <c r="P12" s="343" t="s">
        <v>896</v>
      </c>
      <c r="Q12" s="343" t="s">
        <v>896</v>
      </c>
      <c r="R12" s="343" t="s">
        <v>896</v>
      </c>
      <c r="S12" s="343" t="s">
        <v>896</v>
      </c>
      <c r="T12" s="343" t="s">
        <v>896</v>
      </c>
      <c r="U12" s="343" t="s">
        <v>896</v>
      </c>
      <c r="V12" s="343" t="s">
        <v>896</v>
      </c>
      <c r="W12" s="343" t="s">
        <v>896</v>
      </c>
      <c r="X12" s="343" t="s">
        <v>896</v>
      </c>
      <c r="Y12" s="344">
        <v>0.6</v>
      </c>
      <c r="Z12" s="345"/>
      <c r="AA12" s="345"/>
      <c r="AB12" s="346"/>
      <c r="AC12" s="347" t="s">
        <v>510</v>
      </c>
      <c r="AD12" s="347"/>
      <c r="AE12" s="347"/>
      <c r="AF12" s="347"/>
      <c r="AG12" s="347"/>
      <c r="AH12" s="348" t="s">
        <v>453</v>
      </c>
      <c r="AI12" s="349"/>
      <c r="AJ12" s="349"/>
      <c r="AK12" s="349"/>
      <c r="AL12" s="350" t="s">
        <v>453</v>
      </c>
      <c r="AM12" s="351"/>
      <c r="AN12" s="351"/>
      <c r="AO12" s="352"/>
      <c r="AP12" s="353"/>
      <c r="AQ12" s="353"/>
      <c r="AR12" s="353"/>
      <c r="AS12" s="353"/>
      <c r="AT12" s="353"/>
      <c r="AU12" s="353"/>
      <c r="AV12" s="353"/>
      <c r="AW12" s="353"/>
      <c r="AX12" s="353"/>
    </row>
    <row r="13" spans="1:50" ht="77.25" customHeight="1" x14ac:dyDescent="0.15">
      <c r="A13" s="1085">
        <v>10</v>
      </c>
      <c r="B13" s="1085">
        <v>1</v>
      </c>
      <c r="C13" s="340" t="s">
        <v>858</v>
      </c>
      <c r="D13" s="340" t="s">
        <v>858</v>
      </c>
      <c r="E13" s="340" t="s">
        <v>858</v>
      </c>
      <c r="F13" s="340" t="s">
        <v>858</v>
      </c>
      <c r="G13" s="340" t="s">
        <v>858</v>
      </c>
      <c r="H13" s="340" t="s">
        <v>858</v>
      </c>
      <c r="I13" s="340" t="s">
        <v>858</v>
      </c>
      <c r="J13" s="341" t="s">
        <v>867</v>
      </c>
      <c r="K13" s="342"/>
      <c r="L13" s="342"/>
      <c r="M13" s="342"/>
      <c r="N13" s="342"/>
      <c r="O13" s="342"/>
      <c r="P13" s="359" t="s">
        <v>900</v>
      </c>
      <c r="Q13" s="343" t="s">
        <v>900</v>
      </c>
      <c r="R13" s="343" t="s">
        <v>900</v>
      </c>
      <c r="S13" s="343" t="s">
        <v>900</v>
      </c>
      <c r="T13" s="343" t="s">
        <v>900</v>
      </c>
      <c r="U13" s="343" t="s">
        <v>900</v>
      </c>
      <c r="V13" s="343" t="s">
        <v>900</v>
      </c>
      <c r="W13" s="343" t="s">
        <v>900</v>
      </c>
      <c r="X13" s="343" t="s">
        <v>900</v>
      </c>
      <c r="Y13" s="344">
        <v>0.4</v>
      </c>
      <c r="Z13" s="345"/>
      <c r="AA13" s="345"/>
      <c r="AB13" s="346"/>
      <c r="AC13" s="347" t="s">
        <v>510</v>
      </c>
      <c r="AD13" s="347"/>
      <c r="AE13" s="347"/>
      <c r="AF13" s="347"/>
      <c r="AG13" s="347"/>
      <c r="AH13" s="348" t="s">
        <v>453</v>
      </c>
      <c r="AI13" s="349"/>
      <c r="AJ13" s="349"/>
      <c r="AK13" s="349"/>
      <c r="AL13" s="350" t="s">
        <v>453</v>
      </c>
      <c r="AM13" s="351"/>
      <c r="AN13" s="351"/>
      <c r="AO13" s="352"/>
      <c r="AP13" s="353"/>
      <c r="AQ13" s="353"/>
      <c r="AR13" s="353"/>
      <c r="AS13" s="353"/>
      <c r="AT13" s="353"/>
      <c r="AU13" s="353"/>
      <c r="AV13" s="353"/>
      <c r="AW13" s="353"/>
      <c r="AX13" s="353"/>
    </row>
    <row r="14" spans="1:50" ht="26.25" hidden="1" customHeight="1" x14ac:dyDescent="0.15">
      <c r="A14" s="1085">
        <v>11</v>
      </c>
      <c r="B14" s="108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85">
        <v>12</v>
      </c>
      <c r="B15" s="108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85">
        <v>13</v>
      </c>
      <c r="B16" s="108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85">
        <v>14</v>
      </c>
      <c r="B17" s="108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85">
        <v>15</v>
      </c>
      <c r="B18" s="108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85">
        <v>16</v>
      </c>
      <c r="B19" s="108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85">
        <v>17</v>
      </c>
      <c r="B20" s="108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85">
        <v>18</v>
      </c>
      <c r="B21" s="108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85">
        <v>19</v>
      </c>
      <c r="B22" s="108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85">
        <v>20</v>
      </c>
      <c r="B23" s="108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85">
        <v>21</v>
      </c>
      <c r="B24" s="108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85">
        <v>22</v>
      </c>
      <c r="B25" s="108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85">
        <v>23</v>
      </c>
      <c r="B26" s="108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85">
        <v>24</v>
      </c>
      <c r="B27" s="108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85">
        <v>25</v>
      </c>
      <c r="B28" s="108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85">
        <v>26</v>
      </c>
      <c r="B29" s="108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85">
        <v>27</v>
      </c>
      <c r="B30" s="108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85">
        <v>28</v>
      </c>
      <c r="B31" s="108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85">
        <v>29</v>
      </c>
      <c r="B32" s="108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85">
        <v>30</v>
      </c>
      <c r="B33" s="108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421</v>
      </c>
      <c r="K36" s="361"/>
      <c r="L36" s="361"/>
      <c r="M36" s="361"/>
      <c r="N36" s="361"/>
      <c r="O36" s="361"/>
      <c r="P36" s="362" t="s">
        <v>27</v>
      </c>
      <c r="Q36" s="362"/>
      <c r="R36" s="362"/>
      <c r="S36" s="362"/>
      <c r="T36" s="362"/>
      <c r="U36" s="362"/>
      <c r="V36" s="362"/>
      <c r="W36" s="362"/>
      <c r="X36" s="362"/>
      <c r="Y36" s="363" t="s">
        <v>482</v>
      </c>
      <c r="Z36" s="364"/>
      <c r="AA36" s="364"/>
      <c r="AB36" s="364"/>
      <c r="AC36" s="142" t="s">
        <v>466</v>
      </c>
      <c r="AD36" s="142"/>
      <c r="AE36" s="142"/>
      <c r="AF36" s="142"/>
      <c r="AG36" s="142"/>
      <c r="AH36" s="363" t="s">
        <v>390</v>
      </c>
      <c r="AI36" s="360"/>
      <c r="AJ36" s="360"/>
      <c r="AK36" s="360"/>
      <c r="AL36" s="360" t="s">
        <v>21</v>
      </c>
      <c r="AM36" s="360"/>
      <c r="AN36" s="360"/>
      <c r="AO36" s="365"/>
      <c r="AP36" s="366" t="s">
        <v>422</v>
      </c>
      <c r="AQ36" s="366"/>
      <c r="AR36" s="366"/>
      <c r="AS36" s="366"/>
      <c r="AT36" s="366"/>
      <c r="AU36" s="366"/>
      <c r="AV36" s="366"/>
      <c r="AW36" s="366"/>
      <c r="AX36" s="366"/>
    </row>
    <row r="37" spans="1:50" ht="26.25" customHeight="1" x14ac:dyDescent="0.15">
      <c r="A37" s="1085">
        <v>1</v>
      </c>
      <c r="B37" s="108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5">
        <v>2</v>
      </c>
      <c r="B38" s="108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5">
        <v>3</v>
      </c>
      <c r="B39" s="108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5">
        <v>4</v>
      </c>
      <c r="B40" s="108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5">
        <v>5</v>
      </c>
      <c r="B41" s="108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5">
        <v>6</v>
      </c>
      <c r="B42" s="108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5">
        <v>7</v>
      </c>
      <c r="B43" s="108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5">
        <v>8</v>
      </c>
      <c r="B44" s="108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5">
        <v>9</v>
      </c>
      <c r="B45" s="108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5">
        <v>10</v>
      </c>
      <c r="B46" s="108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85">
        <v>11</v>
      </c>
      <c r="B47" s="108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85">
        <v>12</v>
      </c>
      <c r="B48" s="108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85">
        <v>13</v>
      </c>
      <c r="B49" s="108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85">
        <v>14</v>
      </c>
      <c r="B50" s="108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85">
        <v>15</v>
      </c>
      <c r="B51" s="108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85">
        <v>16</v>
      </c>
      <c r="B52" s="108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85">
        <v>17</v>
      </c>
      <c r="B53" s="108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85">
        <v>18</v>
      </c>
      <c r="B54" s="108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85">
        <v>19</v>
      </c>
      <c r="B55" s="108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85">
        <v>20</v>
      </c>
      <c r="B56" s="108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85">
        <v>21</v>
      </c>
      <c r="B57" s="108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85">
        <v>22</v>
      </c>
      <c r="B58" s="108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85">
        <v>23</v>
      </c>
      <c r="B59" s="108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85">
        <v>24</v>
      </c>
      <c r="B60" s="108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85">
        <v>25</v>
      </c>
      <c r="B61" s="108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85">
        <v>26</v>
      </c>
      <c r="B62" s="108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85">
        <v>27</v>
      </c>
      <c r="B63" s="108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85">
        <v>28</v>
      </c>
      <c r="B64" s="108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85">
        <v>29</v>
      </c>
      <c r="B65" s="108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85">
        <v>30</v>
      </c>
      <c r="B66" s="108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421</v>
      </c>
      <c r="K69" s="361"/>
      <c r="L69" s="361"/>
      <c r="M69" s="361"/>
      <c r="N69" s="361"/>
      <c r="O69" s="361"/>
      <c r="P69" s="362" t="s">
        <v>27</v>
      </c>
      <c r="Q69" s="362"/>
      <c r="R69" s="362"/>
      <c r="S69" s="362"/>
      <c r="T69" s="362"/>
      <c r="U69" s="362"/>
      <c r="V69" s="362"/>
      <c r="W69" s="362"/>
      <c r="X69" s="362"/>
      <c r="Y69" s="363" t="s">
        <v>482</v>
      </c>
      <c r="Z69" s="364"/>
      <c r="AA69" s="364"/>
      <c r="AB69" s="364"/>
      <c r="AC69" s="142" t="s">
        <v>466</v>
      </c>
      <c r="AD69" s="142"/>
      <c r="AE69" s="142"/>
      <c r="AF69" s="142"/>
      <c r="AG69" s="142"/>
      <c r="AH69" s="363" t="s">
        <v>390</v>
      </c>
      <c r="AI69" s="360"/>
      <c r="AJ69" s="360"/>
      <c r="AK69" s="360"/>
      <c r="AL69" s="360" t="s">
        <v>21</v>
      </c>
      <c r="AM69" s="360"/>
      <c r="AN69" s="360"/>
      <c r="AO69" s="365"/>
      <c r="AP69" s="366" t="s">
        <v>422</v>
      </c>
      <c r="AQ69" s="366"/>
      <c r="AR69" s="366"/>
      <c r="AS69" s="366"/>
      <c r="AT69" s="366"/>
      <c r="AU69" s="366"/>
      <c r="AV69" s="366"/>
      <c r="AW69" s="366"/>
      <c r="AX69" s="366"/>
    </row>
    <row r="70" spans="1:50" ht="26.25" customHeight="1" x14ac:dyDescent="0.15">
      <c r="A70" s="1085">
        <v>1</v>
      </c>
      <c r="B70" s="1085">
        <v>1</v>
      </c>
      <c r="C70" s="358" t="s">
        <v>593</v>
      </c>
      <c r="D70" s="340" t="s">
        <v>594</v>
      </c>
      <c r="E70" s="340" t="s">
        <v>594</v>
      </c>
      <c r="F70" s="340" t="s">
        <v>594</v>
      </c>
      <c r="G70" s="340" t="s">
        <v>594</v>
      </c>
      <c r="H70" s="340" t="s">
        <v>594</v>
      </c>
      <c r="I70" s="340" t="s">
        <v>594</v>
      </c>
      <c r="J70" s="341" t="s">
        <v>595</v>
      </c>
      <c r="K70" s="342" t="s">
        <v>595</v>
      </c>
      <c r="L70" s="342" t="s">
        <v>595</v>
      </c>
      <c r="M70" s="342" t="s">
        <v>595</v>
      </c>
      <c r="N70" s="342" t="s">
        <v>595</v>
      </c>
      <c r="O70" s="342" t="s">
        <v>595</v>
      </c>
      <c r="P70" s="359" t="s">
        <v>596</v>
      </c>
      <c r="Q70" s="343" t="s">
        <v>597</v>
      </c>
      <c r="R70" s="343" t="s">
        <v>597</v>
      </c>
      <c r="S70" s="343" t="s">
        <v>597</v>
      </c>
      <c r="T70" s="343" t="s">
        <v>597</v>
      </c>
      <c r="U70" s="343" t="s">
        <v>597</v>
      </c>
      <c r="V70" s="343" t="s">
        <v>597</v>
      </c>
      <c r="W70" s="343" t="s">
        <v>597</v>
      </c>
      <c r="X70" s="343" t="s">
        <v>597</v>
      </c>
      <c r="Y70" s="344">
        <v>21.633479999999999</v>
      </c>
      <c r="Z70" s="345">
        <v>21.633479999999999</v>
      </c>
      <c r="AA70" s="345">
        <v>21.633479999999999</v>
      </c>
      <c r="AB70" s="346">
        <v>21.633479999999999</v>
      </c>
      <c r="AC70" s="347" t="s">
        <v>504</v>
      </c>
      <c r="AD70" s="347"/>
      <c r="AE70" s="347"/>
      <c r="AF70" s="347"/>
      <c r="AG70" s="347"/>
      <c r="AH70" s="348">
        <v>2</v>
      </c>
      <c r="AI70" s="349"/>
      <c r="AJ70" s="349"/>
      <c r="AK70" s="349"/>
      <c r="AL70" s="350">
        <v>99</v>
      </c>
      <c r="AM70" s="351"/>
      <c r="AN70" s="351"/>
      <c r="AO70" s="352"/>
      <c r="AP70" s="353"/>
      <c r="AQ70" s="353"/>
      <c r="AR70" s="353"/>
      <c r="AS70" s="353"/>
      <c r="AT70" s="353"/>
      <c r="AU70" s="353"/>
      <c r="AV70" s="353"/>
      <c r="AW70" s="353"/>
      <c r="AX70" s="353"/>
    </row>
    <row r="71" spans="1:50" ht="26.25" hidden="1" customHeight="1" x14ac:dyDescent="0.15">
      <c r="A71" s="1085">
        <v>2</v>
      </c>
      <c r="B71" s="108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85">
        <v>3</v>
      </c>
      <c r="B72" s="108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85">
        <v>4</v>
      </c>
      <c r="B73" s="108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85">
        <v>5</v>
      </c>
      <c r="B74" s="108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85">
        <v>6</v>
      </c>
      <c r="B75" s="108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85">
        <v>7</v>
      </c>
      <c r="B76" s="108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85">
        <v>8</v>
      </c>
      <c r="B77" s="108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85">
        <v>9</v>
      </c>
      <c r="B78" s="108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85">
        <v>10</v>
      </c>
      <c r="B79" s="108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85">
        <v>11</v>
      </c>
      <c r="B80" s="108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85">
        <v>12</v>
      </c>
      <c r="B81" s="108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85">
        <v>13</v>
      </c>
      <c r="B82" s="108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85">
        <v>14</v>
      </c>
      <c r="B83" s="108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85">
        <v>15</v>
      </c>
      <c r="B84" s="108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85">
        <v>16</v>
      </c>
      <c r="B85" s="108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85">
        <v>17</v>
      </c>
      <c r="B86" s="108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85">
        <v>18</v>
      </c>
      <c r="B87" s="108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85">
        <v>19</v>
      </c>
      <c r="B88" s="108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85">
        <v>20</v>
      </c>
      <c r="B89" s="108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85">
        <v>21</v>
      </c>
      <c r="B90" s="108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85">
        <v>22</v>
      </c>
      <c r="B91" s="108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85">
        <v>23</v>
      </c>
      <c r="B92" s="108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85">
        <v>24</v>
      </c>
      <c r="B93" s="108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85">
        <v>25</v>
      </c>
      <c r="B94" s="108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85">
        <v>26</v>
      </c>
      <c r="B95" s="108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85">
        <v>27</v>
      </c>
      <c r="B96" s="108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85">
        <v>28</v>
      </c>
      <c r="B97" s="108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85">
        <v>29</v>
      </c>
      <c r="B98" s="108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85">
        <v>30</v>
      </c>
      <c r="B99" s="108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421</v>
      </c>
      <c r="K102" s="361"/>
      <c r="L102" s="361"/>
      <c r="M102" s="361"/>
      <c r="N102" s="361"/>
      <c r="O102" s="361"/>
      <c r="P102" s="362" t="s">
        <v>27</v>
      </c>
      <c r="Q102" s="362"/>
      <c r="R102" s="362"/>
      <c r="S102" s="362"/>
      <c r="T102" s="362"/>
      <c r="U102" s="362"/>
      <c r="V102" s="362"/>
      <c r="W102" s="362"/>
      <c r="X102" s="362"/>
      <c r="Y102" s="363" t="s">
        <v>482</v>
      </c>
      <c r="Z102" s="364"/>
      <c r="AA102" s="364"/>
      <c r="AB102" s="364"/>
      <c r="AC102" s="142" t="s">
        <v>466</v>
      </c>
      <c r="AD102" s="142"/>
      <c r="AE102" s="142"/>
      <c r="AF102" s="142"/>
      <c r="AG102" s="142"/>
      <c r="AH102" s="363" t="s">
        <v>390</v>
      </c>
      <c r="AI102" s="360"/>
      <c r="AJ102" s="360"/>
      <c r="AK102" s="360"/>
      <c r="AL102" s="360" t="s">
        <v>21</v>
      </c>
      <c r="AM102" s="360"/>
      <c r="AN102" s="360"/>
      <c r="AO102" s="365"/>
      <c r="AP102" s="366" t="s">
        <v>422</v>
      </c>
      <c r="AQ102" s="366"/>
      <c r="AR102" s="366"/>
      <c r="AS102" s="366"/>
      <c r="AT102" s="366"/>
      <c r="AU102" s="366"/>
      <c r="AV102" s="366"/>
      <c r="AW102" s="366"/>
      <c r="AX102" s="366"/>
    </row>
    <row r="103" spans="1:50" ht="26.25" customHeight="1" x14ac:dyDescent="0.15">
      <c r="A103" s="1085">
        <v>1</v>
      </c>
      <c r="B103" s="1085">
        <v>1</v>
      </c>
      <c r="C103" s="358" t="s">
        <v>598</v>
      </c>
      <c r="D103" s="340" t="s">
        <v>599</v>
      </c>
      <c r="E103" s="340" t="s">
        <v>599</v>
      </c>
      <c r="F103" s="340" t="s">
        <v>599</v>
      </c>
      <c r="G103" s="340" t="s">
        <v>599</v>
      </c>
      <c r="H103" s="340" t="s">
        <v>599</v>
      </c>
      <c r="I103" s="340" t="s">
        <v>599</v>
      </c>
      <c r="J103" s="341" t="s">
        <v>600</v>
      </c>
      <c r="K103" s="342" t="s">
        <v>600</v>
      </c>
      <c r="L103" s="342" t="s">
        <v>600</v>
      </c>
      <c r="M103" s="342" t="s">
        <v>600</v>
      </c>
      <c r="N103" s="342" t="s">
        <v>600</v>
      </c>
      <c r="O103" s="342" t="s">
        <v>600</v>
      </c>
      <c r="P103" s="359" t="s">
        <v>601</v>
      </c>
      <c r="Q103" s="343" t="s">
        <v>602</v>
      </c>
      <c r="R103" s="343" t="s">
        <v>602</v>
      </c>
      <c r="S103" s="343" t="s">
        <v>602</v>
      </c>
      <c r="T103" s="343" t="s">
        <v>602</v>
      </c>
      <c r="U103" s="343" t="s">
        <v>602</v>
      </c>
      <c r="V103" s="343" t="s">
        <v>602</v>
      </c>
      <c r="W103" s="343" t="s">
        <v>602</v>
      </c>
      <c r="X103" s="343" t="s">
        <v>602</v>
      </c>
      <c r="Y103" s="344">
        <v>4.9709149999999998</v>
      </c>
      <c r="Z103" s="345">
        <v>4.9709149999999998</v>
      </c>
      <c r="AA103" s="345">
        <v>4.9709149999999998</v>
      </c>
      <c r="AB103" s="346">
        <v>4.9709149999999998</v>
      </c>
      <c r="AC103" s="347" t="s">
        <v>510</v>
      </c>
      <c r="AD103" s="347"/>
      <c r="AE103" s="347"/>
      <c r="AF103" s="347"/>
      <c r="AG103" s="347"/>
      <c r="AH103" s="348" t="s">
        <v>603</v>
      </c>
      <c r="AI103" s="349"/>
      <c r="AJ103" s="349"/>
      <c r="AK103" s="349"/>
      <c r="AL103" s="350" t="s">
        <v>603</v>
      </c>
      <c r="AM103" s="351"/>
      <c r="AN103" s="351"/>
      <c r="AO103" s="352"/>
      <c r="AP103" s="353"/>
      <c r="AQ103" s="353"/>
      <c r="AR103" s="353"/>
      <c r="AS103" s="353"/>
      <c r="AT103" s="353"/>
      <c r="AU103" s="353"/>
      <c r="AV103" s="353"/>
      <c r="AW103" s="353"/>
      <c r="AX103" s="353"/>
    </row>
    <row r="104" spans="1:50" ht="26.25" hidden="1" customHeight="1" x14ac:dyDescent="0.15">
      <c r="A104" s="1085">
        <v>2</v>
      </c>
      <c r="B104" s="108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85">
        <v>3</v>
      </c>
      <c r="B105" s="108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85">
        <v>4</v>
      </c>
      <c r="B106" s="108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85">
        <v>5</v>
      </c>
      <c r="B107" s="108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85">
        <v>6</v>
      </c>
      <c r="B108" s="108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85">
        <v>7</v>
      </c>
      <c r="B109" s="108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85">
        <v>8</v>
      </c>
      <c r="B110" s="108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85">
        <v>9</v>
      </c>
      <c r="B111" s="108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85">
        <v>10</v>
      </c>
      <c r="B112" s="108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85">
        <v>11</v>
      </c>
      <c r="B113" s="108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85">
        <v>12</v>
      </c>
      <c r="B114" s="108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85">
        <v>13</v>
      </c>
      <c r="B115" s="108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85">
        <v>14</v>
      </c>
      <c r="B116" s="108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85">
        <v>15</v>
      </c>
      <c r="B117" s="108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85">
        <v>16</v>
      </c>
      <c r="B118" s="108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85">
        <v>17</v>
      </c>
      <c r="B119" s="108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85">
        <v>18</v>
      </c>
      <c r="B120" s="108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85">
        <v>19</v>
      </c>
      <c r="B121" s="108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85">
        <v>20</v>
      </c>
      <c r="B122" s="108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85">
        <v>21</v>
      </c>
      <c r="B123" s="108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85">
        <v>22</v>
      </c>
      <c r="B124" s="108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85">
        <v>23</v>
      </c>
      <c r="B125" s="108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85">
        <v>24</v>
      </c>
      <c r="B126" s="108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85">
        <v>25</v>
      </c>
      <c r="B127" s="108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85">
        <v>26</v>
      </c>
      <c r="B128" s="108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85">
        <v>27</v>
      </c>
      <c r="B129" s="108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85">
        <v>28</v>
      </c>
      <c r="B130" s="108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85">
        <v>29</v>
      </c>
      <c r="B131" s="108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85">
        <v>30</v>
      </c>
      <c r="B132" s="108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421</v>
      </c>
      <c r="K135" s="361"/>
      <c r="L135" s="361"/>
      <c r="M135" s="361"/>
      <c r="N135" s="361"/>
      <c r="O135" s="361"/>
      <c r="P135" s="362" t="s">
        <v>27</v>
      </c>
      <c r="Q135" s="362"/>
      <c r="R135" s="362"/>
      <c r="S135" s="362"/>
      <c r="T135" s="362"/>
      <c r="U135" s="362"/>
      <c r="V135" s="362"/>
      <c r="W135" s="362"/>
      <c r="X135" s="362"/>
      <c r="Y135" s="363" t="s">
        <v>482</v>
      </c>
      <c r="Z135" s="364"/>
      <c r="AA135" s="364"/>
      <c r="AB135" s="364"/>
      <c r="AC135" s="142" t="s">
        <v>466</v>
      </c>
      <c r="AD135" s="142"/>
      <c r="AE135" s="142"/>
      <c r="AF135" s="142"/>
      <c r="AG135" s="142"/>
      <c r="AH135" s="363" t="s">
        <v>390</v>
      </c>
      <c r="AI135" s="360"/>
      <c r="AJ135" s="360"/>
      <c r="AK135" s="360"/>
      <c r="AL135" s="360" t="s">
        <v>21</v>
      </c>
      <c r="AM135" s="360"/>
      <c r="AN135" s="360"/>
      <c r="AO135" s="365"/>
      <c r="AP135" s="366" t="s">
        <v>422</v>
      </c>
      <c r="AQ135" s="366"/>
      <c r="AR135" s="366"/>
      <c r="AS135" s="366"/>
      <c r="AT135" s="366"/>
      <c r="AU135" s="366"/>
      <c r="AV135" s="366"/>
      <c r="AW135" s="366"/>
      <c r="AX135" s="366"/>
    </row>
    <row r="136" spans="1:50" ht="26.25" customHeight="1" x14ac:dyDescent="0.15">
      <c r="A136" s="1085">
        <v>1</v>
      </c>
      <c r="B136" s="1085">
        <v>1</v>
      </c>
      <c r="C136" s="358" t="s">
        <v>604</v>
      </c>
      <c r="D136" s="340"/>
      <c r="E136" s="340"/>
      <c r="F136" s="340"/>
      <c r="G136" s="340"/>
      <c r="H136" s="340"/>
      <c r="I136" s="340"/>
      <c r="J136" s="341" t="s">
        <v>603</v>
      </c>
      <c r="K136" s="342"/>
      <c r="L136" s="342"/>
      <c r="M136" s="342"/>
      <c r="N136" s="342"/>
      <c r="O136" s="342"/>
      <c r="P136" s="343" t="s">
        <v>605</v>
      </c>
      <c r="Q136" s="343" t="s">
        <v>605</v>
      </c>
      <c r="R136" s="343" t="s">
        <v>605</v>
      </c>
      <c r="S136" s="343" t="s">
        <v>605</v>
      </c>
      <c r="T136" s="343" t="s">
        <v>605</v>
      </c>
      <c r="U136" s="343" t="s">
        <v>605</v>
      </c>
      <c r="V136" s="343" t="s">
        <v>605</v>
      </c>
      <c r="W136" s="343" t="s">
        <v>605</v>
      </c>
      <c r="X136" s="343" t="s">
        <v>605</v>
      </c>
      <c r="Y136" s="344">
        <v>1.881605</v>
      </c>
      <c r="Z136" s="345">
        <v>1.881605</v>
      </c>
      <c r="AA136" s="345">
        <v>1.881605</v>
      </c>
      <c r="AB136" s="346">
        <v>1.881605</v>
      </c>
      <c r="AC136" s="347" t="s">
        <v>196</v>
      </c>
      <c r="AD136" s="347"/>
      <c r="AE136" s="347"/>
      <c r="AF136" s="347"/>
      <c r="AG136" s="347"/>
      <c r="AH136" s="348" t="s">
        <v>603</v>
      </c>
      <c r="AI136" s="349"/>
      <c r="AJ136" s="349"/>
      <c r="AK136" s="349"/>
      <c r="AL136" s="350" t="s">
        <v>603</v>
      </c>
      <c r="AM136" s="351"/>
      <c r="AN136" s="351"/>
      <c r="AO136" s="352"/>
      <c r="AP136" s="353"/>
      <c r="AQ136" s="353"/>
      <c r="AR136" s="353"/>
      <c r="AS136" s="353"/>
      <c r="AT136" s="353"/>
      <c r="AU136" s="353"/>
      <c r="AV136" s="353"/>
      <c r="AW136" s="353"/>
      <c r="AX136" s="353"/>
    </row>
    <row r="137" spans="1:50" ht="26.25" hidden="1" customHeight="1" x14ac:dyDescent="0.15">
      <c r="A137" s="1085">
        <v>2</v>
      </c>
      <c r="B137" s="108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85">
        <v>3</v>
      </c>
      <c r="B138" s="108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85">
        <v>4</v>
      </c>
      <c r="B139" s="108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85">
        <v>5</v>
      </c>
      <c r="B140" s="108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85">
        <v>6</v>
      </c>
      <c r="B141" s="108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85">
        <v>7</v>
      </c>
      <c r="B142" s="108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85">
        <v>8</v>
      </c>
      <c r="B143" s="108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85">
        <v>9</v>
      </c>
      <c r="B144" s="108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85">
        <v>10</v>
      </c>
      <c r="B145" s="108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85">
        <v>11</v>
      </c>
      <c r="B146" s="108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85">
        <v>12</v>
      </c>
      <c r="B147" s="108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85">
        <v>13</v>
      </c>
      <c r="B148" s="108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85">
        <v>14</v>
      </c>
      <c r="B149" s="108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85">
        <v>15</v>
      </c>
      <c r="B150" s="108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85">
        <v>16</v>
      </c>
      <c r="B151" s="108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85">
        <v>17</v>
      </c>
      <c r="B152" s="108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85">
        <v>18</v>
      </c>
      <c r="B153" s="108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85">
        <v>19</v>
      </c>
      <c r="B154" s="108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85">
        <v>20</v>
      </c>
      <c r="B155" s="108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85">
        <v>21</v>
      </c>
      <c r="B156" s="108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85">
        <v>22</v>
      </c>
      <c r="B157" s="108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85">
        <v>23</v>
      </c>
      <c r="B158" s="108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85">
        <v>24</v>
      </c>
      <c r="B159" s="108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85">
        <v>25</v>
      </c>
      <c r="B160" s="108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85">
        <v>26</v>
      </c>
      <c r="B161" s="108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85">
        <v>27</v>
      </c>
      <c r="B162" s="108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85">
        <v>28</v>
      </c>
      <c r="B163" s="108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85">
        <v>29</v>
      </c>
      <c r="B164" s="108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85">
        <v>30</v>
      </c>
      <c r="B165" s="108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421</v>
      </c>
      <c r="K168" s="361"/>
      <c r="L168" s="361"/>
      <c r="M168" s="361"/>
      <c r="N168" s="361"/>
      <c r="O168" s="361"/>
      <c r="P168" s="362" t="s">
        <v>27</v>
      </c>
      <c r="Q168" s="362"/>
      <c r="R168" s="362"/>
      <c r="S168" s="362"/>
      <c r="T168" s="362"/>
      <c r="U168" s="362"/>
      <c r="V168" s="362"/>
      <c r="W168" s="362"/>
      <c r="X168" s="362"/>
      <c r="Y168" s="363" t="s">
        <v>482</v>
      </c>
      <c r="Z168" s="364"/>
      <c r="AA168" s="364"/>
      <c r="AB168" s="364"/>
      <c r="AC168" s="142" t="s">
        <v>466</v>
      </c>
      <c r="AD168" s="142"/>
      <c r="AE168" s="142"/>
      <c r="AF168" s="142"/>
      <c r="AG168" s="142"/>
      <c r="AH168" s="363" t="s">
        <v>390</v>
      </c>
      <c r="AI168" s="360"/>
      <c r="AJ168" s="360"/>
      <c r="AK168" s="360"/>
      <c r="AL168" s="360" t="s">
        <v>21</v>
      </c>
      <c r="AM168" s="360"/>
      <c r="AN168" s="360"/>
      <c r="AO168" s="365"/>
      <c r="AP168" s="366" t="s">
        <v>422</v>
      </c>
      <c r="AQ168" s="366"/>
      <c r="AR168" s="366"/>
      <c r="AS168" s="366"/>
      <c r="AT168" s="366"/>
      <c r="AU168" s="366"/>
      <c r="AV168" s="366"/>
      <c r="AW168" s="366"/>
      <c r="AX168" s="366"/>
    </row>
    <row r="169" spans="1:50" ht="26.25" customHeight="1" x14ac:dyDescent="0.15">
      <c r="A169" s="1085">
        <v>1</v>
      </c>
      <c r="B169" s="1085">
        <v>1</v>
      </c>
      <c r="C169" s="358" t="s">
        <v>604</v>
      </c>
      <c r="D169" s="340"/>
      <c r="E169" s="340"/>
      <c r="F169" s="340"/>
      <c r="G169" s="340"/>
      <c r="H169" s="340"/>
      <c r="I169" s="340"/>
      <c r="J169" s="341" t="s">
        <v>603</v>
      </c>
      <c r="K169" s="342"/>
      <c r="L169" s="342"/>
      <c r="M169" s="342"/>
      <c r="N169" s="342"/>
      <c r="O169" s="342"/>
      <c r="P169" s="343" t="s">
        <v>606</v>
      </c>
      <c r="Q169" s="343" t="s">
        <v>606</v>
      </c>
      <c r="R169" s="343" t="s">
        <v>606</v>
      </c>
      <c r="S169" s="343" t="s">
        <v>606</v>
      </c>
      <c r="T169" s="343" t="s">
        <v>606</v>
      </c>
      <c r="U169" s="343" t="s">
        <v>606</v>
      </c>
      <c r="V169" s="343" t="s">
        <v>606</v>
      </c>
      <c r="W169" s="343" t="s">
        <v>606</v>
      </c>
      <c r="X169" s="343" t="s">
        <v>606</v>
      </c>
      <c r="Y169" s="344">
        <v>0.14857200000000001</v>
      </c>
      <c r="Z169" s="345">
        <v>0.14857200000000001</v>
      </c>
      <c r="AA169" s="345">
        <v>0.14857200000000001</v>
      </c>
      <c r="AB169" s="346">
        <v>0.14857200000000001</v>
      </c>
      <c r="AC169" s="347" t="s">
        <v>196</v>
      </c>
      <c r="AD169" s="347"/>
      <c r="AE169" s="347"/>
      <c r="AF169" s="347"/>
      <c r="AG169" s="347"/>
      <c r="AH169" s="348" t="s">
        <v>603</v>
      </c>
      <c r="AI169" s="349"/>
      <c r="AJ169" s="349"/>
      <c r="AK169" s="349"/>
      <c r="AL169" s="350" t="s">
        <v>603</v>
      </c>
      <c r="AM169" s="351"/>
      <c r="AN169" s="351"/>
      <c r="AO169" s="352"/>
      <c r="AP169" s="353"/>
      <c r="AQ169" s="353"/>
      <c r="AR169" s="353"/>
      <c r="AS169" s="353"/>
      <c r="AT169" s="353"/>
      <c r="AU169" s="353"/>
      <c r="AV169" s="353"/>
      <c r="AW169" s="353"/>
      <c r="AX169" s="353"/>
    </row>
    <row r="170" spans="1:50" ht="26.25" hidden="1" customHeight="1" x14ac:dyDescent="0.15">
      <c r="A170" s="1085">
        <v>2</v>
      </c>
      <c r="B170" s="108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85">
        <v>3</v>
      </c>
      <c r="B171" s="108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85">
        <v>4</v>
      </c>
      <c r="B172" s="108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85">
        <v>5</v>
      </c>
      <c r="B173" s="108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85">
        <v>6</v>
      </c>
      <c r="B174" s="108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85">
        <v>7</v>
      </c>
      <c r="B175" s="108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85">
        <v>8</v>
      </c>
      <c r="B176" s="108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85">
        <v>9</v>
      </c>
      <c r="B177" s="108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85">
        <v>10</v>
      </c>
      <c r="B178" s="108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85">
        <v>11</v>
      </c>
      <c r="B179" s="108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85">
        <v>12</v>
      </c>
      <c r="B180" s="108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85">
        <v>13</v>
      </c>
      <c r="B181" s="108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85">
        <v>14</v>
      </c>
      <c r="B182" s="108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85">
        <v>15</v>
      </c>
      <c r="B183" s="108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85">
        <v>16</v>
      </c>
      <c r="B184" s="108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85">
        <v>17</v>
      </c>
      <c r="B185" s="108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85">
        <v>18</v>
      </c>
      <c r="B186" s="108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85">
        <v>19</v>
      </c>
      <c r="B187" s="108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85">
        <v>20</v>
      </c>
      <c r="B188" s="108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85">
        <v>21</v>
      </c>
      <c r="B189" s="108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85">
        <v>22</v>
      </c>
      <c r="B190" s="108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85">
        <v>23</v>
      </c>
      <c r="B191" s="108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85">
        <v>24</v>
      </c>
      <c r="B192" s="108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85">
        <v>25</v>
      </c>
      <c r="B193" s="108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85">
        <v>26</v>
      </c>
      <c r="B194" s="108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85">
        <v>27</v>
      </c>
      <c r="B195" s="108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85">
        <v>28</v>
      </c>
      <c r="B196" s="108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85">
        <v>29</v>
      </c>
      <c r="B197" s="108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85">
        <v>30</v>
      </c>
      <c r="B198" s="108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421</v>
      </c>
      <c r="K201" s="361"/>
      <c r="L201" s="361"/>
      <c r="M201" s="361"/>
      <c r="N201" s="361"/>
      <c r="O201" s="361"/>
      <c r="P201" s="362" t="s">
        <v>27</v>
      </c>
      <c r="Q201" s="362"/>
      <c r="R201" s="362"/>
      <c r="S201" s="362"/>
      <c r="T201" s="362"/>
      <c r="U201" s="362"/>
      <c r="V201" s="362"/>
      <c r="W201" s="362"/>
      <c r="X201" s="362"/>
      <c r="Y201" s="363" t="s">
        <v>482</v>
      </c>
      <c r="Z201" s="364"/>
      <c r="AA201" s="364"/>
      <c r="AB201" s="364"/>
      <c r="AC201" s="142" t="s">
        <v>466</v>
      </c>
      <c r="AD201" s="142"/>
      <c r="AE201" s="142"/>
      <c r="AF201" s="142"/>
      <c r="AG201" s="142"/>
      <c r="AH201" s="363" t="s">
        <v>390</v>
      </c>
      <c r="AI201" s="360"/>
      <c r="AJ201" s="360"/>
      <c r="AK201" s="360"/>
      <c r="AL201" s="360" t="s">
        <v>21</v>
      </c>
      <c r="AM201" s="360"/>
      <c r="AN201" s="360"/>
      <c r="AO201" s="365"/>
      <c r="AP201" s="366" t="s">
        <v>422</v>
      </c>
      <c r="AQ201" s="366"/>
      <c r="AR201" s="366"/>
      <c r="AS201" s="366"/>
      <c r="AT201" s="366"/>
      <c r="AU201" s="366"/>
      <c r="AV201" s="366"/>
      <c r="AW201" s="366"/>
      <c r="AX201" s="366"/>
    </row>
    <row r="202" spans="1:50" ht="26.25" customHeight="1" x14ac:dyDescent="0.15">
      <c r="A202" s="1085">
        <v>1</v>
      </c>
      <c r="B202" s="1085">
        <v>1</v>
      </c>
      <c r="C202" s="340" t="s">
        <v>607</v>
      </c>
      <c r="D202" s="340" t="s">
        <v>607</v>
      </c>
      <c r="E202" s="340" t="s">
        <v>607</v>
      </c>
      <c r="F202" s="340" t="s">
        <v>607</v>
      </c>
      <c r="G202" s="340" t="s">
        <v>607</v>
      </c>
      <c r="H202" s="340" t="s">
        <v>607</v>
      </c>
      <c r="I202" s="340" t="s">
        <v>607</v>
      </c>
      <c r="J202" s="341" t="s">
        <v>603</v>
      </c>
      <c r="K202" s="342"/>
      <c r="L202" s="342"/>
      <c r="M202" s="342"/>
      <c r="N202" s="342"/>
      <c r="O202" s="342"/>
      <c r="P202" s="343" t="s">
        <v>608</v>
      </c>
      <c r="Q202" s="343" t="s">
        <v>608</v>
      </c>
      <c r="R202" s="343" t="s">
        <v>608</v>
      </c>
      <c r="S202" s="343" t="s">
        <v>608</v>
      </c>
      <c r="T202" s="343" t="s">
        <v>608</v>
      </c>
      <c r="U202" s="343" t="s">
        <v>608</v>
      </c>
      <c r="V202" s="343" t="s">
        <v>608</v>
      </c>
      <c r="W202" s="343" t="s">
        <v>608</v>
      </c>
      <c r="X202" s="343" t="s">
        <v>608</v>
      </c>
      <c r="Y202" s="344">
        <v>1.21E-2</v>
      </c>
      <c r="Z202" s="345">
        <v>1.21E-2</v>
      </c>
      <c r="AA202" s="345">
        <v>1.21E-2</v>
      </c>
      <c r="AB202" s="346">
        <v>1.21E-2</v>
      </c>
      <c r="AC202" s="347" t="s">
        <v>510</v>
      </c>
      <c r="AD202" s="347"/>
      <c r="AE202" s="347"/>
      <c r="AF202" s="347"/>
      <c r="AG202" s="347"/>
      <c r="AH202" s="348" t="s">
        <v>603</v>
      </c>
      <c r="AI202" s="349"/>
      <c r="AJ202" s="349"/>
      <c r="AK202" s="349"/>
      <c r="AL202" s="350" t="s">
        <v>603</v>
      </c>
      <c r="AM202" s="351"/>
      <c r="AN202" s="351"/>
      <c r="AO202" s="352"/>
      <c r="AP202" s="353"/>
      <c r="AQ202" s="353"/>
      <c r="AR202" s="353"/>
      <c r="AS202" s="353"/>
      <c r="AT202" s="353"/>
      <c r="AU202" s="353"/>
      <c r="AV202" s="353"/>
      <c r="AW202" s="353"/>
      <c r="AX202" s="353"/>
    </row>
    <row r="203" spans="1:50" ht="26.25" hidden="1" customHeight="1" x14ac:dyDescent="0.15">
      <c r="A203" s="1085">
        <v>2</v>
      </c>
      <c r="B203" s="108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85">
        <v>3</v>
      </c>
      <c r="B204" s="108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85">
        <v>4</v>
      </c>
      <c r="B205" s="108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85">
        <v>5</v>
      </c>
      <c r="B206" s="108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85">
        <v>6</v>
      </c>
      <c r="B207" s="108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85">
        <v>7</v>
      </c>
      <c r="B208" s="108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85">
        <v>8</v>
      </c>
      <c r="B209" s="108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85">
        <v>9</v>
      </c>
      <c r="B210" s="108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85">
        <v>10</v>
      </c>
      <c r="B211" s="108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85">
        <v>11</v>
      </c>
      <c r="B212" s="108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85">
        <v>12</v>
      </c>
      <c r="B213" s="108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85">
        <v>13</v>
      </c>
      <c r="B214" s="108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85">
        <v>14</v>
      </c>
      <c r="B215" s="108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85">
        <v>15</v>
      </c>
      <c r="B216" s="108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85">
        <v>16</v>
      </c>
      <c r="B217" s="108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85">
        <v>17</v>
      </c>
      <c r="B218" s="108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85">
        <v>18</v>
      </c>
      <c r="B219" s="108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85">
        <v>19</v>
      </c>
      <c r="B220" s="108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85">
        <v>20</v>
      </c>
      <c r="B221" s="108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85">
        <v>21</v>
      </c>
      <c r="B222" s="108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85">
        <v>22</v>
      </c>
      <c r="B223" s="108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85">
        <v>23</v>
      </c>
      <c r="B224" s="108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85">
        <v>24</v>
      </c>
      <c r="B225" s="108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85">
        <v>25</v>
      </c>
      <c r="B226" s="108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85">
        <v>26</v>
      </c>
      <c r="B227" s="108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85">
        <v>27</v>
      </c>
      <c r="B228" s="108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85">
        <v>28</v>
      </c>
      <c r="B229" s="108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85">
        <v>29</v>
      </c>
      <c r="B230" s="108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85">
        <v>30</v>
      </c>
      <c r="B231" s="108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421</v>
      </c>
      <c r="K234" s="361"/>
      <c r="L234" s="361"/>
      <c r="M234" s="361"/>
      <c r="N234" s="361"/>
      <c r="O234" s="361"/>
      <c r="P234" s="362" t="s">
        <v>27</v>
      </c>
      <c r="Q234" s="362"/>
      <c r="R234" s="362"/>
      <c r="S234" s="362"/>
      <c r="T234" s="362"/>
      <c r="U234" s="362"/>
      <c r="V234" s="362"/>
      <c r="W234" s="362"/>
      <c r="X234" s="362"/>
      <c r="Y234" s="363" t="s">
        <v>482</v>
      </c>
      <c r="Z234" s="364"/>
      <c r="AA234" s="364"/>
      <c r="AB234" s="364"/>
      <c r="AC234" s="142" t="s">
        <v>466</v>
      </c>
      <c r="AD234" s="142"/>
      <c r="AE234" s="142"/>
      <c r="AF234" s="142"/>
      <c r="AG234" s="142"/>
      <c r="AH234" s="363" t="s">
        <v>390</v>
      </c>
      <c r="AI234" s="360"/>
      <c r="AJ234" s="360"/>
      <c r="AK234" s="360"/>
      <c r="AL234" s="360" t="s">
        <v>21</v>
      </c>
      <c r="AM234" s="360"/>
      <c r="AN234" s="360"/>
      <c r="AO234" s="365"/>
      <c r="AP234" s="366" t="s">
        <v>422</v>
      </c>
      <c r="AQ234" s="366"/>
      <c r="AR234" s="366"/>
      <c r="AS234" s="366"/>
      <c r="AT234" s="366"/>
      <c r="AU234" s="366"/>
      <c r="AV234" s="366"/>
      <c r="AW234" s="366"/>
      <c r="AX234" s="366"/>
    </row>
    <row r="235" spans="1:50" ht="26.25" customHeight="1" x14ac:dyDescent="0.15">
      <c r="A235" s="1085">
        <v>1</v>
      </c>
      <c r="B235" s="1085">
        <v>1</v>
      </c>
      <c r="C235" s="358" t="s">
        <v>609</v>
      </c>
      <c r="D235" s="340" t="s">
        <v>610</v>
      </c>
      <c r="E235" s="340" t="s">
        <v>610</v>
      </c>
      <c r="F235" s="340" t="s">
        <v>610</v>
      </c>
      <c r="G235" s="340" t="s">
        <v>610</v>
      </c>
      <c r="H235" s="340" t="s">
        <v>610</v>
      </c>
      <c r="I235" s="340" t="s">
        <v>610</v>
      </c>
      <c r="J235" s="341" t="s">
        <v>603</v>
      </c>
      <c r="K235" s="342"/>
      <c r="L235" s="342"/>
      <c r="M235" s="342"/>
      <c r="N235" s="342"/>
      <c r="O235" s="342"/>
      <c r="P235" s="343" t="s">
        <v>611</v>
      </c>
      <c r="Q235" s="343" t="s">
        <v>611</v>
      </c>
      <c r="R235" s="343" t="s">
        <v>611</v>
      </c>
      <c r="S235" s="343" t="s">
        <v>611</v>
      </c>
      <c r="T235" s="343" t="s">
        <v>611</v>
      </c>
      <c r="U235" s="343" t="s">
        <v>611</v>
      </c>
      <c r="V235" s="343" t="s">
        <v>611</v>
      </c>
      <c r="W235" s="343" t="s">
        <v>611</v>
      </c>
      <c r="X235" s="343" t="s">
        <v>611</v>
      </c>
      <c r="Y235" s="344">
        <v>0.10625999999999999</v>
      </c>
      <c r="Z235" s="345">
        <v>0.10625999999999999</v>
      </c>
      <c r="AA235" s="345">
        <v>0.10625999999999999</v>
      </c>
      <c r="AB235" s="346">
        <v>0.10625999999999999</v>
      </c>
      <c r="AC235" s="347" t="s">
        <v>510</v>
      </c>
      <c r="AD235" s="347"/>
      <c r="AE235" s="347"/>
      <c r="AF235" s="347"/>
      <c r="AG235" s="347"/>
      <c r="AH235" s="348" t="s">
        <v>603</v>
      </c>
      <c r="AI235" s="349"/>
      <c r="AJ235" s="349"/>
      <c r="AK235" s="349"/>
      <c r="AL235" s="350" t="s">
        <v>603</v>
      </c>
      <c r="AM235" s="351"/>
      <c r="AN235" s="351"/>
      <c r="AO235" s="352"/>
      <c r="AP235" s="353"/>
      <c r="AQ235" s="353"/>
      <c r="AR235" s="353"/>
      <c r="AS235" s="353"/>
      <c r="AT235" s="353"/>
      <c r="AU235" s="353"/>
      <c r="AV235" s="353"/>
      <c r="AW235" s="353"/>
      <c r="AX235" s="353"/>
    </row>
    <row r="236" spans="1:50" ht="26.25" customHeight="1" x14ac:dyDescent="0.15">
      <c r="A236" s="1085">
        <v>2</v>
      </c>
      <c r="B236" s="1085">
        <v>1</v>
      </c>
      <c r="C236" s="358" t="s">
        <v>612</v>
      </c>
      <c r="D236" s="340" t="s">
        <v>613</v>
      </c>
      <c r="E236" s="340" t="s">
        <v>613</v>
      </c>
      <c r="F236" s="340" t="s">
        <v>613</v>
      </c>
      <c r="G236" s="340" t="s">
        <v>613</v>
      </c>
      <c r="H236" s="340" t="s">
        <v>613</v>
      </c>
      <c r="I236" s="340" t="s">
        <v>613</v>
      </c>
      <c r="J236" s="341" t="s">
        <v>603</v>
      </c>
      <c r="K236" s="342"/>
      <c r="L236" s="342"/>
      <c r="M236" s="342"/>
      <c r="N236" s="342"/>
      <c r="O236" s="342"/>
      <c r="P236" s="343" t="s">
        <v>611</v>
      </c>
      <c r="Q236" s="343" t="s">
        <v>611</v>
      </c>
      <c r="R236" s="343" t="s">
        <v>611</v>
      </c>
      <c r="S236" s="343" t="s">
        <v>611</v>
      </c>
      <c r="T236" s="343" t="s">
        <v>611</v>
      </c>
      <c r="U236" s="343" t="s">
        <v>611</v>
      </c>
      <c r="V236" s="343" t="s">
        <v>611</v>
      </c>
      <c r="W236" s="343" t="s">
        <v>611</v>
      </c>
      <c r="X236" s="343" t="s">
        <v>611</v>
      </c>
      <c r="Y236" s="344">
        <v>9.6250000000000002E-2</v>
      </c>
      <c r="Z236" s="345">
        <v>9.6250000000000002E-2</v>
      </c>
      <c r="AA236" s="345">
        <v>9.6250000000000002E-2</v>
      </c>
      <c r="AB236" s="346">
        <v>9.6250000000000002E-2</v>
      </c>
      <c r="AC236" s="347" t="s">
        <v>510</v>
      </c>
      <c r="AD236" s="347"/>
      <c r="AE236" s="347"/>
      <c r="AF236" s="347"/>
      <c r="AG236" s="347"/>
      <c r="AH236" s="348" t="s">
        <v>603</v>
      </c>
      <c r="AI236" s="349"/>
      <c r="AJ236" s="349"/>
      <c r="AK236" s="349"/>
      <c r="AL236" s="350" t="s">
        <v>603</v>
      </c>
      <c r="AM236" s="351"/>
      <c r="AN236" s="351"/>
      <c r="AO236" s="352"/>
      <c r="AP236" s="353"/>
      <c r="AQ236" s="353"/>
      <c r="AR236" s="353"/>
      <c r="AS236" s="353"/>
      <c r="AT236" s="353"/>
      <c r="AU236" s="353"/>
      <c r="AV236" s="353"/>
      <c r="AW236" s="353"/>
      <c r="AX236" s="353"/>
    </row>
    <row r="237" spans="1:50" ht="26.25" customHeight="1" x14ac:dyDescent="0.15">
      <c r="A237" s="1085">
        <v>3</v>
      </c>
      <c r="B237" s="1085">
        <v>1</v>
      </c>
      <c r="C237" s="358" t="s">
        <v>614</v>
      </c>
      <c r="D237" s="340" t="s">
        <v>615</v>
      </c>
      <c r="E237" s="340" t="s">
        <v>615</v>
      </c>
      <c r="F237" s="340" t="s">
        <v>615</v>
      </c>
      <c r="G237" s="340" t="s">
        <v>615</v>
      </c>
      <c r="H237" s="340" t="s">
        <v>615</v>
      </c>
      <c r="I237" s="340" t="s">
        <v>615</v>
      </c>
      <c r="J237" s="341" t="s">
        <v>603</v>
      </c>
      <c r="K237" s="342"/>
      <c r="L237" s="342"/>
      <c r="M237" s="342"/>
      <c r="N237" s="342"/>
      <c r="O237" s="342"/>
      <c r="P237" s="343" t="s">
        <v>611</v>
      </c>
      <c r="Q237" s="343" t="s">
        <v>611</v>
      </c>
      <c r="R237" s="343" t="s">
        <v>611</v>
      </c>
      <c r="S237" s="343" t="s">
        <v>611</v>
      </c>
      <c r="T237" s="343" t="s">
        <v>611</v>
      </c>
      <c r="U237" s="343" t="s">
        <v>611</v>
      </c>
      <c r="V237" s="343" t="s">
        <v>611</v>
      </c>
      <c r="W237" s="343" t="s">
        <v>611</v>
      </c>
      <c r="X237" s="343" t="s">
        <v>611</v>
      </c>
      <c r="Y237" s="344">
        <v>9.6014000000000002E-2</v>
      </c>
      <c r="Z237" s="345">
        <v>9.6014000000000002E-2</v>
      </c>
      <c r="AA237" s="345">
        <v>9.6014000000000002E-2</v>
      </c>
      <c r="AB237" s="346">
        <v>9.6014000000000002E-2</v>
      </c>
      <c r="AC237" s="347" t="s">
        <v>510</v>
      </c>
      <c r="AD237" s="347"/>
      <c r="AE237" s="347"/>
      <c r="AF237" s="347"/>
      <c r="AG237" s="347"/>
      <c r="AH237" s="348" t="s">
        <v>603</v>
      </c>
      <c r="AI237" s="349"/>
      <c r="AJ237" s="349"/>
      <c r="AK237" s="349"/>
      <c r="AL237" s="350" t="s">
        <v>603</v>
      </c>
      <c r="AM237" s="351"/>
      <c r="AN237" s="351"/>
      <c r="AO237" s="352"/>
      <c r="AP237" s="353"/>
      <c r="AQ237" s="353"/>
      <c r="AR237" s="353"/>
      <c r="AS237" s="353"/>
      <c r="AT237" s="353"/>
      <c r="AU237" s="353"/>
      <c r="AV237" s="353"/>
      <c r="AW237" s="353"/>
      <c r="AX237" s="353"/>
    </row>
    <row r="238" spans="1:50" ht="26.25" customHeight="1" x14ac:dyDescent="0.15">
      <c r="A238" s="1085">
        <v>4</v>
      </c>
      <c r="B238" s="1085">
        <v>1</v>
      </c>
      <c r="C238" s="358" t="s">
        <v>616</v>
      </c>
      <c r="D238" s="340" t="s">
        <v>617</v>
      </c>
      <c r="E238" s="340" t="s">
        <v>617</v>
      </c>
      <c r="F238" s="340" t="s">
        <v>617</v>
      </c>
      <c r="G238" s="340" t="s">
        <v>617</v>
      </c>
      <c r="H238" s="340" t="s">
        <v>617</v>
      </c>
      <c r="I238" s="340" t="s">
        <v>617</v>
      </c>
      <c r="J238" s="341" t="s">
        <v>603</v>
      </c>
      <c r="K238" s="342"/>
      <c r="L238" s="342"/>
      <c r="M238" s="342"/>
      <c r="N238" s="342"/>
      <c r="O238" s="342"/>
      <c r="P238" s="343" t="s">
        <v>611</v>
      </c>
      <c r="Q238" s="343" t="s">
        <v>611</v>
      </c>
      <c r="R238" s="343" t="s">
        <v>611</v>
      </c>
      <c r="S238" s="343" t="s">
        <v>611</v>
      </c>
      <c r="T238" s="343" t="s">
        <v>611</v>
      </c>
      <c r="U238" s="343" t="s">
        <v>611</v>
      </c>
      <c r="V238" s="343" t="s">
        <v>611</v>
      </c>
      <c r="W238" s="343" t="s">
        <v>611</v>
      </c>
      <c r="X238" s="343" t="s">
        <v>611</v>
      </c>
      <c r="Y238" s="344">
        <v>7.6859999999999998E-2</v>
      </c>
      <c r="Z238" s="345">
        <v>7.6859999999999998E-2</v>
      </c>
      <c r="AA238" s="345">
        <v>7.6859999999999998E-2</v>
      </c>
      <c r="AB238" s="346">
        <v>7.6859999999999998E-2</v>
      </c>
      <c r="AC238" s="347" t="s">
        <v>510</v>
      </c>
      <c r="AD238" s="347"/>
      <c r="AE238" s="347"/>
      <c r="AF238" s="347"/>
      <c r="AG238" s="347"/>
      <c r="AH238" s="348" t="s">
        <v>603</v>
      </c>
      <c r="AI238" s="349"/>
      <c r="AJ238" s="349"/>
      <c r="AK238" s="349"/>
      <c r="AL238" s="350" t="s">
        <v>603</v>
      </c>
      <c r="AM238" s="351"/>
      <c r="AN238" s="351"/>
      <c r="AO238" s="352"/>
      <c r="AP238" s="353"/>
      <c r="AQ238" s="353"/>
      <c r="AR238" s="353"/>
      <c r="AS238" s="353"/>
      <c r="AT238" s="353"/>
      <c r="AU238" s="353"/>
      <c r="AV238" s="353"/>
      <c r="AW238" s="353"/>
      <c r="AX238" s="353"/>
    </row>
    <row r="239" spans="1:50" ht="26.25" customHeight="1" x14ac:dyDescent="0.15">
      <c r="A239" s="1085">
        <v>5</v>
      </c>
      <c r="B239" s="1085">
        <v>1</v>
      </c>
      <c r="C239" s="358" t="s">
        <v>618</v>
      </c>
      <c r="D239" s="340" t="s">
        <v>619</v>
      </c>
      <c r="E239" s="340" t="s">
        <v>619</v>
      </c>
      <c r="F239" s="340" t="s">
        <v>619</v>
      </c>
      <c r="G239" s="340" t="s">
        <v>619</v>
      </c>
      <c r="H239" s="340" t="s">
        <v>619</v>
      </c>
      <c r="I239" s="340" t="s">
        <v>619</v>
      </c>
      <c r="J239" s="341" t="s">
        <v>603</v>
      </c>
      <c r="K239" s="342"/>
      <c r="L239" s="342"/>
      <c r="M239" s="342"/>
      <c r="N239" s="342"/>
      <c r="O239" s="342"/>
      <c r="P239" s="343" t="s">
        <v>611</v>
      </c>
      <c r="Q239" s="343" t="s">
        <v>611</v>
      </c>
      <c r="R239" s="343" t="s">
        <v>611</v>
      </c>
      <c r="S239" s="343" t="s">
        <v>611</v>
      </c>
      <c r="T239" s="343" t="s">
        <v>611</v>
      </c>
      <c r="U239" s="343" t="s">
        <v>611</v>
      </c>
      <c r="V239" s="343" t="s">
        <v>611</v>
      </c>
      <c r="W239" s="343" t="s">
        <v>611</v>
      </c>
      <c r="X239" s="343" t="s">
        <v>611</v>
      </c>
      <c r="Y239" s="344">
        <v>7.0510000000000003E-2</v>
      </c>
      <c r="Z239" s="345">
        <v>7.0510000000000003E-2</v>
      </c>
      <c r="AA239" s="345">
        <v>7.0510000000000003E-2</v>
      </c>
      <c r="AB239" s="346">
        <v>7.0510000000000003E-2</v>
      </c>
      <c r="AC239" s="347" t="s">
        <v>510</v>
      </c>
      <c r="AD239" s="347"/>
      <c r="AE239" s="347"/>
      <c r="AF239" s="347"/>
      <c r="AG239" s="347"/>
      <c r="AH239" s="348" t="s">
        <v>603</v>
      </c>
      <c r="AI239" s="349"/>
      <c r="AJ239" s="349"/>
      <c r="AK239" s="349"/>
      <c r="AL239" s="350" t="s">
        <v>603</v>
      </c>
      <c r="AM239" s="351"/>
      <c r="AN239" s="351"/>
      <c r="AO239" s="352"/>
      <c r="AP239" s="353"/>
      <c r="AQ239" s="353"/>
      <c r="AR239" s="353"/>
      <c r="AS239" s="353"/>
      <c r="AT239" s="353"/>
      <c r="AU239" s="353"/>
      <c r="AV239" s="353"/>
      <c r="AW239" s="353"/>
      <c r="AX239" s="353"/>
    </row>
    <row r="240" spans="1:50" ht="26.25" customHeight="1" x14ac:dyDescent="0.15">
      <c r="A240" s="1085">
        <v>6</v>
      </c>
      <c r="B240" s="1085">
        <v>1</v>
      </c>
      <c r="C240" s="358" t="s">
        <v>612</v>
      </c>
      <c r="D240" s="340" t="s">
        <v>620</v>
      </c>
      <c r="E240" s="340" t="s">
        <v>620</v>
      </c>
      <c r="F240" s="340" t="s">
        <v>620</v>
      </c>
      <c r="G240" s="340" t="s">
        <v>620</v>
      </c>
      <c r="H240" s="340" t="s">
        <v>620</v>
      </c>
      <c r="I240" s="340" t="s">
        <v>620</v>
      </c>
      <c r="J240" s="341" t="s">
        <v>603</v>
      </c>
      <c r="K240" s="342"/>
      <c r="L240" s="342"/>
      <c r="M240" s="342"/>
      <c r="N240" s="342"/>
      <c r="O240" s="342"/>
      <c r="P240" s="343" t="s">
        <v>611</v>
      </c>
      <c r="Q240" s="343" t="s">
        <v>611</v>
      </c>
      <c r="R240" s="343" t="s">
        <v>611</v>
      </c>
      <c r="S240" s="343" t="s">
        <v>611</v>
      </c>
      <c r="T240" s="343" t="s">
        <v>611</v>
      </c>
      <c r="U240" s="343" t="s">
        <v>611</v>
      </c>
      <c r="V240" s="343" t="s">
        <v>611</v>
      </c>
      <c r="W240" s="343" t="s">
        <v>611</v>
      </c>
      <c r="X240" s="343" t="s">
        <v>611</v>
      </c>
      <c r="Y240" s="344">
        <v>4.3560000000000001E-2</v>
      </c>
      <c r="Z240" s="345">
        <v>4.3560000000000001E-2</v>
      </c>
      <c r="AA240" s="345">
        <v>4.3560000000000001E-2</v>
      </c>
      <c r="AB240" s="346">
        <v>4.3560000000000001E-2</v>
      </c>
      <c r="AC240" s="347" t="s">
        <v>510</v>
      </c>
      <c r="AD240" s="347"/>
      <c r="AE240" s="347"/>
      <c r="AF240" s="347"/>
      <c r="AG240" s="347"/>
      <c r="AH240" s="348" t="s">
        <v>603</v>
      </c>
      <c r="AI240" s="349"/>
      <c r="AJ240" s="349"/>
      <c r="AK240" s="349"/>
      <c r="AL240" s="350" t="s">
        <v>603</v>
      </c>
      <c r="AM240" s="351"/>
      <c r="AN240" s="351"/>
      <c r="AO240" s="352"/>
      <c r="AP240" s="353"/>
      <c r="AQ240" s="353"/>
      <c r="AR240" s="353"/>
      <c r="AS240" s="353"/>
      <c r="AT240" s="353"/>
      <c r="AU240" s="353"/>
      <c r="AV240" s="353"/>
      <c r="AW240" s="353"/>
      <c r="AX240" s="353"/>
    </row>
    <row r="241" spans="1:50" ht="26.25" customHeight="1" x14ac:dyDescent="0.15">
      <c r="A241" s="1085">
        <v>7</v>
      </c>
      <c r="B241" s="1085">
        <v>1</v>
      </c>
      <c r="C241" s="358" t="s">
        <v>621</v>
      </c>
      <c r="D241" s="340" t="s">
        <v>622</v>
      </c>
      <c r="E241" s="340" t="s">
        <v>622</v>
      </c>
      <c r="F241" s="340" t="s">
        <v>622</v>
      </c>
      <c r="G241" s="340" t="s">
        <v>622</v>
      </c>
      <c r="H241" s="340" t="s">
        <v>622</v>
      </c>
      <c r="I241" s="340" t="s">
        <v>622</v>
      </c>
      <c r="J241" s="341" t="s">
        <v>603</v>
      </c>
      <c r="K241" s="342"/>
      <c r="L241" s="342"/>
      <c r="M241" s="342"/>
      <c r="N241" s="342"/>
      <c r="O241" s="342"/>
      <c r="P241" s="343" t="s">
        <v>611</v>
      </c>
      <c r="Q241" s="343" t="s">
        <v>611</v>
      </c>
      <c r="R241" s="343" t="s">
        <v>611</v>
      </c>
      <c r="S241" s="343" t="s">
        <v>611</v>
      </c>
      <c r="T241" s="343" t="s">
        <v>611</v>
      </c>
      <c r="U241" s="343" t="s">
        <v>611</v>
      </c>
      <c r="V241" s="343" t="s">
        <v>611</v>
      </c>
      <c r="W241" s="343" t="s">
        <v>611</v>
      </c>
      <c r="X241" s="343" t="s">
        <v>611</v>
      </c>
      <c r="Y241" s="344">
        <v>9.3500000000000007E-3</v>
      </c>
      <c r="Z241" s="345">
        <v>9.3500000000000007E-3</v>
      </c>
      <c r="AA241" s="345">
        <v>9.3500000000000007E-3</v>
      </c>
      <c r="AB241" s="346">
        <v>9.3500000000000007E-3</v>
      </c>
      <c r="AC241" s="347" t="s">
        <v>510</v>
      </c>
      <c r="AD241" s="347"/>
      <c r="AE241" s="347"/>
      <c r="AF241" s="347"/>
      <c r="AG241" s="347"/>
      <c r="AH241" s="348" t="s">
        <v>603</v>
      </c>
      <c r="AI241" s="349"/>
      <c r="AJ241" s="349"/>
      <c r="AK241" s="349"/>
      <c r="AL241" s="350" t="s">
        <v>603</v>
      </c>
      <c r="AM241" s="351"/>
      <c r="AN241" s="351"/>
      <c r="AO241" s="352"/>
      <c r="AP241" s="353"/>
      <c r="AQ241" s="353"/>
      <c r="AR241" s="353"/>
      <c r="AS241" s="353"/>
      <c r="AT241" s="353"/>
      <c r="AU241" s="353"/>
      <c r="AV241" s="353"/>
      <c r="AW241" s="353"/>
      <c r="AX241" s="353"/>
    </row>
    <row r="242" spans="1:50" ht="26.25" customHeight="1" x14ac:dyDescent="0.15">
      <c r="A242" s="1085">
        <v>8</v>
      </c>
      <c r="B242" s="1085">
        <v>1</v>
      </c>
      <c r="C242" s="358" t="s">
        <v>623</v>
      </c>
      <c r="D242" s="340" t="s">
        <v>624</v>
      </c>
      <c r="E242" s="340" t="s">
        <v>624</v>
      </c>
      <c r="F242" s="340" t="s">
        <v>624</v>
      </c>
      <c r="G242" s="340" t="s">
        <v>624</v>
      </c>
      <c r="H242" s="340" t="s">
        <v>624</v>
      </c>
      <c r="I242" s="340" t="s">
        <v>624</v>
      </c>
      <c r="J242" s="341" t="s">
        <v>603</v>
      </c>
      <c r="K242" s="342"/>
      <c r="L242" s="342"/>
      <c r="M242" s="342"/>
      <c r="N242" s="342"/>
      <c r="O242" s="342"/>
      <c r="P242" s="343" t="s">
        <v>611</v>
      </c>
      <c r="Q242" s="343" t="s">
        <v>611</v>
      </c>
      <c r="R242" s="343" t="s">
        <v>611</v>
      </c>
      <c r="S242" s="343" t="s">
        <v>611</v>
      </c>
      <c r="T242" s="343" t="s">
        <v>611</v>
      </c>
      <c r="U242" s="343" t="s">
        <v>611</v>
      </c>
      <c r="V242" s="343" t="s">
        <v>611</v>
      </c>
      <c r="W242" s="343" t="s">
        <v>611</v>
      </c>
      <c r="X242" s="343" t="s">
        <v>611</v>
      </c>
      <c r="Y242" s="344">
        <v>5.28E-3</v>
      </c>
      <c r="Z242" s="345">
        <v>5.28E-3</v>
      </c>
      <c r="AA242" s="345">
        <v>5.28E-3</v>
      </c>
      <c r="AB242" s="346">
        <v>5.28E-3</v>
      </c>
      <c r="AC242" s="347" t="s">
        <v>510</v>
      </c>
      <c r="AD242" s="347"/>
      <c r="AE242" s="347"/>
      <c r="AF242" s="347"/>
      <c r="AG242" s="347"/>
      <c r="AH242" s="348" t="s">
        <v>603</v>
      </c>
      <c r="AI242" s="349"/>
      <c r="AJ242" s="349"/>
      <c r="AK242" s="349"/>
      <c r="AL242" s="350" t="s">
        <v>603</v>
      </c>
      <c r="AM242" s="351"/>
      <c r="AN242" s="351"/>
      <c r="AO242" s="352"/>
      <c r="AP242" s="353"/>
      <c r="AQ242" s="353"/>
      <c r="AR242" s="353"/>
      <c r="AS242" s="353"/>
      <c r="AT242" s="353"/>
      <c r="AU242" s="353"/>
      <c r="AV242" s="353"/>
      <c r="AW242" s="353"/>
      <c r="AX242" s="353"/>
    </row>
    <row r="243" spans="1:50" ht="26.25" customHeight="1" x14ac:dyDescent="0.15">
      <c r="A243" s="1085">
        <v>9</v>
      </c>
      <c r="B243" s="1085">
        <v>1</v>
      </c>
      <c r="C243" s="358" t="s">
        <v>625</v>
      </c>
      <c r="D243" s="340" t="s">
        <v>626</v>
      </c>
      <c r="E243" s="340" t="s">
        <v>626</v>
      </c>
      <c r="F243" s="340" t="s">
        <v>626</v>
      </c>
      <c r="G243" s="340" t="s">
        <v>626</v>
      </c>
      <c r="H243" s="340" t="s">
        <v>626</v>
      </c>
      <c r="I243" s="340" t="s">
        <v>626</v>
      </c>
      <c r="J243" s="341" t="s">
        <v>603</v>
      </c>
      <c r="K243" s="342"/>
      <c r="L243" s="342"/>
      <c r="M243" s="342"/>
      <c r="N243" s="342"/>
      <c r="O243" s="342"/>
      <c r="P243" s="343" t="s">
        <v>611</v>
      </c>
      <c r="Q243" s="343" t="s">
        <v>611</v>
      </c>
      <c r="R243" s="343" t="s">
        <v>611</v>
      </c>
      <c r="S243" s="343" t="s">
        <v>611</v>
      </c>
      <c r="T243" s="343" t="s">
        <v>611</v>
      </c>
      <c r="U243" s="343" t="s">
        <v>611</v>
      </c>
      <c r="V243" s="343" t="s">
        <v>611</v>
      </c>
      <c r="W243" s="343" t="s">
        <v>611</v>
      </c>
      <c r="X243" s="343" t="s">
        <v>611</v>
      </c>
      <c r="Y243" s="344">
        <v>5.2459999999999998E-3</v>
      </c>
      <c r="Z243" s="345">
        <v>5.2459999999999998E-3</v>
      </c>
      <c r="AA243" s="345">
        <v>5.2459999999999998E-3</v>
      </c>
      <c r="AB243" s="346">
        <v>5.2459999999999998E-3</v>
      </c>
      <c r="AC243" s="347" t="s">
        <v>510</v>
      </c>
      <c r="AD243" s="347"/>
      <c r="AE243" s="347"/>
      <c r="AF243" s="347"/>
      <c r="AG243" s="347"/>
      <c r="AH243" s="348" t="s">
        <v>603</v>
      </c>
      <c r="AI243" s="349"/>
      <c r="AJ243" s="349"/>
      <c r="AK243" s="349"/>
      <c r="AL243" s="350" t="s">
        <v>603</v>
      </c>
      <c r="AM243" s="351"/>
      <c r="AN243" s="351"/>
      <c r="AO243" s="352"/>
      <c r="AP243" s="353"/>
      <c r="AQ243" s="353"/>
      <c r="AR243" s="353"/>
      <c r="AS243" s="353"/>
      <c r="AT243" s="353"/>
      <c r="AU243" s="353"/>
      <c r="AV243" s="353"/>
      <c r="AW243" s="353"/>
      <c r="AX243" s="353"/>
    </row>
    <row r="244" spans="1:50" ht="26.25" customHeight="1" x14ac:dyDescent="0.15">
      <c r="A244" s="1085">
        <v>10</v>
      </c>
      <c r="B244" s="1085">
        <v>1</v>
      </c>
      <c r="C244" s="358" t="s">
        <v>627</v>
      </c>
      <c r="D244" s="340" t="s">
        <v>628</v>
      </c>
      <c r="E244" s="340" t="s">
        <v>628</v>
      </c>
      <c r="F244" s="340" t="s">
        <v>628</v>
      </c>
      <c r="G244" s="340" t="s">
        <v>628</v>
      </c>
      <c r="H244" s="340" t="s">
        <v>628</v>
      </c>
      <c r="I244" s="340" t="s">
        <v>628</v>
      </c>
      <c r="J244" s="341" t="s">
        <v>603</v>
      </c>
      <c r="K244" s="342"/>
      <c r="L244" s="342"/>
      <c r="M244" s="342"/>
      <c r="N244" s="342"/>
      <c r="O244" s="342"/>
      <c r="P244" s="343" t="s">
        <v>611</v>
      </c>
      <c r="Q244" s="343" t="s">
        <v>611</v>
      </c>
      <c r="R244" s="343" t="s">
        <v>611</v>
      </c>
      <c r="S244" s="343" t="s">
        <v>611</v>
      </c>
      <c r="T244" s="343" t="s">
        <v>611</v>
      </c>
      <c r="U244" s="343" t="s">
        <v>611</v>
      </c>
      <c r="V244" s="343" t="s">
        <v>611</v>
      </c>
      <c r="W244" s="343" t="s">
        <v>611</v>
      </c>
      <c r="X244" s="343" t="s">
        <v>611</v>
      </c>
      <c r="Y244" s="344">
        <v>3.0799999999999998E-3</v>
      </c>
      <c r="Z244" s="345">
        <v>3.0799999999999998E-3</v>
      </c>
      <c r="AA244" s="345">
        <v>3.0799999999999998E-3</v>
      </c>
      <c r="AB244" s="346">
        <v>3.0799999999999998E-3</v>
      </c>
      <c r="AC244" s="347" t="s">
        <v>510</v>
      </c>
      <c r="AD244" s="347"/>
      <c r="AE244" s="347"/>
      <c r="AF244" s="347"/>
      <c r="AG244" s="347"/>
      <c r="AH244" s="348" t="s">
        <v>603</v>
      </c>
      <c r="AI244" s="349"/>
      <c r="AJ244" s="349"/>
      <c r="AK244" s="349"/>
      <c r="AL244" s="350" t="s">
        <v>603</v>
      </c>
      <c r="AM244" s="351"/>
      <c r="AN244" s="351"/>
      <c r="AO244" s="352"/>
      <c r="AP244" s="353"/>
      <c r="AQ244" s="353"/>
      <c r="AR244" s="353"/>
      <c r="AS244" s="353"/>
      <c r="AT244" s="353"/>
      <c r="AU244" s="353"/>
      <c r="AV244" s="353"/>
      <c r="AW244" s="353"/>
      <c r="AX244" s="353"/>
    </row>
    <row r="245" spans="1:50" ht="26.25" hidden="1" customHeight="1" x14ac:dyDescent="0.15">
      <c r="A245" s="1085">
        <v>11</v>
      </c>
      <c r="B245" s="108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85">
        <v>12</v>
      </c>
      <c r="B246" s="108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85">
        <v>13</v>
      </c>
      <c r="B247" s="108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85">
        <v>14</v>
      </c>
      <c r="B248" s="108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85">
        <v>15</v>
      </c>
      <c r="B249" s="108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85">
        <v>16</v>
      </c>
      <c r="B250" s="108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85">
        <v>17</v>
      </c>
      <c r="B251" s="108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85">
        <v>18</v>
      </c>
      <c r="B252" s="108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85">
        <v>19</v>
      </c>
      <c r="B253" s="108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85">
        <v>20</v>
      </c>
      <c r="B254" s="108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85">
        <v>21</v>
      </c>
      <c r="B255" s="108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85">
        <v>22</v>
      </c>
      <c r="B256" s="108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85">
        <v>23</v>
      </c>
      <c r="B257" s="108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85">
        <v>24</v>
      </c>
      <c r="B258" s="108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85">
        <v>25</v>
      </c>
      <c r="B259" s="108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85">
        <v>26</v>
      </c>
      <c r="B260" s="108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85">
        <v>27</v>
      </c>
      <c r="B261" s="108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85">
        <v>28</v>
      </c>
      <c r="B262" s="108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85">
        <v>29</v>
      </c>
      <c r="B263" s="108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85">
        <v>30</v>
      </c>
      <c r="B264" s="108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421</v>
      </c>
      <c r="K267" s="361"/>
      <c r="L267" s="361"/>
      <c r="M267" s="361"/>
      <c r="N267" s="361"/>
      <c r="O267" s="361"/>
      <c r="P267" s="362" t="s">
        <v>27</v>
      </c>
      <c r="Q267" s="362"/>
      <c r="R267" s="362"/>
      <c r="S267" s="362"/>
      <c r="T267" s="362"/>
      <c r="U267" s="362"/>
      <c r="V267" s="362"/>
      <c r="W267" s="362"/>
      <c r="X267" s="362"/>
      <c r="Y267" s="363" t="s">
        <v>482</v>
      </c>
      <c r="Z267" s="364"/>
      <c r="AA267" s="364"/>
      <c r="AB267" s="364"/>
      <c r="AC267" s="142" t="s">
        <v>466</v>
      </c>
      <c r="AD267" s="142"/>
      <c r="AE267" s="142"/>
      <c r="AF267" s="142"/>
      <c r="AG267" s="142"/>
      <c r="AH267" s="363" t="s">
        <v>390</v>
      </c>
      <c r="AI267" s="360"/>
      <c r="AJ267" s="360"/>
      <c r="AK267" s="360"/>
      <c r="AL267" s="360" t="s">
        <v>21</v>
      </c>
      <c r="AM267" s="360"/>
      <c r="AN267" s="360"/>
      <c r="AO267" s="365"/>
      <c r="AP267" s="366" t="s">
        <v>422</v>
      </c>
      <c r="AQ267" s="366"/>
      <c r="AR267" s="366"/>
      <c r="AS267" s="366"/>
      <c r="AT267" s="366"/>
      <c r="AU267" s="366"/>
      <c r="AV267" s="366"/>
      <c r="AW267" s="366"/>
      <c r="AX267" s="366"/>
    </row>
    <row r="268" spans="1:50" ht="26.25" customHeight="1" x14ac:dyDescent="0.15">
      <c r="A268" s="1085">
        <v>1</v>
      </c>
      <c r="B268" s="1085">
        <v>1</v>
      </c>
      <c r="C268" s="358" t="s">
        <v>629</v>
      </c>
      <c r="D268" s="340" t="s">
        <v>629</v>
      </c>
      <c r="E268" s="340" t="s">
        <v>629</v>
      </c>
      <c r="F268" s="340" t="s">
        <v>629</v>
      </c>
      <c r="G268" s="340" t="s">
        <v>629</v>
      </c>
      <c r="H268" s="340" t="s">
        <v>629</v>
      </c>
      <c r="I268" s="340" t="s">
        <v>629</v>
      </c>
      <c r="J268" s="341" t="s">
        <v>603</v>
      </c>
      <c r="K268" s="342"/>
      <c r="L268" s="342"/>
      <c r="M268" s="342"/>
      <c r="N268" s="342"/>
      <c r="O268" s="342"/>
      <c r="P268" s="359" t="s">
        <v>630</v>
      </c>
      <c r="Q268" s="343" t="s">
        <v>631</v>
      </c>
      <c r="R268" s="343" t="s">
        <v>631</v>
      </c>
      <c r="S268" s="343" t="s">
        <v>631</v>
      </c>
      <c r="T268" s="343" t="s">
        <v>631</v>
      </c>
      <c r="U268" s="343" t="s">
        <v>631</v>
      </c>
      <c r="V268" s="343" t="s">
        <v>631</v>
      </c>
      <c r="W268" s="343" t="s">
        <v>631</v>
      </c>
      <c r="X268" s="343" t="s">
        <v>631</v>
      </c>
      <c r="Y268" s="344">
        <v>4.0382000000000001E-2</v>
      </c>
      <c r="Z268" s="345">
        <v>4.0382000000000001E-2</v>
      </c>
      <c r="AA268" s="345">
        <v>4.0382000000000001E-2</v>
      </c>
      <c r="AB268" s="346">
        <v>4.0382000000000001E-2</v>
      </c>
      <c r="AC268" s="347" t="s">
        <v>510</v>
      </c>
      <c r="AD268" s="347"/>
      <c r="AE268" s="347"/>
      <c r="AF268" s="347"/>
      <c r="AG268" s="347"/>
      <c r="AH268" s="348" t="s">
        <v>603</v>
      </c>
      <c r="AI268" s="349"/>
      <c r="AJ268" s="349"/>
      <c r="AK268" s="349"/>
      <c r="AL268" s="350" t="s">
        <v>603</v>
      </c>
      <c r="AM268" s="351"/>
      <c r="AN268" s="351"/>
      <c r="AO268" s="352"/>
      <c r="AP268" s="353"/>
      <c r="AQ268" s="353"/>
      <c r="AR268" s="353"/>
      <c r="AS268" s="353"/>
      <c r="AT268" s="353"/>
      <c r="AU268" s="353"/>
      <c r="AV268" s="353"/>
      <c r="AW268" s="353"/>
      <c r="AX268" s="353"/>
    </row>
    <row r="269" spans="1:50" ht="26.25" customHeight="1" x14ac:dyDescent="0.15">
      <c r="A269" s="1085">
        <v>2</v>
      </c>
      <c r="B269" s="1085">
        <v>1</v>
      </c>
      <c r="C269" s="340" t="s">
        <v>540</v>
      </c>
      <c r="D269" s="340" t="s">
        <v>540</v>
      </c>
      <c r="E269" s="340" t="s">
        <v>540</v>
      </c>
      <c r="F269" s="340" t="s">
        <v>540</v>
      </c>
      <c r="G269" s="340" t="s">
        <v>540</v>
      </c>
      <c r="H269" s="340" t="s">
        <v>540</v>
      </c>
      <c r="I269" s="340" t="s">
        <v>540</v>
      </c>
      <c r="J269" s="341" t="s">
        <v>603</v>
      </c>
      <c r="K269" s="342"/>
      <c r="L269" s="342"/>
      <c r="M269" s="342"/>
      <c r="N269" s="342"/>
      <c r="O269" s="342"/>
      <c r="P269" s="359" t="s">
        <v>630</v>
      </c>
      <c r="Q269" s="343" t="s">
        <v>631</v>
      </c>
      <c r="R269" s="343" t="s">
        <v>631</v>
      </c>
      <c r="S269" s="343" t="s">
        <v>631</v>
      </c>
      <c r="T269" s="343" t="s">
        <v>631</v>
      </c>
      <c r="U269" s="343" t="s">
        <v>631</v>
      </c>
      <c r="V269" s="343" t="s">
        <v>631</v>
      </c>
      <c r="W269" s="343" t="s">
        <v>631</v>
      </c>
      <c r="X269" s="343" t="s">
        <v>631</v>
      </c>
      <c r="Y269" s="344">
        <v>1.9029999999999998E-2</v>
      </c>
      <c r="Z269" s="345">
        <v>1.9029999999999998E-2</v>
      </c>
      <c r="AA269" s="345">
        <v>1.9029999999999998E-2</v>
      </c>
      <c r="AB269" s="346">
        <v>1.9029999999999998E-2</v>
      </c>
      <c r="AC269" s="347" t="s">
        <v>510</v>
      </c>
      <c r="AD269" s="347"/>
      <c r="AE269" s="347"/>
      <c r="AF269" s="347"/>
      <c r="AG269" s="347"/>
      <c r="AH269" s="348" t="s">
        <v>603</v>
      </c>
      <c r="AI269" s="349"/>
      <c r="AJ269" s="349"/>
      <c r="AK269" s="349"/>
      <c r="AL269" s="350" t="s">
        <v>603</v>
      </c>
      <c r="AM269" s="351"/>
      <c r="AN269" s="351"/>
      <c r="AO269" s="352"/>
      <c r="AP269" s="353"/>
      <c r="AQ269" s="353"/>
      <c r="AR269" s="353"/>
      <c r="AS269" s="353"/>
      <c r="AT269" s="353"/>
      <c r="AU269" s="353"/>
      <c r="AV269" s="353"/>
      <c r="AW269" s="353"/>
      <c r="AX269" s="353"/>
    </row>
    <row r="270" spans="1:50" ht="26.25" customHeight="1" x14ac:dyDescent="0.15">
      <c r="A270" s="1085">
        <v>3</v>
      </c>
      <c r="B270" s="1085">
        <v>1</v>
      </c>
      <c r="C270" s="340" t="s">
        <v>632</v>
      </c>
      <c r="D270" s="340" t="s">
        <v>632</v>
      </c>
      <c r="E270" s="340" t="s">
        <v>632</v>
      </c>
      <c r="F270" s="340" t="s">
        <v>632</v>
      </c>
      <c r="G270" s="340" t="s">
        <v>632</v>
      </c>
      <c r="H270" s="340" t="s">
        <v>632</v>
      </c>
      <c r="I270" s="340" t="s">
        <v>632</v>
      </c>
      <c r="J270" s="341" t="s">
        <v>603</v>
      </c>
      <c r="K270" s="342"/>
      <c r="L270" s="342"/>
      <c r="M270" s="342"/>
      <c r="N270" s="342"/>
      <c r="O270" s="342"/>
      <c r="P270" s="359" t="s">
        <v>630</v>
      </c>
      <c r="Q270" s="343" t="s">
        <v>631</v>
      </c>
      <c r="R270" s="343" t="s">
        <v>631</v>
      </c>
      <c r="S270" s="343" t="s">
        <v>631</v>
      </c>
      <c r="T270" s="343" t="s">
        <v>631</v>
      </c>
      <c r="U270" s="343" t="s">
        <v>631</v>
      </c>
      <c r="V270" s="343" t="s">
        <v>631</v>
      </c>
      <c r="W270" s="343" t="s">
        <v>631</v>
      </c>
      <c r="X270" s="343" t="s">
        <v>631</v>
      </c>
      <c r="Y270" s="344">
        <v>1.7690000000000001E-2</v>
      </c>
      <c r="Z270" s="345">
        <v>1.7690000000000001E-2</v>
      </c>
      <c r="AA270" s="345">
        <v>1.7690000000000001E-2</v>
      </c>
      <c r="AB270" s="346">
        <v>1.7690000000000001E-2</v>
      </c>
      <c r="AC270" s="347" t="s">
        <v>510</v>
      </c>
      <c r="AD270" s="347"/>
      <c r="AE270" s="347"/>
      <c r="AF270" s="347"/>
      <c r="AG270" s="347"/>
      <c r="AH270" s="348" t="s">
        <v>603</v>
      </c>
      <c r="AI270" s="349"/>
      <c r="AJ270" s="349"/>
      <c r="AK270" s="349"/>
      <c r="AL270" s="350" t="s">
        <v>603</v>
      </c>
      <c r="AM270" s="351"/>
      <c r="AN270" s="351"/>
      <c r="AO270" s="352"/>
      <c r="AP270" s="353"/>
      <c r="AQ270" s="353"/>
      <c r="AR270" s="353"/>
      <c r="AS270" s="353"/>
      <c r="AT270" s="353"/>
      <c r="AU270" s="353"/>
      <c r="AV270" s="353"/>
      <c r="AW270" s="353"/>
      <c r="AX270" s="353"/>
    </row>
    <row r="271" spans="1:50" ht="26.25" hidden="1" customHeight="1" x14ac:dyDescent="0.15">
      <c r="A271" s="1085">
        <v>4</v>
      </c>
      <c r="B271" s="108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85">
        <v>5</v>
      </c>
      <c r="B272" s="108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85">
        <v>6</v>
      </c>
      <c r="B273" s="108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85">
        <v>7</v>
      </c>
      <c r="B274" s="108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85">
        <v>8</v>
      </c>
      <c r="B275" s="108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85">
        <v>9</v>
      </c>
      <c r="B276" s="108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85">
        <v>10</v>
      </c>
      <c r="B277" s="108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85">
        <v>11</v>
      </c>
      <c r="B278" s="108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85">
        <v>12</v>
      </c>
      <c r="B279" s="108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85">
        <v>13</v>
      </c>
      <c r="B280" s="108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85">
        <v>14</v>
      </c>
      <c r="B281" s="108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85">
        <v>15</v>
      </c>
      <c r="B282" s="108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85">
        <v>16</v>
      </c>
      <c r="B283" s="108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85">
        <v>17</v>
      </c>
      <c r="B284" s="108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85">
        <v>18</v>
      </c>
      <c r="B285" s="108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85">
        <v>19</v>
      </c>
      <c r="B286" s="108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85">
        <v>20</v>
      </c>
      <c r="B287" s="108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85">
        <v>21</v>
      </c>
      <c r="B288" s="108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85">
        <v>22</v>
      </c>
      <c r="B289" s="108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85">
        <v>23</v>
      </c>
      <c r="B290" s="108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85">
        <v>24</v>
      </c>
      <c r="B291" s="108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85">
        <v>25</v>
      </c>
      <c r="B292" s="108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85">
        <v>26</v>
      </c>
      <c r="B293" s="108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85">
        <v>27</v>
      </c>
      <c r="B294" s="108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85">
        <v>28</v>
      </c>
      <c r="B295" s="108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85">
        <v>29</v>
      </c>
      <c r="B296" s="108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85">
        <v>30</v>
      </c>
      <c r="B297" s="108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421</v>
      </c>
      <c r="K300" s="361"/>
      <c r="L300" s="361"/>
      <c r="M300" s="361"/>
      <c r="N300" s="361"/>
      <c r="O300" s="361"/>
      <c r="P300" s="362" t="s">
        <v>27</v>
      </c>
      <c r="Q300" s="362"/>
      <c r="R300" s="362"/>
      <c r="S300" s="362"/>
      <c r="T300" s="362"/>
      <c r="U300" s="362"/>
      <c r="V300" s="362"/>
      <c r="W300" s="362"/>
      <c r="X300" s="362"/>
      <c r="Y300" s="363" t="s">
        <v>482</v>
      </c>
      <c r="Z300" s="364"/>
      <c r="AA300" s="364"/>
      <c r="AB300" s="364"/>
      <c r="AC300" s="142" t="s">
        <v>466</v>
      </c>
      <c r="AD300" s="142"/>
      <c r="AE300" s="142"/>
      <c r="AF300" s="142"/>
      <c r="AG300" s="142"/>
      <c r="AH300" s="363" t="s">
        <v>390</v>
      </c>
      <c r="AI300" s="360"/>
      <c r="AJ300" s="360"/>
      <c r="AK300" s="360"/>
      <c r="AL300" s="360" t="s">
        <v>21</v>
      </c>
      <c r="AM300" s="360"/>
      <c r="AN300" s="360"/>
      <c r="AO300" s="365"/>
      <c r="AP300" s="366" t="s">
        <v>422</v>
      </c>
      <c r="AQ300" s="366"/>
      <c r="AR300" s="366"/>
      <c r="AS300" s="366"/>
      <c r="AT300" s="366"/>
      <c r="AU300" s="366"/>
      <c r="AV300" s="366"/>
      <c r="AW300" s="366"/>
      <c r="AX300" s="366"/>
    </row>
    <row r="301" spans="1:50" ht="26.25" customHeight="1" x14ac:dyDescent="0.15">
      <c r="A301" s="1085">
        <v>1</v>
      </c>
      <c r="B301" s="1085">
        <v>1</v>
      </c>
      <c r="C301" s="340" t="s">
        <v>633</v>
      </c>
      <c r="D301" s="340" t="s">
        <v>633</v>
      </c>
      <c r="E301" s="340" t="s">
        <v>633</v>
      </c>
      <c r="F301" s="340" t="s">
        <v>633</v>
      </c>
      <c r="G301" s="340" t="s">
        <v>633</v>
      </c>
      <c r="H301" s="340" t="s">
        <v>633</v>
      </c>
      <c r="I301" s="340" t="s">
        <v>633</v>
      </c>
      <c r="J301" s="341" t="s">
        <v>603</v>
      </c>
      <c r="K301" s="342"/>
      <c r="L301" s="342"/>
      <c r="M301" s="342"/>
      <c r="N301" s="342"/>
      <c r="O301" s="342"/>
      <c r="P301" s="343" t="s">
        <v>634</v>
      </c>
      <c r="Q301" s="343" t="s">
        <v>634</v>
      </c>
      <c r="R301" s="343" t="s">
        <v>634</v>
      </c>
      <c r="S301" s="343" t="s">
        <v>634</v>
      </c>
      <c r="T301" s="343" t="s">
        <v>634</v>
      </c>
      <c r="U301" s="343" t="s">
        <v>634</v>
      </c>
      <c r="V301" s="343" t="s">
        <v>634</v>
      </c>
      <c r="W301" s="343" t="s">
        <v>634</v>
      </c>
      <c r="X301" s="343" t="s">
        <v>634</v>
      </c>
      <c r="Y301" s="344">
        <v>0</v>
      </c>
      <c r="Z301" s="345">
        <v>0</v>
      </c>
      <c r="AA301" s="345">
        <v>0</v>
      </c>
      <c r="AB301" s="346">
        <v>0</v>
      </c>
      <c r="AC301" s="347" t="s">
        <v>510</v>
      </c>
      <c r="AD301" s="347"/>
      <c r="AE301" s="347"/>
      <c r="AF301" s="347"/>
      <c r="AG301" s="347"/>
      <c r="AH301" s="348" t="s">
        <v>603</v>
      </c>
      <c r="AI301" s="349"/>
      <c r="AJ301" s="349"/>
      <c r="AK301" s="349"/>
      <c r="AL301" s="350" t="s">
        <v>603</v>
      </c>
      <c r="AM301" s="351"/>
      <c r="AN301" s="351"/>
      <c r="AO301" s="352"/>
      <c r="AP301" s="353"/>
      <c r="AQ301" s="353"/>
      <c r="AR301" s="353"/>
      <c r="AS301" s="353"/>
      <c r="AT301" s="353"/>
      <c r="AU301" s="353"/>
      <c r="AV301" s="353"/>
      <c r="AW301" s="353"/>
      <c r="AX301" s="353"/>
    </row>
    <row r="302" spans="1:50" ht="26.25" customHeight="1" x14ac:dyDescent="0.15">
      <c r="A302" s="1085">
        <v>2</v>
      </c>
      <c r="B302" s="1085">
        <v>1</v>
      </c>
      <c r="C302" s="340" t="s">
        <v>635</v>
      </c>
      <c r="D302" s="340" t="s">
        <v>635</v>
      </c>
      <c r="E302" s="340" t="s">
        <v>635</v>
      </c>
      <c r="F302" s="340" t="s">
        <v>635</v>
      </c>
      <c r="G302" s="340" t="s">
        <v>635</v>
      </c>
      <c r="H302" s="340" t="s">
        <v>635</v>
      </c>
      <c r="I302" s="340" t="s">
        <v>635</v>
      </c>
      <c r="J302" s="341" t="s">
        <v>603</v>
      </c>
      <c r="K302" s="342"/>
      <c r="L302" s="342"/>
      <c r="M302" s="342"/>
      <c r="N302" s="342"/>
      <c r="O302" s="342"/>
      <c r="P302" s="343" t="s">
        <v>634</v>
      </c>
      <c r="Q302" s="343" t="s">
        <v>634</v>
      </c>
      <c r="R302" s="343" t="s">
        <v>634</v>
      </c>
      <c r="S302" s="343" t="s">
        <v>634</v>
      </c>
      <c r="T302" s="343" t="s">
        <v>634</v>
      </c>
      <c r="U302" s="343" t="s">
        <v>634</v>
      </c>
      <c r="V302" s="343" t="s">
        <v>634</v>
      </c>
      <c r="W302" s="343" t="s">
        <v>634</v>
      </c>
      <c r="X302" s="343" t="s">
        <v>634</v>
      </c>
      <c r="Y302" s="344">
        <v>0</v>
      </c>
      <c r="Z302" s="345">
        <v>0</v>
      </c>
      <c r="AA302" s="345">
        <v>0</v>
      </c>
      <c r="AB302" s="346">
        <v>0</v>
      </c>
      <c r="AC302" s="347" t="s">
        <v>510</v>
      </c>
      <c r="AD302" s="347"/>
      <c r="AE302" s="347"/>
      <c r="AF302" s="347"/>
      <c r="AG302" s="347"/>
      <c r="AH302" s="348" t="s">
        <v>603</v>
      </c>
      <c r="AI302" s="349"/>
      <c r="AJ302" s="349"/>
      <c r="AK302" s="349"/>
      <c r="AL302" s="350" t="s">
        <v>603</v>
      </c>
      <c r="AM302" s="351"/>
      <c r="AN302" s="351"/>
      <c r="AO302" s="352"/>
      <c r="AP302" s="353"/>
      <c r="AQ302" s="353"/>
      <c r="AR302" s="353"/>
      <c r="AS302" s="353"/>
      <c r="AT302" s="353"/>
      <c r="AU302" s="353"/>
      <c r="AV302" s="353"/>
      <c r="AW302" s="353"/>
      <c r="AX302" s="353"/>
    </row>
    <row r="303" spans="1:50" ht="26.25" customHeight="1" x14ac:dyDescent="0.15">
      <c r="A303" s="1085">
        <v>3</v>
      </c>
      <c r="B303" s="1085">
        <v>1</v>
      </c>
      <c r="C303" s="340" t="s">
        <v>636</v>
      </c>
      <c r="D303" s="340" t="s">
        <v>636</v>
      </c>
      <c r="E303" s="340" t="s">
        <v>636</v>
      </c>
      <c r="F303" s="340" t="s">
        <v>636</v>
      </c>
      <c r="G303" s="340" t="s">
        <v>636</v>
      </c>
      <c r="H303" s="340" t="s">
        <v>636</v>
      </c>
      <c r="I303" s="340" t="s">
        <v>636</v>
      </c>
      <c r="J303" s="341" t="s">
        <v>603</v>
      </c>
      <c r="K303" s="342"/>
      <c r="L303" s="342"/>
      <c r="M303" s="342"/>
      <c r="N303" s="342"/>
      <c r="O303" s="342"/>
      <c r="P303" s="343" t="s">
        <v>634</v>
      </c>
      <c r="Q303" s="343" t="s">
        <v>634</v>
      </c>
      <c r="R303" s="343" t="s">
        <v>634</v>
      </c>
      <c r="S303" s="343" t="s">
        <v>634</v>
      </c>
      <c r="T303" s="343" t="s">
        <v>634</v>
      </c>
      <c r="U303" s="343" t="s">
        <v>634</v>
      </c>
      <c r="V303" s="343" t="s">
        <v>634</v>
      </c>
      <c r="W303" s="343" t="s">
        <v>634</v>
      </c>
      <c r="X303" s="343" t="s">
        <v>634</v>
      </c>
      <c r="Y303" s="344">
        <v>0</v>
      </c>
      <c r="Z303" s="345">
        <v>0</v>
      </c>
      <c r="AA303" s="345">
        <v>0</v>
      </c>
      <c r="AB303" s="346">
        <v>0</v>
      </c>
      <c r="AC303" s="347" t="s">
        <v>510</v>
      </c>
      <c r="AD303" s="347"/>
      <c r="AE303" s="347"/>
      <c r="AF303" s="347"/>
      <c r="AG303" s="347"/>
      <c r="AH303" s="348" t="s">
        <v>603</v>
      </c>
      <c r="AI303" s="349"/>
      <c r="AJ303" s="349"/>
      <c r="AK303" s="349"/>
      <c r="AL303" s="350" t="s">
        <v>603</v>
      </c>
      <c r="AM303" s="351"/>
      <c r="AN303" s="351"/>
      <c r="AO303" s="352"/>
      <c r="AP303" s="353"/>
      <c r="AQ303" s="353"/>
      <c r="AR303" s="353"/>
      <c r="AS303" s="353"/>
      <c r="AT303" s="353"/>
      <c r="AU303" s="353"/>
      <c r="AV303" s="353"/>
      <c r="AW303" s="353"/>
      <c r="AX303" s="353"/>
    </row>
    <row r="304" spans="1:50" ht="26.25" customHeight="1" x14ac:dyDescent="0.15">
      <c r="A304" s="1085">
        <v>4</v>
      </c>
      <c r="B304" s="1085">
        <v>1</v>
      </c>
      <c r="C304" s="340" t="s">
        <v>637</v>
      </c>
      <c r="D304" s="340" t="s">
        <v>637</v>
      </c>
      <c r="E304" s="340" t="s">
        <v>637</v>
      </c>
      <c r="F304" s="340" t="s">
        <v>637</v>
      </c>
      <c r="G304" s="340" t="s">
        <v>637</v>
      </c>
      <c r="H304" s="340" t="s">
        <v>637</v>
      </c>
      <c r="I304" s="340" t="s">
        <v>637</v>
      </c>
      <c r="J304" s="341" t="s">
        <v>603</v>
      </c>
      <c r="K304" s="342"/>
      <c r="L304" s="342"/>
      <c r="M304" s="342"/>
      <c r="N304" s="342"/>
      <c r="O304" s="342"/>
      <c r="P304" s="343" t="s">
        <v>634</v>
      </c>
      <c r="Q304" s="343" t="s">
        <v>634</v>
      </c>
      <c r="R304" s="343" t="s">
        <v>634</v>
      </c>
      <c r="S304" s="343" t="s">
        <v>634</v>
      </c>
      <c r="T304" s="343" t="s">
        <v>634</v>
      </c>
      <c r="U304" s="343" t="s">
        <v>634</v>
      </c>
      <c r="V304" s="343" t="s">
        <v>634</v>
      </c>
      <c r="W304" s="343" t="s">
        <v>634</v>
      </c>
      <c r="X304" s="343" t="s">
        <v>634</v>
      </c>
      <c r="Y304" s="344">
        <v>0</v>
      </c>
      <c r="Z304" s="345">
        <v>0</v>
      </c>
      <c r="AA304" s="345">
        <v>0</v>
      </c>
      <c r="AB304" s="346">
        <v>0</v>
      </c>
      <c r="AC304" s="347" t="s">
        <v>510</v>
      </c>
      <c r="AD304" s="347"/>
      <c r="AE304" s="347"/>
      <c r="AF304" s="347"/>
      <c r="AG304" s="347"/>
      <c r="AH304" s="348" t="s">
        <v>603</v>
      </c>
      <c r="AI304" s="349"/>
      <c r="AJ304" s="349"/>
      <c r="AK304" s="349"/>
      <c r="AL304" s="350" t="s">
        <v>603</v>
      </c>
      <c r="AM304" s="351"/>
      <c r="AN304" s="351"/>
      <c r="AO304" s="352"/>
      <c r="AP304" s="353"/>
      <c r="AQ304" s="353"/>
      <c r="AR304" s="353"/>
      <c r="AS304" s="353"/>
      <c r="AT304" s="353"/>
      <c r="AU304" s="353"/>
      <c r="AV304" s="353"/>
      <c r="AW304" s="353"/>
      <c r="AX304" s="353"/>
    </row>
    <row r="305" spans="1:50" ht="26.25" customHeight="1" x14ac:dyDescent="0.15">
      <c r="A305" s="1085">
        <v>5</v>
      </c>
      <c r="B305" s="1085">
        <v>1</v>
      </c>
      <c r="C305" s="340" t="s">
        <v>638</v>
      </c>
      <c r="D305" s="340" t="s">
        <v>638</v>
      </c>
      <c r="E305" s="340" t="s">
        <v>638</v>
      </c>
      <c r="F305" s="340" t="s">
        <v>638</v>
      </c>
      <c r="G305" s="340" t="s">
        <v>638</v>
      </c>
      <c r="H305" s="340" t="s">
        <v>638</v>
      </c>
      <c r="I305" s="340" t="s">
        <v>638</v>
      </c>
      <c r="J305" s="341" t="s">
        <v>603</v>
      </c>
      <c r="K305" s="342"/>
      <c r="L305" s="342"/>
      <c r="M305" s="342"/>
      <c r="N305" s="342"/>
      <c r="O305" s="342"/>
      <c r="P305" s="343" t="s">
        <v>634</v>
      </c>
      <c r="Q305" s="343" t="s">
        <v>634</v>
      </c>
      <c r="R305" s="343" t="s">
        <v>634</v>
      </c>
      <c r="S305" s="343" t="s">
        <v>634</v>
      </c>
      <c r="T305" s="343" t="s">
        <v>634</v>
      </c>
      <c r="U305" s="343" t="s">
        <v>634</v>
      </c>
      <c r="V305" s="343" t="s">
        <v>634</v>
      </c>
      <c r="W305" s="343" t="s">
        <v>634</v>
      </c>
      <c r="X305" s="343" t="s">
        <v>634</v>
      </c>
      <c r="Y305" s="344">
        <v>0</v>
      </c>
      <c r="Z305" s="345">
        <v>0</v>
      </c>
      <c r="AA305" s="345">
        <v>0</v>
      </c>
      <c r="AB305" s="346">
        <v>0</v>
      </c>
      <c r="AC305" s="347" t="s">
        <v>510</v>
      </c>
      <c r="AD305" s="347"/>
      <c r="AE305" s="347"/>
      <c r="AF305" s="347"/>
      <c r="AG305" s="347"/>
      <c r="AH305" s="348" t="s">
        <v>603</v>
      </c>
      <c r="AI305" s="349"/>
      <c r="AJ305" s="349"/>
      <c r="AK305" s="349"/>
      <c r="AL305" s="350" t="s">
        <v>603</v>
      </c>
      <c r="AM305" s="351"/>
      <c r="AN305" s="351"/>
      <c r="AO305" s="352"/>
      <c r="AP305" s="353"/>
      <c r="AQ305" s="353"/>
      <c r="AR305" s="353"/>
      <c r="AS305" s="353"/>
      <c r="AT305" s="353"/>
      <c r="AU305" s="353"/>
      <c r="AV305" s="353"/>
      <c r="AW305" s="353"/>
      <c r="AX305" s="353"/>
    </row>
    <row r="306" spans="1:50" ht="26.25" customHeight="1" x14ac:dyDescent="0.15">
      <c r="A306" s="1085">
        <v>6</v>
      </c>
      <c r="B306" s="1085">
        <v>1</v>
      </c>
      <c r="C306" s="340" t="s">
        <v>639</v>
      </c>
      <c r="D306" s="340" t="s">
        <v>639</v>
      </c>
      <c r="E306" s="340" t="s">
        <v>639</v>
      </c>
      <c r="F306" s="340" t="s">
        <v>639</v>
      </c>
      <c r="G306" s="340" t="s">
        <v>639</v>
      </c>
      <c r="H306" s="340" t="s">
        <v>639</v>
      </c>
      <c r="I306" s="340" t="s">
        <v>639</v>
      </c>
      <c r="J306" s="341" t="s">
        <v>603</v>
      </c>
      <c r="K306" s="342"/>
      <c r="L306" s="342"/>
      <c r="M306" s="342"/>
      <c r="N306" s="342"/>
      <c r="O306" s="342"/>
      <c r="P306" s="343" t="s">
        <v>634</v>
      </c>
      <c r="Q306" s="343" t="s">
        <v>634</v>
      </c>
      <c r="R306" s="343" t="s">
        <v>634</v>
      </c>
      <c r="S306" s="343" t="s">
        <v>634</v>
      </c>
      <c r="T306" s="343" t="s">
        <v>634</v>
      </c>
      <c r="U306" s="343" t="s">
        <v>634</v>
      </c>
      <c r="V306" s="343" t="s">
        <v>634</v>
      </c>
      <c r="W306" s="343" t="s">
        <v>634</v>
      </c>
      <c r="X306" s="343" t="s">
        <v>634</v>
      </c>
      <c r="Y306" s="344">
        <v>0</v>
      </c>
      <c r="Z306" s="345">
        <v>0</v>
      </c>
      <c r="AA306" s="345">
        <v>0</v>
      </c>
      <c r="AB306" s="346">
        <v>0</v>
      </c>
      <c r="AC306" s="347" t="s">
        <v>510</v>
      </c>
      <c r="AD306" s="347"/>
      <c r="AE306" s="347"/>
      <c r="AF306" s="347"/>
      <c r="AG306" s="347"/>
      <c r="AH306" s="348" t="s">
        <v>603</v>
      </c>
      <c r="AI306" s="349"/>
      <c r="AJ306" s="349"/>
      <c r="AK306" s="349"/>
      <c r="AL306" s="350" t="s">
        <v>603</v>
      </c>
      <c r="AM306" s="351"/>
      <c r="AN306" s="351"/>
      <c r="AO306" s="352"/>
      <c r="AP306" s="353"/>
      <c r="AQ306" s="353"/>
      <c r="AR306" s="353"/>
      <c r="AS306" s="353"/>
      <c r="AT306" s="353"/>
      <c r="AU306" s="353"/>
      <c r="AV306" s="353"/>
      <c r="AW306" s="353"/>
      <c r="AX306" s="353"/>
    </row>
    <row r="307" spans="1:50" ht="26.25" hidden="1" customHeight="1" x14ac:dyDescent="0.15">
      <c r="A307" s="1085">
        <v>7</v>
      </c>
      <c r="B307" s="108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85">
        <v>8</v>
      </c>
      <c r="B308" s="108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85">
        <v>9</v>
      </c>
      <c r="B309" s="108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85">
        <v>10</v>
      </c>
      <c r="B310" s="108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85">
        <v>11</v>
      </c>
      <c r="B311" s="108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85">
        <v>12</v>
      </c>
      <c r="B312" s="108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85">
        <v>13</v>
      </c>
      <c r="B313" s="108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85">
        <v>14</v>
      </c>
      <c r="B314" s="108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85">
        <v>15</v>
      </c>
      <c r="B315" s="108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85">
        <v>16</v>
      </c>
      <c r="B316" s="108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85">
        <v>17</v>
      </c>
      <c r="B317" s="108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85">
        <v>18</v>
      </c>
      <c r="B318" s="108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85">
        <v>19</v>
      </c>
      <c r="B319" s="108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85">
        <v>20</v>
      </c>
      <c r="B320" s="108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85">
        <v>21</v>
      </c>
      <c r="B321" s="108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85">
        <v>22</v>
      </c>
      <c r="B322" s="108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85">
        <v>23</v>
      </c>
      <c r="B323" s="108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85">
        <v>24</v>
      </c>
      <c r="B324" s="108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85">
        <v>25</v>
      </c>
      <c r="B325" s="108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85">
        <v>26</v>
      </c>
      <c r="B326" s="108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85">
        <v>27</v>
      </c>
      <c r="B327" s="108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85">
        <v>28</v>
      </c>
      <c r="B328" s="108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85">
        <v>29</v>
      </c>
      <c r="B329" s="108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85">
        <v>30</v>
      </c>
      <c r="B330" s="108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421</v>
      </c>
      <c r="K333" s="361"/>
      <c r="L333" s="361"/>
      <c r="M333" s="361"/>
      <c r="N333" s="361"/>
      <c r="O333" s="361"/>
      <c r="P333" s="362" t="s">
        <v>27</v>
      </c>
      <c r="Q333" s="362"/>
      <c r="R333" s="362"/>
      <c r="S333" s="362"/>
      <c r="T333" s="362"/>
      <c r="U333" s="362"/>
      <c r="V333" s="362"/>
      <c r="W333" s="362"/>
      <c r="X333" s="362"/>
      <c r="Y333" s="363" t="s">
        <v>482</v>
      </c>
      <c r="Z333" s="364"/>
      <c r="AA333" s="364"/>
      <c r="AB333" s="364"/>
      <c r="AC333" s="142" t="s">
        <v>466</v>
      </c>
      <c r="AD333" s="142"/>
      <c r="AE333" s="142"/>
      <c r="AF333" s="142"/>
      <c r="AG333" s="142"/>
      <c r="AH333" s="363" t="s">
        <v>390</v>
      </c>
      <c r="AI333" s="360"/>
      <c r="AJ333" s="360"/>
      <c r="AK333" s="360"/>
      <c r="AL333" s="360" t="s">
        <v>21</v>
      </c>
      <c r="AM333" s="360"/>
      <c r="AN333" s="360"/>
      <c r="AO333" s="365"/>
      <c r="AP333" s="366" t="s">
        <v>422</v>
      </c>
      <c r="AQ333" s="366"/>
      <c r="AR333" s="366"/>
      <c r="AS333" s="366"/>
      <c r="AT333" s="366"/>
      <c r="AU333" s="366"/>
      <c r="AV333" s="366"/>
      <c r="AW333" s="366"/>
      <c r="AX333" s="366"/>
    </row>
    <row r="334" spans="1:50" ht="26.25" customHeight="1" x14ac:dyDescent="0.15">
      <c r="A334" s="1085">
        <v>1</v>
      </c>
      <c r="B334" s="1085">
        <v>1</v>
      </c>
      <c r="C334" s="340" t="s">
        <v>640</v>
      </c>
      <c r="D334" s="340" t="s">
        <v>640</v>
      </c>
      <c r="E334" s="340" t="s">
        <v>640</v>
      </c>
      <c r="F334" s="340" t="s">
        <v>640</v>
      </c>
      <c r="G334" s="340" t="s">
        <v>640</v>
      </c>
      <c r="H334" s="340" t="s">
        <v>640</v>
      </c>
      <c r="I334" s="340" t="s">
        <v>640</v>
      </c>
      <c r="J334" s="341" t="s">
        <v>641</v>
      </c>
      <c r="K334" s="342" t="s">
        <v>641</v>
      </c>
      <c r="L334" s="342" t="s">
        <v>641</v>
      </c>
      <c r="M334" s="342" t="s">
        <v>641</v>
      </c>
      <c r="N334" s="342" t="s">
        <v>641</v>
      </c>
      <c r="O334" s="342" t="s">
        <v>641</v>
      </c>
      <c r="P334" s="343" t="s">
        <v>642</v>
      </c>
      <c r="Q334" s="343" t="s">
        <v>642</v>
      </c>
      <c r="R334" s="343" t="s">
        <v>642</v>
      </c>
      <c r="S334" s="343" t="s">
        <v>642</v>
      </c>
      <c r="T334" s="343" t="s">
        <v>642</v>
      </c>
      <c r="U334" s="343" t="s">
        <v>642</v>
      </c>
      <c r="V334" s="343" t="s">
        <v>642</v>
      </c>
      <c r="W334" s="343" t="s">
        <v>642</v>
      </c>
      <c r="X334" s="343" t="s">
        <v>642</v>
      </c>
      <c r="Y334" s="344">
        <v>7.8641779999999999</v>
      </c>
      <c r="Z334" s="345">
        <v>7.8641779999999999</v>
      </c>
      <c r="AA334" s="345">
        <v>7.8641779999999999</v>
      </c>
      <c r="AB334" s="346">
        <v>7.8641779999999999</v>
      </c>
      <c r="AC334" s="347" t="s">
        <v>507</v>
      </c>
      <c r="AD334" s="347"/>
      <c r="AE334" s="347"/>
      <c r="AF334" s="347"/>
      <c r="AG334" s="347"/>
      <c r="AH334" s="348">
        <v>1</v>
      </c>
      <c r="AI334" s="349"/>
      <c r="AJ334" s="349"/>
      <c r="AK334" s="349"/>
      <c r="AL334" s="350" t="s">
        <v>603</v>
      </c>
      <c r="AM334" s="351"/>
      <c r="AN334" s="351"/>
      <c r="AO334" s="352"/>
      <c r="AP334" s="353"/>
      <c r="AQ334" s="353"/>
      <c r="AR334" s="353"/>
      <c r="AS334" s="353"/>
      <c r="AT334" s="353"/>
      <c r="AU334" s="353"/>
      <c r="AV334" s="353"/>
      <c r="AW334" s="353"/>
      <c r="AX334" s="353"/>
    </row>
    <row r="335" spans="1:50" ht="26.25" hidden="1" customHeight="1" x14ac:dyDescent="0.15">
      <c r="A335" s="1085">
        <v>2</v>
      </c>
      <c r="B335" s="108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85">
        <v>3</v>
      </c>
      <c r="B336" s="108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85">
        <v>4</v>
      </c>
      <c r="B337" s="108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85">
        <v>5</v>
      </c>
      <c r="B338" s="108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85">
        <v>6</v>
      </c>
      <c r="B339" s="108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85">
        <v>7</v>
      </c>
      <c r="B340" s="108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85">
        <v>8</v>
      </c>
      <c r="B341" s="108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85">
        <v>9</v>
      </c>
      <c r="B342" s="108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85">
        <v>10</v>
      </c>
      <c r="B343" s="108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85">
        <v>11</v>
      </c>
      <c r="B344" s="108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85">
        <v>12</v>
      </c>
      <c r="B345" s="108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85">
        <v>13</v>
      </c>
      <c r="B346" s="108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85">
        <v>14</v>
      </c>
      <c r="B347" s="108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85">
        <v>15</v>
      </c>
      <c r="B348" s="108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85">
        <v>16</v>
      </c>
      <c r="B349" s="108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85">
        <v>17</v>
      </c>
      <c r="B350" s="108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85">
        <v>18</v>
      </c>
      <c r="B351" s="108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85">
        <v>19</v>
      </c>
      <c r="B352" s="108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85">
        <v>20</v>
      </c>
      <c r="B353" s="108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85">
        <v>21</v>
      </c>
      <c r="B354" s="108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85">
        <v>22</v>
      </c>
      <c r="B355" s="108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85">
        <v>23</v>
      </c>
      <c r="B356" s="108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85">
        <v>24</v>
      </c>
      <c r="B357" s="108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85">
        <v>25</v>
      </c>
      <c r="B358" s="108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85">
        <v>26</v>
      </c>
      <c r="B359" s="108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85">
        <v>27</v>
      </c>
      <c r="B360" s="108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85">
        <v>28</v>
      </c>
      <c r="B361" s="108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85">
        <v>29</v>
      </c>
      <c r="B362" s="108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85">
        <v>30</v>
      </c>
      <c r="B363" s="108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421</v>
      </c>
      <c r="K366" s="361"/>
      <c r="L366" s="361"/>
      <c r="M366" s="361"/>
      <c r="N366" s="361"/>
      <c r="O366" s="361"/>
      <c r="P366" s="362" t="s">
        <v>27</v>
      </c>
      <c r="Q366" s="362"/>
      <c r="R366" s="362"/>
      <c r="S366" s="362"/>
      <c r="T366" s="362"/>
      <c r="U366" s="362"/>
      <c r="V366" s="362"/>
      <c r="W366" s="362"/>
      <c r="X366" s="362"/>
      <c r="Y366" s="363" t="s">
        <v>482</v>
      </c>
      <c r="Z366" s="364"/>
      <c r="AA366" s="364"/>
      <c r="AB366" s="364"/>
      <c r="AC366" s="142" t="s">
        <v>466</v>
      </c>
      <c r="AD366" s="142"/>
      <c r="AE366" s="142"/>
      <c r="AF366" s="142"/>
      <c r="AG366" s="142"/>
      <c r="AH366" s="363" t="s">
        <v>390</v>
      </c>
      <c r="AI366" s="360"/>
      <c r="AJ366" s="360"/>
      <c r="AK366" s="360"/>
      <c r="AL366" s="360" t="s">
        <v>21</v>
      </c>
      <c r="AM366" s="360"/>
      <c r="AN366" s="360"/>
      <c r="AO366" s="365"/>
      <c r="AP366" s="366" t="s">
        <v>422</v>
      </c>
      <c r="AQ366" s="366"/>
      <c r="AR366" s="366"/>
      <c r="AS366" s="366"/>
      <c r="AT366" s="366"/>
      <c r="AU366" s="366"/>
      <c r="AV366" s="366"/>
      <c r="AW366" s="366"/>
      <c r="AX366" s="366"/>
    </row>
    <row r="367" spans="1:50" ht="26.25" customHeight="1" x14ac:dyDescent="0.15">
      <c r="A367" s="1085">
        <v>1</v>
      </c>
      <c r="B367" s="1085">
        <v>1</v>
      </c>
      <c r="C367" s="340" t="s">
        <v>643</v>
      </c>
      <c r="D367" s="340" t="s">
        <v>643</v>
      </c>
      <c r="E367" s="340" t="s">
        <v>643</v>
      </c>
      <c r="F367" s="340" t="s">
        <v>643</v>
      </c>
      <c r="G367" s="340" t="s">
        <v>643</v>
      </c>
      <c r="H367" s="340" t="s">
        <v>643</v>
      </c>
      <c r="I367" s="340" t="s">
        <v>643</v>
      </c>
      <c r="J367" s="341" t="s">
        <v>644</v>
      </c>
      <c r="K367" s="342" t="s">
        <v>644</v>
      </c>
      <c r="L367" s="342" t="s">
        <v>644</v>
      </c>
      <c r="M367" s="342" t="s">
        <v>644</v>
      </c>
      <c r="N367" s="342" t="s">
        <v>644</v>
      </c>
      <c r="O367" s="342" t="s">
        <v>644</v>
      </c>
      <c r="P367" s="343" t="s">
        <v>645</v>
      </c>
      <c r="Q367" s="343" t="s">
        <v>645</v>
      </c>
      <c r="R367" s="343" t="s">
        <v>645</v>
      </c>
      <c r="S367" s="343" t="s">
        <v>645</v>
      </c>
      <c r="T367" s="343" t="s">
        <v>645</v>
      </c>
      <c r="U367" s="343" t="s">
        <v>645</v>
      </c>
      <c r="V367" s="343" t="s">
        <v>645</v>
      </c>
      <c r="W367" s="343" t="s">
        <v>645</v>
      </c>
      <c r="X367" s="343" t="s">
        <v>645</v>
      </c>
      <c r="Y367" s="344">
        <v>0.3</v>
      </c>
      <c r="Z367" s="345"/>
      <c r="AA367" s="345"/>
      <c r="AB367" s="346"/>
      <c r="AC367" s="347" t="s">
        <v>509</v>
      </c>
      <c r="AD367" s="347"/>
      <c r="AE367" s="347"/>
      <c r="AF367" s="347"/>
      <c r="AG367" s="347"/>
      <c r="AH367" s="348" t="s">
        <v>603</v>
      </c>
      <c r="AI367" s="349"/>
      <c r="AJ367" s="349"/>
      <c r="AK367" s="349"/>
      <c r="AL367" s="350" t="s">
        <v>603</v>
      </c>
      <c r="AM367" s="351"/>
      <c r="AN367" s="351"/>
      <c r="AO367" s="352"/>
      <c r="AP367" s="353"/>
      <c r="AQ367" s="353"/>
      <c r="AR367" s="353"/>
      <c r="AS367" s="353"/>
      <c r="AT367" s="353"/>
      <c r="AU367" s="353"/>
      <c r="AV367" s="353"/>
      <c r="AW367" s="353"/>
      <c r="AX367" s="353"/>
    </row>
    <row r="368" spans="1:50" ht="26.25" hidden="1" customHeight="1" x14ac:dyDescent="0.15">
      <c r="A368" s="1085">
        <v>2</v>
      </c>
      <c r="B368" s="108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85">
        <v>3</v>
      </c>
      <c r="B369" s="108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85">
        <v>4</v>
      </c>
      <c r="B370" s="108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85">
        <v>5</v>
      </c>
      <c r="B371" s="108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85">
        <v>6</v>
      </c>
      <c r="B372" s="108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85">
        <v>7</v>
      </c>
      <c r="B373" s="108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85">
        <v>8</v>
      </c>
      <c r="B374" s="108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85">
        <v>9</v>
      </c>
      <c r="B375" s="108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85">
        <v>10</v>
      </c>
      <c r="B376" s="108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85">
        <v>11</v>
      </c>
      <c r="B377" s="108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85">
        <v>12</v>
      </c>
      <c r="B378" s="108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85">
        <v>13</v>
      </c>
      <c r="B379" s="108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85">
        <v>14</v>
      </c>
      <c r="B380" s="108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85">
        <v>15</v>
      </c>
      <c r="B381" s="108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85">
        <v>16</v>
      </c>
      <c r="B382" s="108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85">
        <v>17</v>
      </c>
      <c r="B383" s="108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85">
        <v>18</v>
      </c>
      <c r="B384" s="108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85">
        <v>19</v>
      </c>
      <c r="B385" s="108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85">
        <v>20</v>
      </c>
      <c r="B386" s="108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85">
        <v>21</v>
      </c>
      <c r="B387" s="108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85">
        <v>22</v>
      </c>
      <c r="B388" s="108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85">
        <v>23</v>
      </c>
      <c r="B389" s="108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85">
        <v>24</v>
      </c>
      <c r="B390" s="108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85">
        <v>25</v>
      </c>
      <c r="B391" s="108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85">
        <v>26</v>
      </c>
      <c r="B392" s="108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85">
        <v>27</v>
      </c>
      <c r="B393" s="108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85">
        <v>28</v>
      </c>
      <c r="B394" s="108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85">
        <v>29</v>
      </c>
      <c r="B395" s="108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85">
        <v>30</v>
      </c>
      <c r="B396" s="108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421</v>
      </c>
      <c r="K399" s="361"/>
      <c r="L399" s="361"/>
      <c r="M399" s="361"/>
      <c r="N399" s="361"/>
      <c r="O399" s="361"/>
      <c r="P399" s="362" t="s">
        <v>27</v>
      </c>
      <c r="Q399" s="362"/>
      <c r="R399" s="362"/>
      <c r="S399" s="362"/>
      <c r="T399" s="362"/>
      <c r="U399" s="362"/>
      <c r="V399" s="362"/>
      <c r="W399" s="362"/>
      <c r="X399" s="362"/>
      <c r="Y399" s="363" t="s">
        <v>482</v>
      </c>
      <c r="Z399" s="364"/>
      <c r="AA399" s="364"/>
      <c r="AB399" s="364"/>
      <c r="AC399" s="142" t="s">
        <v>466</v>
      </c>
      <c r="AD399" s="142"/>
      <c r="AE399" s="142"/>
      <c r="AF399" s="142"/>
      <c r="AG399" s="142"/>
      <c r="AH399" s="363" t="s">
        <v>390</v>
      </c>
      <c r="AI399" s="360"/>
      <c r="AJ399" s="360"/>
      <c r="AK399" s="360"/>
      <c r="AL399" s="360" t="s">
        <v>21</v>
      </c>
      <c r="AM399" s="360"/>
      <c r="AN399" s="360"/>
      <c r="AO399" s="365"/>
      <c r="AP399" s="366" t="s">
        <v>422</v>
      </c>
      <c r="AQ399" s="366"/>
      <c r="AR399" s="366"/>
      <c r="AS399" s="366"/>
      <c r="AT399" s="366"/>
      <c r="AU399" s="366"/>
      <c r="AV399" s="366"/>
      <c r="AW399" s="366"/>
      <c r="AX399" s="366"/>
    </row>
    <row r="400" spans="1:50" ht="26.25" customHeight="1" x14ac:dyDescent="0.15">
      <c r="A400" s="1085">
        <v>1</v>
      </c>
      <c r="B400" s="1085">
        <v>1</v>
      </c>
      <c r="C400" s="340" t="s">
        <v>633</v>
      </c>
      <c r="D400" s="340" t="s">
        <v>633</v>
      </c>
      <c r="E400" s="340" t="s">
        <v>633</v>
      </c>
      <c r="F400" s="340" t="s">
        <v>633</v>
      </c>
      <c r="G400" s="340" t="s">
        <v>633</v>
      </c>
      <c r="H400" s="340" t="s">
        <v>633</v>
      </c>
      <c r="I400" s="340" t="s">
        <v>633</v>
      </c>
      <c r="J400" s="341" t="s">
        <v>603</v>
      </c>
      <c r="K400" s="342"/>
      <c r="L400" s="342"/>
      <c r="M400" s="342"/>
      <c r="N400" s="342"/>
      <c r="O400" s="342"/>
      <c r="P400" s="343" t="s">
        <v>646</v>
      </c>
      <c r="Q400" s="343" t="s">
        <v>646</v>
      </c>
      <c r="R400" s="343" t="s">
        <v>646</v>
      </c>
      <c r="S400" s="343" t="s">
        <v>646</v>
      </c>
      <c r="T400" s="343" t="s">
        <v>646</v>
      </c>
      <c r="U400" s="343" t="s">
        <v>646</v>
      </c>
      <c r="V400" s="343" t="s">
        <v>646</v>
      </c>
      <c r="W400" s="343" t="s">
        <v>646</v>
      </c>
      <c r="X400" s="343" t="s">
        <v>646</v>
      </c>
      <c r="Y400" s="344">
        <v>1.127202</v>
      </c>
      <c r="Z400" s="345">
        <v>1.127202</v>
      </c>
      <c r="AA400" s="345">
        <v>1.127202</v>
      </c>
      <c r="AB400" s="346">
        <v>1.127202</v>
      </c>
      <c r="AC400" s="347" t="s">
        <v>196</v>
      </c>
      <c r="AD400" s="347"/>
      <c r="AE400" s="347"/>
      <c r="AF400" s="347"/>
      <c r="AG400" s="347"/>
      <c r="AH400" s="348" t="s">
        <v>603</v>
      </c>
      <c r="AI400" s="349"/>
      <c r="AJ400" s="349"/>
      <c r="AK400" s="349"/>
      <c r="AL400" s="350" t="s">
        <v>603</v>
      </c>
      <c r="AM400" s="351"/>
      <c r="AN400" s="351"/>
      <c r="AO400" s="352"/>
      <c r="AP400" s="353"/>
      <c r="AQ400" s="353"/>
      <c r="AR400" s="353"/>
      <c r="AS400" s="353"/>
      <c r="AT400" s="353"/>
      <c r="AU400" s="353"/>
      <c r="AV400" s="353"/>
      <c r="AW400" s="353"/>
      <c r="AX400" s="353"/>
    </row>
    <row r="401" spans="1:50" ht="26.25" customHeight="1" x14ac:dyDescent="0.15">
      <c r="A401" s="1085">
        <v>2</v>
      </c>
      <c r="B401" s="1085">
        <v>1</v>
      </c>
      <c r="C401" s="340" t="s">
        <v>635</v>
      </c>
      <c r="D401" s="340" t="s">
        <v>635</v>
      </c>
      <c r="E401" s="340" t="s">
        <v>635</v>
      </c>
      <c r="F401" s="340" t="s">
        <v>635</v>
      </c>
      <c r="G401" s="340" t="s">
        <v>635</v>
      </c>
      <c r="H401" s="340" t="s">
        <v>635</v>
      </c>
      <c r="I401" s="340" t="s">
        <v>635</v>
      </c>
      <c r="J401" s="341" t="s">
        <v>603</v>
      </c>
      <c r="K401" s="342"/>
      <c r="L401" s="342"/>
      <c r="M401" s="342"/>
      <c r="N401" s="342"/>
      <c r="O401" s="342"/>
      <c r="P401" s="343" t="s">
        <v>646</v>
      </c>
      <c r="Q401" s="343" t="s">
        <v>646</v>
      </c>
      <c r="R401" s="343" t="s">
        <v>646</v>
      </c>
      <c r="S401" s="343" t="s">
        <v>646</v>
      </c>
      <c r="T401" s="343" t="s">
        <v>646</v>
      </c>
      <c r="U401" s="343" t="s">
        <v>646</v>
      </c>
      <c r="V401" s="343" t="s">
        <v>646</v>
      </c>
      <c r="W401" s="343" t="s">
        <v>646</v>
      </c>
      <c r="X401" s="343" t="s">
        <v>646</v>
      </c>
      <c r="Y401" s="344">
        <v>0.66044000000000003</v>
      </c>
      <c r="Z401" s="345">
        <v>0.66044000000000003</v>
      </c>
      <c r="AA401" s="345">
        <v>0.66044000000000003</v>
      </c>
      <c r="AB401" s="346">
        <v>0.66044000000000003</v>
      </c>
      <c r="AC401" s="347" t="s">
        <v>196</v>
      </c>
      <c r="AD401" s="347"/>
      <c r="AE401" s="347"/>
      <c r="AF401" s="347"/>
      <c r="AG401" s="347"/>
      <c r="AH401" s="348" t="s">
        <v>603</v>
      </c>
      <c r="AI401" s="349"/>
      <c r="AJ401" s="349"/>
      <c r="AK401" s="349"/>
      <c r="AL401" s="350" t="s">
        <v>603</v>
      </c>
      <c r="AM401" s="351"/>
      <c r="AN401" s="351"/>
      <c r="AO401" s="352"/>
      <c r="AP401" s="353"/>
      <c r="AQ401" s="353"/>
      <c r="AR401" s="353"/>
      <c r="AS401" s="353"/>
      <c r="AT401" s="353"/>
      <c r="AU401" s="353"/>
      <c r="AV401" s="353"/>
      <c r="AW401" s="353"/>
      <c r="AX401" s="353"/>
    </row>
    <row r="402" spans="1:50" ht="26.25" customHeight="1" x14ac:dyDescent="0.15">
      <c r="A402" s="1085">
        <v>3</v>
      </c>
      <c r="B402" s="1085">
        <v>1</v>
      </c>
      <c r="C402" s="340" t="s">
        <v>636</v>
      </c>
      <c r="D402" s="340" t="s">
        <v>636</v>
      </c>
      <c r="E402" s="340" t="s">
        <v>636</v>
      </c>
      <c r="F402" s="340" t="s">
        <v>636</v>
      </c>
      <c r="G402" s="340" t="s">
        <v>636</v>
      </c>
      <c r="H402" s="340" t="s">
        <v>636</v>
      </c>
      <c r="I402" s="340" t="s">
        <v>636</v>
      </c>
      <c r="J402" s="341" t="s">
        <v>603</v>
      </c>
      <c r="K402" s="342"/>
      <c r="L402" s="342"/>
      <c r="M402" s="342"/>
      <c r="N402" s="342"/>
      <c r="O402" s="342"/>
      <c r="P402" s="343" t="s">
        <v>646</v>
      </c>
      <c r="Q402" s="343" t="s">
        <v>646</v>
      </c>
      <c r="R402" s="343" t="s">
        <v>646</v>
      </c>
      <c r="S402" s="343" t="s">
        <v>646</v>
      </c>
      <c r="T402" s="343" t="s">
        <v>646</v>
      </c>
      <c r="U402" s="343" t="s">
        <v>646</v>
      </c>
      <c r="V402" s="343" t="s">
        <v>646</v>
      </c>
      <c r="W402" s="343" t="s">
        <v>646</v>
      </c>
      <c r="X402" s="343" t="s">
        <v>646</v>
      </c>
      <c r="Y402" s="344">
        <v>0.65301200000000004</v>
      </c>
      <c r="Z402" s="345">
        <v>0.65301200000000004</v>
      </c>
      <c r="AA402" s="345">
        <v>0.65301200000000004</v>
      </c>
      <c r="AB402" s="346">
        <v>0.65301200000000004</v>
      </c>
      <c r="AC402" s="347" t="s">
        <v>196</v>
      </c>
      <c r="AD402" s="347"/>
      <c r="AE402" s="347"/>
      <c r="AF402" s="347"/>
      <c r="AG402" s="347"/>
      <c r="AH402" s="348" t="s">
        <v>603</v>
      </c>
      <c r="AI402" s="349"/>
      <c r="AJ402" s="349"/>
      <c r="AK402" s="349"/>
      <c r="AL402" s="350" t="s">
        <v>603</v>
      </c>
      <c r="AM402" s="351"/>
      <c r="AN402" s="351"/>
      <c r="AO402" s="352"/>
      <c r="AP402" s="353"/>
      <c r="AQ402" s="353"/>
      <c r="AR402" s="353"/>
      <c r="AS402" s="353"/>
      <c r="AT402" s="353"/>
      <c r="AU402" s="353"/>
      <c r="AV402" s="353"/>
      <c r="AW402" s="353"/>
      <c r="AX402" s="353"/>
    </row>
    <row r="403" spans="1:50" ht="26.25" customHeight="1" x14ac:dyDescent="0.15">
      <c r="A403" s="1085">
        <v>4</v>
      </c>
      <c r="B403" s="1085">
        <v>1</v>
      </c>
      <c r="C403" s="340" t="s">
        <v>637</v>
      </c>
      <c r="D403" s="340" t="s">
        <v>637</v>
      </c>
      <c r="E403" s="340" t="s">
        <v>637</v>
      </c>
      <c r="F403" s="340" t="s">
        <v>637</v>
      </c>
      <c r="G403" s="340" t="s">
        <v>637</v>
      </c>
      <c r="H403" s="340" t="s">
        <v>637</v>
      </c>
      <c r="I403" s="340" t="s">
        <v>637</v>
      </c>
      <c r="J403" s="341" t="s">
        <v>603</v>
      </c>
      <c r="K403" s="342"/>
      <c r="L403" s="342"/>
      <c r="M403" s="342"/>
      <c r="N403" s="342"/>
      <c r="O403" s="342"/>
      <c r="P403" s="343" t="s">
        <v>646</v>
      </c>
      <c r="Q403" s="343" t="s">
        <v>646</v>
      </c>
      <c r="R403" s="343" t="s">
        <v>646</v>
      </c>
      <c r="S403" s="343" t="s">
        <v>646</v>
      </c>
      <c r="T403" s="343" t="s">
        <v>646</v>
      </c>
      <c r="U403" s="343" t="s">
        <v>646</v>
      </c>
      <c r="V403" s="343" t="s">
        <v>646</v>
      </c>
      <c r="W403" s="343" t="s">
        <v>646</v>
      </c>
      <c r="X403" s="343" t="s">
        <v>646</v>
      </c>
      <c r="Y403" s="344">
        <v>0.57314299999999996</v>
      </c>
      <c r="Z403" s="345">
        <v>0.57314299999999996</v>
      </c>
      <c r="AA403" s="345">
        <v>0.57314299999999996</v>
      </c>
      <c r="AB403" s="346">
        <v>0.57314299999999996</v>
      </c>
      <c r="AC403" s="347" t="s">
        <v>196</v>
      </c>
      <c r="AD403" s="347"/>
      <c r="AE403" s="347"/>
      <c r="AF403" s="347"/>
      <c r="AG403" s="347"/>
      <c r="AH403" s="348" t="s">
        <v>603</v>
      </c>
      <c r="AI403" s="349"/>
      <c r="AJ403" s="349"/>
      <c r="AK403" s="349"/>
      <c r="AL403" s="350" t="s">
        <v>603</v>
      </c>
      <c r="AM403" s="351"/>
      <c r="AN403" s="351"/>
      <c r="AO403" s="352"/>
      <c r="AP403" s="353"/>
      <c r="AQ403" s="353"/>
      <c r="AR403" s="353"/>
      <c r="AS403" s="353"/>
      <c r="AT403" s="353"/>
      <c r="AU403" s="353"/>
      <c r="AV403" s="353"/>
      <c r="AW403" s="353"/>
      <c r="AX403" s="353"/>
    </row>
    <row r="404" spans="1:50" ht="26.25" customHeight="1" x14ac:dyDescent="0.15">
      <c r="A404" s="1085">
        <v>5</v>
      </c>
      <c r="B404" s="1085">
        <v>1</v>
      </c>
      <c r="C404" s="340" t="s">
        <v>638</v>
      </c>
      <c r="D404" s="340" t="s">
        <v>638</v>
      </c>
      <c r="E404" s="340" t="s">
        <v>638</v>
      </c>
      <c r="F404" s="340" t="s">
        <v>638</v>
      </c>
      <c r="G404" s="340" t="s">
        <v>638</v>
      </c>
      <c r="H404" s="340" t="s">
        <v>638</v>
      </c>
      <c r="I404" s="340" t="s">
        <v>638</v>
      </c>
      <c r="J404" s="341" t="s">
        <v>603</v>
      </c>
      <c r="K404" s="342"/>
      <c r="L404" s="342"/>
      <c r="M404" s="342"/>
      <c r="N404" s="342"/>
      <c r="O404" s="342"/>
      <c r="P404" s="343" t="s">
        <v>646</v>
      </c>
      <c r="Q404" s="343" t="s">
        <v>646</v>
      </c>
      <c r="R404" s="343" t="s">
        <v>646</v>
      </c>
      <c r="S404" s="343" t="s">
        <v>646</v>
      </c>
      <c r="T404" s="343" t="s">
        <v>646</v>
      </c>
      <c r="U404" s="343" t="s">
        <v>646</v>
      </c>
      <c r="V404" s="343" t="s">
        <v>646</v>
      </c>
      <c r="W404" s="343" t="s">
        <v>646</v>
      </c>
      <c r="X404" s="343" t="s">
        <v>646</v>
      </c>
      <c r="Y404" s="344">
        <v>0.38016</v>
      </c>
      <c r="Z404" s="345">
        <v>0.38016</v>
      </c>
      <c r="AA404" s="345">
        <v>0.38016</v>
      </c>
      <c r="AB404" s="346">
        <v>0.38016</v>
      </c>
      <c r="AC404" s="347" t="s">
        <v>196</v>
      </c>
      <c r="AD404" s="347"/>
      <c r="AE404" s="347"/>
      <c r="AF404" s="347"/>
      <c r="AG404" s="347"/>
      <c r="AH404" s="348" t="s">
        <v>603</v>
      </c>
      <c r="AI404" s="349"/>
      <c r="AJ404" s="349"/>
      <c r="AK404" s="349"/>
      <c r="AL404" s="350" t="s">
        <v>603</v>
      </c>
      <c r="AM404" s="351"/>
      <c r="AN404" s="351"/>
      <c r="AO404" s="352"/>
      <c r="AP404" s="353"/>
      <c r="AQ404" s="353"/>
      <c r="AR404" s="353"/>
      <c r="AS404" s="353"/>
      <c r="AT404" s="353"/>
      <c r="AU404" s="353"/>
      <c r="AV404" s="353"/>
      <c r="AW404" s="353"/>
      <c r="AX404" s="353"/>
    </row>
    <row r="405" spans="1:50" ht="26.25" customHeight="1" x14ac:dyDescent="0.15">
      <c r="A405" s="1085">
        <v>6</v>
      </c>
      <c r="B405" s="1085">
        <v>1</v>
      </c>
      <c r="C405" s="340" t="s">
        <v>639</v>
      </c>
      <c r="D405" s="340" t="s">
        <v>639</v>
      </c>
      <c r="E405" s="340" t="s">
        <v>639</v>
      </c>
      <c r="F405" s="340" t="s">
        <v>639</v>
      </c>
      <c r="G405" s="340" t="s">
        <v>639</v>
      </c>
      <c r="H405" s="340" t="s">
        <v>639</v>
      </c>
      <c r="I405" s="340" t="s">
        <v>639</v>
      </c>
      <c r="J405" s="341" t="s">
        <v>603</v>
      </c>
      <c r="K405" s="342"/>
      <c r="L405" s="342"/>
      <c r="M405" s="342"/>
      <c r="N405" s="342"/>
      <c r="O405" s="342"/>
      <c r="P405" s="343" t="s">
        <v>646</v>
      </c>
      <c r="Q405" s="343" t="s">
        <v>646</v>
      </c>
      <c r="R405" s="343" t="s">
        <v>646</v>
      </c>
      <c r="S405" s="343" t="s">
        <v>646</v>
      </c>
      <c r="T405" s="343" t="s">
        <v>646</v>
      </c>
      <c r="U405" s="343" t="s">
        <v>646</v>
      </c>
      <c r="V405" s="343" t="s">
        <v>646</v>
      </c>
      <c r="W405" s="343" t="s">
        <v>646</v>
      </c>
      <c r="X405" s="343" t="s">
        <v>646</v>
      </c>
      <c r="Y405" s="344">
        <v>0.35308600000000001</v>
      </c>
      <c r="Z405" s="345">
        <v>0.35308600000000001</v>
      </c>
      <c r="AA405" s="345">
        <v>0.35308600000000001</v>
      </c>
      <c r="AB405" s="346">
        <v>0.35308600000000001</v>
      </c>
      <c r="AC405" s="347" t="s">
        <v>196</v>
      </c>
      <c r="AD405" s="347"/>
      <c r="AE405" s="347"/>
      <c r="AF405" s="347"/>
      <c r="AG405" s="347"/>
      <c r="AH405" s="348" t="s">
        <v>603</v>
      </c>
      <c r="AI405" s="349"/>
      <c r="AJ405" s="349"/>
      <c r="AK405" s="349"/>
      <c r="AL405" s="350" t="s">
        <v>603</v>
      </c>
      <c r="AM405" s="351"/>
      <c r="AN405" s="351"/>
      <c r="AO405" s="352"/>
      <c r="AP405" s="353"/>
      <c r="AQ405" s="353"/>
      <c r="AR405" s="353"/>
      <c r="AS405" s="353"/>
      <c r="AT405" s="353"/>
      <c r="AU405" s="353"/>
      <c r="AV405" s="353"/>
      <c r="AW405" s="353"/>
      <c r="AX405" s="353"/>
    </row>
    <row r="406" spans="1:50" ht="26.25" customHeight="1" x14ac:dyDescent="0.15">
      <c r="A406" s="1085">
        <v>7</v>
      </c>
      <c r="B406" s="1085">
        <v>1</v>
      </c>
      <c r="C406" s="358" t="s">
        <v>647</v>
      </c>
      <c r="D406" s="340"/>
      <c r="E406" s="340"/>
      <c r="F406" s="340"/>
      <c r="G406" s="340"/>
      <c r="H406" s="340"/>
      <c r="I406" s="340"/>
      <c r="J406" s="341" t="s">
        <v>603</v>
      </c>
      <c r="K406" s="342"/>
      <c r="L406" s="342"/>
      <c r="M406" s="342"/>
      <c r="N406" s="342"/>
      <c r="O406" s="342"/>
      <c r="P406" s="343" t="s">
        <v>646</v>
      </c>
      <c r="Q406" s="343" t="s">
        <v>646</v>
      </c>
      <c r="R406" s="343" t="s">
        <v>646</v>
      </c>
      <c r="S406" s="343" t="s">
        <v>646</v>
      </c>
      <c r="T406" s="343" t="s">
        <v>646</v>
      </c>
      <c r="U406" s="343" t="s">
        <v>646</v>
      </c>
      <c r="V406" s="343" t="s">
        <v>646</v>
      </c>
      <c r="W406" s="343" t="s">
        <v>646</v>
      </c>
      <c r="X406" s="343" t="s">
        <v>646</v>
      </c>
      <c r="Y406" s="344">
        <v>0.26549200000000001</v>
      </c>
      <c r="Z406" s="345">
        <v>0.26549200000000001</v>
      </c>
      <c r="AA406" s="345">
        <v>0.26549200000000001</v>
      </c>
      <c r="AB406" s="346">
        <v>0.26549200000000001</v>
      </c>
      <c r="AC406" s="347" t="s">
        <v>196</v>
      </c>
      <c r="AD406" s="347"/>
      <c r="AE406" s="347"/>
      <c r="AF406" s="347"/>
      <c r="AG406" s="347"/>
      <c r="AH406" s="348" t="s">
        <v>603</v>
      </c>
      <c r="AI406" s="349"/>
      <c r="AJ406" s="349"/>
      <c r="AK406" s="349"/>
      <c r="AL406" s="350" t="s">
        <v>603</v>
      </c>
      <c r="AM406" s="351"/>
      <c r="AN406" s="351"/>
      <c r="AO406" s="352"/>
      <c r="AP406" s="353"/>
      <c r="AQ406" s="353"/>
      <c r="AR406" s="353"/>
      <c r="AS406" s="353"/>
      <c r="AT406" s="353"/>
      <c r="AU406" s="353"/>
      <c r="AV406" s="353"/>
      <c r="AW406" s="353"/>
      <c r="AX406" s="353"/>
    </row>
    <row r="407" spans="1:50" ht="26.25" customHeight="1" x14ac:dyDescent="0.15">
      <c r="A407" s="1085">
        <v>8</v>
      </c>
      <c r="B407" s="1085">
        <v>1</v>
      </c>
      <c r="C407" s="358" t="s">
        <v>648</v>
      </c>
      <c r="D407" s="340"/>
      <c r="E407" s="340"/>
      <c r="F407" s="340"/>
      <c r="G407" s="340"/>
      <c r="H407" s="340"/>
      <c r="I407" s="340"/>
      <c r="J407" s="341" t="s">
        <v>603</v>
      </c>
      <c r="K407" s="342"/>
      <c r="L407" s="342"/>
      <c r="M407" s="342"/>
      <c r="N407" s="342"/>
      <c r="O407" s="342"/>
      <c r="P407" s="343" t="s">
        <v>646</v>
      </c>
      <c r="Q407" s="343" t="s">
        <v>646</v>
      </c>
      <c r="R407" s="343" t="s">
        <v>646</v>
      </c>
      <c r="S407" s="343" t="s">
        <v>646</v>
      </c>
      <c r="T407" s="343" t="s">
        <v>646</v>
      </c>
      <c r="U407" s="343" t="s">
        <v>646</v>
      </c>
      <c r="V407" s="343" t="s">
        <v>646</v>
      </c>
      <c r="W407" s="343" t="s">
        <v>646</v>
      </c>
      <c r="X407" s="343" t="s">
        <v>646</v>
      </c>
      <c r="Y407" s="344">
        <v>0.25496200000000002</v>
      </c>
      <c r="Z407" s="345">
        <v>0.25496200000000002</v>
      </c>
      <c r="AA407" s="345">
        <v>0.25496200000000002</v>
      </c>
      <c r="AB407" s="346">
        <v>0.25496200000000002</v>
      </c>
      <c r="AC407" s="347" t="s">
        <v>196</v>
      </c>
      <c r="AD407" s="347"/>
      <c r="AE407" s="347"/>
      <c r="AF407" s="347"/>
      <c r="AG407" s="347"/>
      <c r="AH407" s="348" t="s">
        <v>603</v>
      </c>
      <c r="AI407" s="349"/>
      <c r="AJ407" s="349"/>
      <c r="AK407" s="349"/>
      <c r="AL407" s="350" t="s">
        <v>603</v>
      </c>
      <c r="AM407" s="351"/>
      <c r="AN407" s="351"/>
      <c r="AO407" s="352"/>
      <c r="AP407" s="353"/>
      <c r="AQ407" s="353"/>
      <c r="AR407" s="353"/>
      <c r="AS407" s="353"/>
      <c r="AT407" s="353"/>
      <c r="AU407" s="353"/>
      <c r="AV407" s="353"/>
      <c r="AW407" s="353"/>
      <c r="AX407" s="353"/>
    </row>
    <row r="408" spans="1:50" ht="26.25" customHeight="1" x14ac:dyDescent="0.15">
      <c r="A408" s="1085">
        <v>9</v>
      </c>
      <c r="B408" s="1085">
        <v>1</v>
      </c>
      <c r="C408" s="358" t="s">
        <v>649</v>
      </c>
      <c r="D408" s="340"/>
      <c r="E408" s="340"/>
      <c r="F408" s="340"/>
      <c r="G408" s="340"/>
      <c r="H408" s="340"/>
      <c r="I408" s="340"/>
      <c r="J408" s="341" t="s">
        <v>603</v>
      </c>
      <c r="K408" s="342"/>
      <c r="L408" s="342"/>
      <c r="M408" s="342"/>
      <c r="N408" s="342"/>
      <c r="O408" s="342"/>
      <c r="P408" s="343" t="s">
        <v>646</v>
      </c>
      <c r="Q408" s="343" t="s">
        <v>646</v>
      </c>
      <c r="R408" s="343" t="s">
        <v>646</v>
      </c>
      <c r="S408" s="343" t="s">
        <v>646</v>
      </c>
      <c r="T408" s="343" t="s">
        <v>646</v>
      </c>
      <c r="U408" s="343" t="s">
        <v>646</v>
      </c>
      <c r="V408" s="343" t="s">
        <v>646</v>
      </c>
      <c r="W408" s="343" t="s">
        <v>646</v>
      </c>
      <c r="X408" s="343" t="s">
        <v>646</v>
      </c>
      <c r="Y408" s="344">
        <v>0.250413</v>
      </c>
      <c r="Z408" s="345">
        <v>0.250413</v>
      </c>
      <c r="AA408" s="345">
        <v>0.250413</v>
      </c>
      <c r="AB408" s="346">
        <v>0.250413</v>
      </c>
      <c r="AC408" s="347" t="s">
        <v>196</v>
      </c>
      <c r="AD408" s="347"/>
      <c r="AE408" s="347"/>
      <c r="AF408" s="347"/>
      <c r="AG408" s="347"/>
      <c r="AH408" s="348" t="s">
        <v>603</v>
      </c>
      <c r="AI408" s="349"/>
      <c r="AJ408" s="349"/>
      <c r="AK408" s="349"/>
      <c r="AL408" s="350" t="s">
        <v>603</v>
      </c>
      <c r="AM408" s="351"/>
      <c r="AN408" s="351"/>
      <c r="AO408" s="352"/>
      <c r="AP408" s="353"/>
      <c r="AQ408" s="353"/>
      <c r="AR408" s="353"/>
      <c r="AS408" s="353"/>
      <c r="AT408" s="353"/>
      <c r="AU408" s="353"/>
      <c r="AV408" s="353"/>
      <c r="AW408" s="353"/>
      <c r="AX408" s="353"/>
    </row>
    <row r="409" spans="1:50" ht="26.25" customHeight="1" x14ac:dyDescent="0.15">
      <c r="A409" s="1085">
        <v>10</v>
      </c>
      <c r="B409" s="1085">
        <v>1</v>
      </c>
      <c r="C409" s="358" t="s">
        <v>650</v>
      </c>
      <c r="D409" s="340"/>
      <c r="E409" s="340"/>
      <c r="F409" s="340"/>
      <c r="G409" s="340"/>
      <c r="H409" s="340"/>
      <c r="I409" s="340"/>
      <c r="J409" s="341" t="s">
        <v>603</v>
      </c>
      <c r="K409" s="342"/>
      <c r="L409" s="342"/>
      <c r="M409" s="342"/>
      <c r="N409" s="342"/>
      <c r="O409" s="342"/>
      <c r="P409" s="343" t="s">
        <v>646</v>
      </c>
      <c r="Q409" s="343" t="s">
        <v>646</v>
      </c>
      <c r="R409" s="343" t="s">
        <v>646</v>
      </c>
      <c r="S409" s="343" t="s">
        <v>646</v>
      </c>
      <c r="T409" s="343" t="s">
        <v>646</v>
      </c>
      <c r="U409" s="343" t="s">
        <v>646</v>
      </c>
      <c r="V409" s="343" t="s">
        <v>646</v>
      </c>
      <c r="W409" s="343" t="s">
        <v>646</v>
      </c>
      <c r="X409" s="343" t="s">
        <v>646</v>
      </c>
      <c r="Y409" s="344">
        <v>0.245148</v>
      </c>
      <c r="Z409" s="345">
        <v>0.245148</v>
      </c>
      <c r="AA409" s="345">
        <v>0.245148</v>
      </c>
      <c r="AB409" s="346">
        <v>0.245148</v>
      </c>
      <c r="AC409" s="347" t="s">
        <v>196</v>
      </c>
      <c r="AD409" s="347"/>
      <c r="AE409" s="347"/>
      <c r="AF409" s="347"/>
      <c r="AG409" s="347"/>
      <c r="AH409" s="348" t="s">
        <v>603</v>
      </c>
      <c r="AI409" s="349"/>
      <c r="AJ409" s="349"/>
      <c r="AK409" s="349"/>
      <c r="AL409" s="350" t="s">
        <v>603</v>
      </c>
      <c r="AM409" s="351"/>
      <c r="AN409" s="351"/>
      <c r="AO409" s="352"/>
      <c r="AP409" s="353"/>
      <c r="AQ409" s="353"/>
      <c r="AR409" s="353"/>
      <c r="AS409" s="353"/>
      <c r="AT409" s="353"/>
      <c r="AU409" s="353"/>
      <c r="AV409" s="353"/>
      <c r="AW409" s="353"/>
      <c r="AX409" s="353"/>
    </row>
    <row r="410" spans="1:50" ht="26.25" hidden="1" customHeight="1" x14ac:dyDescent="0.15">
      <c r="A410" s="1085">
        <v>11</v>
      </c>
      <c r="B410" s="108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85">
        <v>12</v>
      </c>
      <c r="B411" s="108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85">
        <v>13</v>
      </c>
      <c r="B412" s="108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85">
        <v>14</v>
      </c>
      <c r="B413" s="108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85">
        <v>15</v>
      </c>
      <c r="B414" s="108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85">
        <v>16</v>
      </c>
      <c r="B415" s="108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85">
        <v>17</v>
      </c>
      <c r="B416" s="108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85">
        <v>18</v>
      </c>
      <c r="B417" s="108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85">
        <v>19</v>
      </c>
      <c r="B418" s="108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85">
        <v>20</v>
      </c>
      <c r="B419" s="108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85">
        <v>21</v>
      </c>
      <c r="B420" s="108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85">
        <v>22</v>
      </c>
      <c r="B421" s="108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85">
        <v>23</v>
      </c>
      <c r="B422" s="108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85">
        <v>24</v>
      </c>
      <c r="B423" s="108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85">
        <v>25</v>
      </c>
      <c r="B424" s="108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85">
        <v>26</v>
      </c>
      <c r="B425" s="108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85">
        <v>27</v>
      </c>
      <c r="B426" s="108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85">
        <v>28</v>
      </c>
      <c r="B427" s="108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85">
        <v>29</v>
      </c>
      <c r="B428" s="108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85">
        <v>30</v>
      </c>
      <c r="B429" s="108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421</v>
      </c>
      <c r="K432" s="361"/>
      <c r="L432" s="361"/>
      <c r="M432" s="361"/>
      <c r="N432" s="361"/>
      <c r="O432" s="361"/>
      <c r="P432" s="362" t="s">
        <v>27</v>
      </c>
      <c r="Q432" s="362"/>
      <c r="R432" s="362"/>
      <c r="S432" s="362"/>
      <c r="T432" s="362"/>
      <c r="U432" s="362"/>
      <c r="V432" s="362"/>
      <c r="W432" s="362"/>
      <c r="X432" s="362"/>
      <c r="Y432" s="363" t="s">
        <v>482</v>
      </c>
      <c r="Z432" s="364"/>
      <c r="AA432" s="364"/>
      <c r="AB432" s="364"/>
      <c r="AC432" s="142" t="s">
        <v>466</v>
      </c>
      <c r="AD432" s="142"/>
      <c r="AE432" s="142"/>
      <c r="AF432" s="142"/>
      <c r="AG432" s="142"/>
      <c r="AH432" s="363" t="s">
        <v>390</v>
      </c>
      <c r="AI432" s="360"/>
      <c r="AJ432" s="360"/>
      <c r="AK432" s="360"/>
      <c r="AL432" s="360" t="s">
        <v>21</v>
      </c>
      <c r="AM432" s="360"/>
      <c r="AN432" s="360"/>
      <c r="AO432" s="365"/>
      <c r="AP432" s="366" t="s">
        <v>422</v>
      </c>
      <c r="AQ432" s="366"/>
      <c r="AR432" s="366"/>
      <c r="AS432" s="366"/>
      <c r="AT432" s="366"/>
      <c r="AU432" s="366"/>
      <c r="AV432" s="366"/>
      <c r="AW432" s="366"/>
      <c r="AX432" s="366"/>
    </row>
    <row r="433" spans="1:50" ht="26.25" customHeight="1" x14ac:dyDescent="0.15">
      <c r="A433" s="1085">
        <v>1</v>
      </c>
      <c r="B433" s="1085">
        <v>1</v>
      </c>
      <c r="C433" s="340" t="s">
        <v>633</v>
      </c>
      <c r="D433" s="340" t="s">
        <v>633</v>
      </c>
      <c r="E433" s="340" t="s">
        <v>633</v>
      </c>
      <c r="F433" s="340" t="s">
        <v>633</v>
      </c>
      <c r="G433" s="340" t="s">
        <v>633</v>
      </c>
      <c r="H433" s="340" t="s">
        <v>633</v>
      </c>
      <c r="I433" s="340" t="s">
        <v>633</v>
      </c>
      <c r="J433" s="341" t="s">
        <v>603</v>
      </c>
      <c r="K433" s="342"/>
      <c r="L433" s="342"/>
      <c r="M433" s="342"/>
      <c r="N433" s="342"/>
      <c r="O433" s="342"/>
      <c r="P433" s="343" t="s">
        <v>651</v>
      </c>
      <c r="Q433" s="343" t="s">
        <v>651</v>
      </c>
      <c r="R433" s="343" t="s">
        <v>651</v>
      </c>
      <c r="S433" s="343" t="s">
        <v>651</v>
      </c>
      <c r="T433" s="343" t="s">
        <v>651</v>
      </c>
      <c r="U433" s="343" t="s">
        <v>651</v>
      </c>
      <c r="V433" s="343" t="s">
        <v>651</v>
      </c>
      <c r="W433" s="343" t="s">
        <v>651</v>
      </c>
      <c r="X433" s="343" t="s">
        <v>651</v>
      </c>
      <c r="Y433" s="344">
        <v>5.8214000000000002E-2</v>
      </c>
      <c r="Z433" s="345">
        <v>5.8214000000000002E-2</v>
      </c>
      <c r="AA433" s="345">
        <v>5.8214000000000002E-2</v>
      </c>
      <c r="AB433" s="346">
        <v>5.8214000000000002E-2</v>
      </c>
      <c r="AC433" s="347" t="s">
        <v>652</v>
      </c>
      <c r="AD433" s="347"/>
      <c r="AE433" s="347"/>
      <c r="AF433" s="347"/>
      <c r="AG433" s="347"/>
      <c r="AH433" s="348" t="s">
        <v>603</v>
      </c>
      <c r="AI433" s="349"/>
      <c r="AJ433" s="349"/>
      <c r="AK433" s="349"/>
      <c r="AL433" s="350" t="s">
        <v>603</v>
      </c>
      <c r="AM433" s="351"/>
      <c r="AN433" s="351"/>
      <c r="AO433" s="352"/>
      <c r="AP433" s="353"/>
      <c r="AQ433" s="353"/>
      <c r="AR433" s="353"/>
      <c r="AS433" s="353"/>
      <c r="AT433" s="353"/>
      <c r="AU433" s="353"/>
      <c r="AV433" s="353"/>
      <c r="AW433" s="353"/>
      <c r="AX433" s="353"/>
    </row>
    <row r="434" spans="1:50" ht="26.25" customHeight="1" x14ac:dyDescent="0.15">
      <c r="A434" s="1085">
        <v>2</v>
      </c>
      <c r="B434" s="1085">
        <v>1</v>
      </c>
      <c r="C434" s="340" t="s">
        <v>635</v>
      </c>
      <c r="D434" s="340" t="s">
        <v>635</v>
      </c>
      <c r="E434" s="340" t="s">
        <v>635</v>
      </c>
      <c r="F434" s="340" t="s">
        <v>635</v>
      </c>
      <c r="G434" s="340" t="s">
        <v>635</v>
      </c>
      <c r="H434" s="340" t="s">
        <v>635</v>
      </c>
      <c r="I434" s="340" t="s">
        <v>635</v>
      </c>
      <c r="J434" s="341" t="s">
        <v>603</v>
      </c>
      <c r="K434" s="342"/>
      <c r="L434" s="342"/>
      <c r="M434" s="342"/>
      <c r="N434" s="342"/>
      <c r="O434" s="342"/>
      <c r="P434" s="343" t="s">
        <v>651</v>
      </c>
      <c r="Q434" s="343" t="s">
        <v>651</v>
      </c>
      <c r="R434" s="343" t="s">
        <v>651</v>
      </c>
      <c r="S434" s="343" t="s">
        <v>651</v>
      </c>
      <c r="T434" s="343" t="s">
        <v>651</v>
      </c>
      <c r="U434" s="343" t="s">
        <v>651</v>
      </c>
      <c r="V434" s="343" t="s">
        <v>651</v>
      </c>
      <c r="W434" s="343" t="s">
        <v>651</v>
      </c>
      <c r="X434" s="343" t="s">
        <v>651</v>
      </c>
      <c r="Y434" s="344">
        <v>1.83E-3</v>
      </c>
      <c r="Z434" s="345">
        <v>1.83E-3</v>
      </c>
      <c r="AA434" s="345">
        <v>1.83E-3</v>
      </c>
      <c r="AB434" s="346">
        <v>1.83E-3</v>
      </c>
      <c r="AC434" s="347" t="s">
        <v>652</v>
      </c>
      <c r="AD434" s="347"/>
      <c r="AE434" s="347"/>
      <c r="AF434" s="347"/>
      <c r="AG434" s="347"/>
      <c r="AH434" s="348" t="s">
        <v>603</v>
      </c>
      <c r="AI434" s="349"/>
      <c r="AJ434" s="349"/>
      <c r="AK434" s="349"/>
      <c r="AL434" s="350" t="s">
        <v>603</v>
      </c>
      <c r="AM434" s="351"/>
      <c r="AN434" s="351"/>
      <c r="AO434" s="352"/>
      <c r="AP434" s="353"/>
      <c r="AQ434" s="353"/>
      <c r="AR434" s="353"/>
      <c r="AS434" s="353"/>
      <c r="AT434" s="353"/>
      <c r="AU434" s="353"/>
      <c r="AV434" s="353"/>
      <c r="AW434" s="353"/>
      <c r="AX434" s="353"/>
    </row>
    <row r="435" spans="1:50" ht="26.25" customHeight="1" x14ac:dyDescent="0.15">
      <c r="A435" s="1085">
        <v>3</v>
      </c>
      <c r="B435" s="1085">
        <v>1</v>
      </c>
      <c r="C435" s="340" t="s">
        <v>636</v>
      </c>
      <c r="D435" s="340" t="s">
        <v>636</v>
      </c>
      <c r="E435" s="340" t="s">
        <v>636</v>
      </c>
      <c r="F435" s="340" t="s">
        <v>636</v>
      </c>
      <c r="G435" s="340" t="s">
        <v>636</v>
      </c>
      <c r="H435" s="340" t="s">
        <v>636</v>
      </c>
      <c r="I435" s="340" t="s">
        <v>636</v>
      </c>
      <c r="J435" s="341" t="s">
        <v>603</v>
      </c>
      <c r="K435" s="342"/>
      <c r="L435" s="342"/>
      <c r="M435" s="342"/>
      <c r="N435" s="342"/>
      <c r="O435" s="342"/>
      <c r="P435" s="343" t="s">
        <v>651</v>
      </c>
      <c r="Q435" s="343" t="s">
        <v>651</v>
      </c>
      <c r="R435" s="343" t="s">
        <v>651</v>
      </c>
      <c r="S435" s="343" t="s">
        <v>651</v>
      </c>
      <c r="T435" s="343" t="s">
        <v>651</v>
      </c>
      <c r="U435" s="343" t="s">
        <v>651</v>
      </c>
      <c r="V435" s="343" t="s">
        <v>651</v>
      </c>
      <c r="W435" s="343" t="s">
        <v>651</v>
      </c>
      <c r="X435" s="343" t="s">
        <v>651</v>
      </c>
      <c r="Y435" s="344">
        <v>1.83E-3</v>
      </c>
      <c r="Z435" s="345">
        <v>1.83E-3</v>
      </c>
      <c r="AA435" s="345">
        <v>1.83E-3</v>
      </c>
      <c r="AB435" s="346">
        <v>1.83E-3</v>
      </c>
      <c r="AC435" s="347" t="s">
        <v>652</v>
      </c>
      <c r="AD435" s="347"/>
      <c r="AE435" s="347"/>
      <c r="AF435" s="347"/>
      <c r="AG435" s="347"/>
      <c r="AH435" s="348" t="s">
        <v>603</v>
      </c>
      <c r="AI435" s="349"/>
      <c r="AJ435" s="349"/>
      <c r="AK435" s="349"/>
      <c r="AL435" s="350" t="s">
        <v>603</v>
      </c>
      <c r="AM435" s="351"/>
      <c r="AN435" s="351"/>
      <c r="AO435" s="352"/>
      <c r="AP435" s="353"/>
      <c r="AQ435" s="353"/>
      <c r="AR435" s="353"/>
      <c r="AS435" s="353"/>
      <c r="AT435" s="353"/>
      <c r="AU435" s="353"/>
      <c r="AV435" s="353"/>
      <c r="AW435" s="353"/>
      <c r="AX435" s="353"/>
    </row>
    <row r="436" spans="1:50" ht="26.25" customHeight="1" x14ac:dyDescent="0.15">
      <c r="A436" s="1085">
        <v>4</v>
      </c>
      <c r="B436" s="1085">
        <v>1</v>
      </c>
      <c r="C436" s="340" t="s">
        <v>637</v>
      </c>
      <c r="D436" s="340" t="s">
        <v>637</v>
      </c>
      <c r="E436" s="340" t="s">
        <v>637</v>
      </c>
      <c r="F436" s="340" t="s">
        <v>637</v>
      </c>
      <c r="G436" s="340" t="s">
        <v>637</v>
      </c>
      <c r="H436" s="340" t="s">
        <v>637</v>
      </c>
      <c r="I436" s="340" t="s">
        <v>637</v>
      </c>
      <c r="J436" s="341" t="s">
        <v>603</v>
      </c>
      <c r="K436" s="342"/>
      <c r="L436" s="342"/>
      <c r="M436" s="342"/>
      <c r="N436" s="342"/>
      <c r="O436" s="342"/>
      <c r="P436" s="343" t="s">
        <v>651</v>
      </c>
      <c r="Q436" s="343" t="s">
        <v>651</v>
      </c>
      <c r="R436" s="343" t="s">
        <v>651</v>
      </c>
      <c r="S436" s="343" t="s">
        <v>651</v>
      </c>
      <c r="T436" s="343" t="s">
        <v>651</v>
      </c>
      <c r="U436" s="343" t="s">
        <v>651</v>
      </c>
      <c r="V436" s="343" t="s">
        <v>651</v>
      </c>
      <c r="W436" s="343" t="s">
        <v>651</v>
      </c>
      <c r="X436" s="343" t="s">
        <v>651</v>
      </c>
      <c r="Y436" s="344">
        <v>1.4300000000000001E-3</v>
      </c>
      <c r="Z436" s="345">
        <v>1.4300000000000001E-3</v>
      </c>
      <c r="AA436" s="345">
        <v>1.4300000000000001E-3</v>
      </c>
      <c r="AB436" s="346">
        <v>1.4300000000000001E-3</v>
      </c>
      <c r="AC436" s="347" t="s">
        <v>652</v>
      </c>
      <c r="AD436" s="347"/>
      <c r="AE436" s="347"/>
      <c r="AF436" s="347"/>
      <c r="AG436" s="347"/>
      <c r="AH436" s="348" t="s">
        <v>603</v>
      </c>
      <c r="AI436" s="349"/>
      <c r="AJ436" s="349"/>
      <c r="AK436" s="349"/>
      <c r="AL436" s="350" t="s">
        <v>603</v>
      </c>
      <c r="AM436" s="351"/>
      <c r="AN436" s="351"/>
      <c r="AO436" s="352"/>
      <c r="AP436" s="353"/>
      <c r="AQ436" s="353"/>
      <c r="AR436" s="353"/>
      <c r="AS436" s="353"/>
      <c r="AT436" s="353"/>
      <c r="AU436" s="353"/>
      <c r="AV436" s="353"/>
      <c r="AW436" s="353"/>
      <c r="AX436" s="353"/>
    </row>
    <row r="437" spans="1:50" ht="26.25" hidden="1" customHeight="1" x14ac:dyDescent="0.15">
      <c r="A437" s="1085">
        <v>5</v>
      </c>
      <c r="B437" s="108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85">
        <v>6</v>
      </c>
      <c r="B438" s="108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85">
        <v>7</v>
      </c>
      <c r="B439" s="108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85">
        <v>8</v>
      </c>
      <c r="B440" s="108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85">
        <v>9</v>
      </c>
      <c r="B441" s="108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85">
        <v>10</v>
      </c>
      <c r="B442" s="108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85">
        <v>11</v>
      </c>
      <c r="B443" s="108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85">
        <v>12</v>
      </c>
      <c r="B444" s="108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85">
        <v>13</v>
      </c>
      <c r="B445" s="108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85">
        <v>14</v>
      </c>
      <c r="B446" s="108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85">
        <v>15</v>
      </c>
      <c r="B447" s="108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85">
        <v>16</v>
      </c>
      <c r="B448" s="108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85">
        <v>17</v>
      </c>
      <c r="B449" s="108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85">
        <v>18</v>
      </c>
      <c r="B450" s="108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85">
        <v>19</v>
      </c>
      <c r="B451" s="108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85">
        <v>20</v>
      </c>
      <c r="B452" s="108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85">
        <v>21</v>
      </c>
      <c r="B453" s="108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85">
        <v>22</v>
      </c>
      <c r="B454" s="108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85">
        <v>23</v>
      </c>
      <c r="B455" s="108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85">
        <v>24</v>
      </c>
      <c r="B456" s="108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85">
        <v>25</v>
      </c>
      <c r="B457" s="108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85">
        <v>26</v>
      </c>
      <c r="B458" s="108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85">
        <v>27</v>
      </c>
      <c r="B459" s="108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85">
        <v>28</v>
      </c>
      <c r="B460" s="108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85">
        <v>29</v>
      </c>
      <c r="B461" s="108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85">
        <v>30</v>
      </c>
      <c r="B462" s="108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421</v>
      </c>
      <c r="K465" s="361"/>
      <c r="L465" s="361"/>
      <c r="M465" s="361"/>
      <c r="N465" s="361"/>
      <c r="O465" s="361"/>
      <c r="P465" s="362" t="s">
        <v>27</v>
      </c>
      <c r="Q465" s="362"/>
      <c r="R465" s="362"/>
      <c r="S465" s="362"/>
      <c r="T465" s="362"/>
      <c r="U465" s="362"/>
      <c r="V465" s="362"/>
      <c r="W465" s="362"/>
      <c r="X465" s="362"/>
      <c r="Y465" s="363" t="s">
        <v>482</v>
      </c>
      <c r="Z465" s="364"/>
      <c r="AA465" s="364"/>
      <c r="AB465" s="364"/>
      <c r="AC465" s="142" t="s">
        <v>466</v>
      </c>
      <c r="AD465" s="142"/>
      <c r="AE465" s="142"/>
      <c r="AF465" s="142"/>
      <c r="AG465" s="142"/>
      <c r="AH465" s="363" t="s">
        <v>390</v>
      </c>
      <c r="AI465" s="360"/>
      <c r="AJ465" s="360"/>
      <c r="AK465" s="360"/>
      <c r="AL465" s="360" t="s">
        <v>21</v>
      </c>
      <c r="AM465" s="360"/>
      <c r="AN465" s="360"/>
      <c r="AO465" s="365"/>
      <c r="AP465" s="366" t="s">
        <v>422</v>
      </c>
      <c r="AQ465" s="366"/>
      <c r="AR465" s="366"/>
      <c r="AS465" s="366"/>
      <c r="AT465" s="366"/>
      <c r="AU465" s="366"/>
      <c r="AV465" s="366"/>
      <c r="AW465" s="366"/>
      <c r="AX465" s="366"/>
    </row>
    <row r="466" spans="1:50" ht="26.25" customHeight="1" x14ac:dyDescent="0.15">
      <c r="A466" s="1085">
        <v>1</v>
      </c>
      <c r="B466" s="1085">
        <v>1</v>
      </c>
      <c r="C466" s="358" t="s">
        <v>653</v>
      </c>
      <c r="D466" s="340"/>
      <c r="E466" s="340"/>
      <c r="F466" s="340"/>
      <c r="G466" s="340"/>
      <c r="H466" s="340"/>
      <c r="I466" s="340"/>
      <c r="J466" s="341" t="s">
        <v>654</v>
      </c>
      <c r="K466" s="342"/>
      <c r="L466" s="342"/>
      <c r="M466" s="342"/>
      <c r="N466" s="342"/>
      <c r="O466" s="342"/>
      <c r="P466" s="343" t="s">
        <v>646</v>
      </c>
      <c r="Q466" s="343" t="s">
        <v>646</v>
      </c>
      <c r="R466" s="343" t="s">
        <v>646</v>
      </c>
      <c r="S466" s="343" t="s">
        <v>646</v>
      </c>
      <c r="T466" s="343" t="s">
        <v>646</v>
      </c>
      <c r="U466" s="343" t="s">
        <v>646</v>
      </c>
      <c r="V466" s="343" t="s">
        <v>646</v>
      </c>
      <c r="W466" s="343" t="s">
        <v>646</v>
      </c>
      <c r="X466" s="343" t="s">
        <v>646</v>
      </c>
      <c r="Y466" s="344">
        <v>0.1</v>
      </c>
      <c r="Z466" s="345"/>
      <c r="AA466" s="345"/>
      <c r="AB466" s="346"/>
      <c r="AC466" s="347" t="s">
        <v>196</v>
      </c>
      <c r="AD466" s="347"/>
      <c r="AE466" s="347"/>
      <c r="AF466" s="347"/>
      <c r="AG466" s="347"/>
      <c r="AH466" s="348" t="s">
        <v>654</v>
      </c>
      <c r="AI466" s="349"/>
      <c r="AJ466" s="349"/>
      <c r="AK466" s="349"/>
      <c r="AL466" s="350" t="s">
        <v>654</v>
      </c>
      <c r="AM466" s="351"/>
      <c r="AN466" s="351"/>
      <c r="AO466" s="352"/>
      <c r="AP466" s="353"/>
      <c r="AQ466" s="353"/>
      <c r="AR466" s="353"/>
      <c r="AS466" s="353"/>
      <c r="AT466" s="353"/>
      <c r="AU466" s="353"/>
      <c r="AV466" s="353"/>
      <c r="AW466" s="353"/>
      <c r="AX466" s="353"/>
    </row>
    <row r="467" spans="1:50" ht="26.25" hidden="1" customHeight="1" x14ac:dyDescent="0.15">
      <c r="A467" s="1085">
        <v>2</v>
      </c>
      <c r="B467" s="108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85">
        <v>3</v>
      </c>
      <c r="B468" s="108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85">
        <v>4</v>
      </c>
      <c r="B469" s="108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85">
        <v>5</v>
      </c>
      <c r="B470" s="108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85">
        <v>6</v>
      </c>
      <c r="B471" s="108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85">
        <v>7</v>
      </c>
      <c r="B472" s="108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85">
        <v>8</v>
      </c>
      <c r="B473" s="108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85">
        <v>9</v>
      </c>
      <c r="B474" s="108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85">
        <v>10</v>
      </c>
      <c r="B475" s="108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85">
        <v>11</v>
      </c>
      <c r="B476" s="108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85">
        <v>12</v>
      </c>
      <c r="B477" s="108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85">
        <v>13</v>
      </c>
      <c r="B478" s="108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85">
        <v>14</v>
      </c>
      <c r="B479" s="108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85">
        <v>15</v>
      </c>
      <c r="B480" s="108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85">
        <v>16</v>
      </c>
      <c r="B481" s="108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85">
        <v>17</v>
      </c>
      <c r="B482" s="108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85">
        <v>18</v>
      </c>
      <c r="B483" s="108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85">
        <v>19</v>
      </c>
      <c r="B484" s="108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85">
        <v>20</v>
      </c>
      <c r="B485" s="108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85">
        <v>21</v>
      </c>
      <c r="B486" s="108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85">
        <v>22</v>
      </c>
      <c r="B487" s="108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85">
        <v>23</v>
      </c>
      <c r="B488" s="108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85">
        <v>24</v>
      </c>
      <c r="B489" s="108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85">
        <v>25</v>
      </c>
      <c r="B490" s="108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85">
        <v>26</v>
      </c>
      <c r="B491" s="108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85">
        <v>27</v>
      </c>
      <c r="B492" s="108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85">
        <v>28</v>
      </c>
      <c r="B493" s="108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85">
        <v>29</v>
      </c>
      <c r="B494" s="108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85">
        <v>30</v>
      </c>
      <c r="B495" s="108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421</v>
      </c>
      <c r="K498" s="361"/>
      <c r="L498" s="361"/>
      <c r="M498" s="361"/>
      <c r="N498" s="361"/>
      <c r="O498" s="361"/>
      <c r="P498" s="362" t="s">
        <v>27</v>
      </c>
      <c r="Q498" s="362"/>
      <c r="R498" s="362"/>
      <c r="S498" s="362"/>
      <c r="T498" s="362"/>
      <c r="U498" s="362"/>
      <c r="V498" s="362"/>
      <c r="W498" s="362"/>
      <c r="X498" s="362"/>
      <c r="Y498" s="363" t="s">
        <v>482</v>
      </c>
      <c r="Z498" s="364"/>
      <c r="AA498" s="364"/>
      <c r="AB498" s="364"/>
      <c r="AC498" s="142" t="s">
        <v>466</v>
      </c>
      <c r="AD498" s="142"/>
      <c r="AE498" s="142"/>
      <c r="AF498" s="142"/>
      <c r="AG498" s="142"/>
      <c r="AH498" s="363" t="s">
        <v>390</v>
      </c>
      <c r="AI498" s="360"/>
      <c r="AJ498" s="360"/>
      <c r="AK498" s="360"/>
      <c r="AL498" s="360" t="s">
        <v>21</v>
      </c>
      <c r="AM498" s="360"/>
      <c r="AN498" s="360"/>
      <c r="AO498" s="365"/>
      <c r="AP498" s="366" t="s">
        <v>422</v>
      </c>
      <c r="AQ498" s="366"/>
      <c r="AR498" s="366"/>
      <c r="AS498" s="366"/>
      <c r="AT498" s="366"/>
      <c r="AU498" s="366"/>
      <c r="AV498" s="366"/>
      <c r="AW498" s="366"/>
      <c r="AX498" s="366"/>
    </row>
    <row r="499" spans="1:50" ht="26.25" customHeight="1" x14ac:dyDescent="0.15">
      <c r="A499" s="1085">
        <v>1</v>
      </c>
      <c r="B499" s="1085">
        <v>1</v>
      </c>
      <c r="C499" s="340" t="s">
        <v>655</v>
      </c>
      <c r="D499" s="340" t="s">
        <v>655</v>
      </c>
      <c r="E499" s="340" t="s">
        <v>655</v>
      </c>
      <c r="F499" s="340" t="s">
        <v>655</v>
      </c>
      <c r="G499" s="340" t="s">
        <v>655</v>
      </c>
      <c r="H499" s="340" t="s">
        <v>655</v>
      </c>
      <c r="I499" s="340" t="s">
        <v>655</v>
      </c>
      <c r="J499" s="341" t="s">
        <v>656</v>
      </c>
      <c r="K499" s="342" t="s">
        <v>656</v>
      </c>
      <c r="L499" s="342" t="s">
        <v>656</v>
      </c>
      <c r="M499" s="342" t="s">
        <v>656</v>
      </c>
      <c r="N499" s="342" t="s">
        <v>656</v>
      </c>
      <c r="O499" s="342" t="s">
        <v>656</v>
      </c>
      <c r="P499" s="343" t="s">
        <v>657</v>
      </c>
      <c r="Q499" s="343" t="s">
        <v>657</v>
      </c>
      <c r="R499" s="343" t="s">
        <v>657</v>
      </c>
      <c r="S499" s="343" t="s">
        <v>657</v>
      </c>
      <c r="T499" s="343" t="s">
        <v>657</v>
      </c>
      <c r="U499" s="343" t="s">
        <v>657</v>
      </c>
      <c r="V499" s="343" t="s">
        <v>657</v>
      </c>
      <c r="W499" s="343" t="s">
        <v>657</v>
      </c>
      <c r="X499" s="343" t="s">
        <v>657</v>
      </c>
      <c r="Y499" s="344">
        <v>0</v>
      </c>
      <c r="Z499" s="345"/>
      <c r="AA499" s="345"/>
      <c r="AB499" s="346"/>
      <c r="AC499" s="347" t="s">
        <v>509</v>
      </c>
      <c r="AD499" s="347"/>
      <c r="AE499" s="347"/>
      <c r="AF499" s="347"/>
      <c r="AG499" s="347"/>
      <c r="AH499" s="348" t="s">
        <v>603</v>
      </c>
      <c r="AI499" s="349"/>
      <c r="AJ499" s="349"/>
      <c r="AK499" s="349"/>
      <c r="AL499" s="350" t="s">
        <v>603</v>
      </c>
      <c r="AM499" s="351"/>
      <c r="AN499" s="351"/>
      <c r="AO499" s="352"/>
      <c r="AP499" s="353"/>
      <c r="AQ499" s="353"/>
      <c r="AR499" s="353"/>
      <c r="AS499" s="353"/>
      <c r="AT499" s="353"/>
      <c r="AU499" s="353"/>
      <c r="AV499" s="353"/>
      <c r="AW499" s="353"/>
      <c r="AX499" s="353"/>
    </row>
    <row r="500" spans="1:50" ht="26.25" hidden="1" customHeight="1" x14ac:dyDescent="0.15">
      <c r="A500" s="1085">
        <v>2</v>
      </c>
      <c r="B500" s="108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85">
        <v>3</v>
      </c>
      <c r="B501" s="108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85">
        <v>4</v>
      </c>
      <c r="B502" s="108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85">
        <v>5</v>
      </c>
      <c r="B503" s="108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85">
        <v>6</v>
      </c>
      <c r="B504" s="108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85">
        <v>7</v>
      </c>
      <c r="B505" s="108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85">
        <v>8</v>
      </c>
      <c r="B506" s="108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85">
        <v>9</v>
      </c>
      <c r="B507" s="108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85">
        <v>10</v>
      </c>
      <c r="B508" s="108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85">
        <v>11</v>
      </c>
      <c r="B509" s="108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85">
        <v>12</v>
      </c>
      <c r="B510" s="108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85">
        <v>13</v>
      </c>
      <c r="B511" s="108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85">
        <v>14</v>
      </c>
      <c r="B512" s="108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85">
        <v>15</v>
      </c>
      <c r="B513" s="108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85">
        <v>16</v>
      </c>
      <c r="B514" s="108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85">
        <v>17</v>
      </c>
      <c r="B515" s="108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85">
        <v>18</v>
      </c>
      <c r="B516" s="108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85">
        <v>19</v>
      </c>
      <c r="B517" s="108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85">
        <v>20</v>
      </c>
      <c r="B518" s="108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85">
        <v>21</v>
      </c>
      <c r="B519" s="108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85">
        <v>22</v>
      </c>
      <c r="B520" s="108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85">
        <v>23</v>
      </c>
      <c r="B521" s="108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85">
        <v>24</v>
      </c>
      <c r="B522" s="108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85">
        <v>25</v>
      </c>
      <c r="B523" s="108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85">
        <v>26</v>
      </c>
      <c r="B524" s="108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85">
        <v>27</v>
      </c>
      <c r="B525" s="108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85">
        <v>28</v>
      </c>
      <c r="B526" s="108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85">
        <v>29</v>
      </c>
      <c r="B527" s="108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85">
        <v>30</v>
      </c>
      <c r="B528" s="108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421</v>
      </c>
      <c r="K531" s="361"/>
      <c r="L531" s="361"/>
      <c r="M531" s="361"/>
      <c r="N531" s="361"/>
      <c r="O531" s="361"/>
      <c r="P531" s="362" t="s">
        <v>27</v>
      </c>
      <c r="Q531" s="362"/>
      <c r="R531" s="362"/>
      <c r="S531" s="362"/>
      <c r="T531" s="362"/>
      <c r="U531" s="362"/>
      <c r="V531" s="362"/>
      <c r="W531" s="362"/>
      <c r="X531" s="362"/>
      <c r="Y531" s="363" t="s">
        <v>482</v>
      </c>
      <c r="Z531" s="364"/>
      <c r="AA531" s="364"/>
      <c r="AB531" s="364"/>
      <c r="AC531" s="142" t="s">
        <v>466</v>
      </c>
      <c r="AD531" s="142"/>
      <c r="AE531" s="142"/>
      <c r="AF531" s="142"/>
      <c r="AG531" s="142"/>
      <c r="AH531" s="363" t="s">
        <v>390</v>
      </c>
      <c r="AI531" s="360"/>
      <c r="AJ531" s="360"/>
      <c r="AK531" s="360"/>
      <c r="AL531" s="360" t="s">
        <v>21</v>
      </c>
      <c r="AM531" s="360"/>
      <c r="AN531" s="360"/>
      <c r="AO531" s="365"/>
      <c r="AP531" s="366" t="s">
        <v>422</v>
      </c>
      <c r="AQ531" s="366"/>
      <c r="AR531" s="366"/>
      <c r="AS531" s="366"/>
      <c r="AT531" s="366"/>
      <c r="AU531" s="366"/>
      <c r="AV531" s="366"/>
      <c r="AW531" s="366"/>
      <c r="AX531" s="366"/>
    </row>
    <row r="532" spans="1:50" ht="26.25" customHeight="1" x14ac:dyDescent="0.15">
      <c r="A532" s="1085">
        <v>1</v>
      </c>
      <c r="B532" s="1085">
        <v>1</v>
      </c>
      <c r="C532" s="340" t="s">
        <v>658</v>
      </c>
      <c r="D532" s="340" t="s">
        <v>658</v>
      </c>
      <c r="E532" s="340" t="s">
        <v>658</v>
      </c>
      <c r="F532" s="340" t="s">
        <v>658</v>
      </c>
      <c r="G532" s="340" t="s">
        <v>658</v>
      </c>
      <c r="H532" s="340" t="s">
        <v>658</v>
      </c>
      <c r="I532" s="340" t="s">
        <v>658</v>
      </c>
      <c r="J532" s="341" ph="1">
        <v>4360005000170</v>
      </c>
      <c r="K532" s="342" ph="1">
        <v>4360005000170</v>
      </c>
      <c r="L532" s="342" ph="1">
        <v>4360005000170</v>
      </c>
      <c r="M532" s="342" ph="1">
        <v>4360005000170</v>
      </c>
      <c r="N532" s="342" ph="1">
        <v>4360005000170</v>
      </c>
      <c r="O532" s="342" ph="1">
        <v>4360005000170</v>
      </c>
      <c r="P532" s="343" t="s">
        <v>659</v>
      </c>
      <c r="Q532" s="343" t="s">
        <v>659</v>
      </c>
      <c r="R532" s="343" t="s">
        <v>659</v>
      </c>
      <c r="S532" s="343" t="s">
        <v>659</v>
      </c>
      <c r="T532" s="343" t="s">
        <v>659</v>
      </c>
      <c r="U532" s="343" t="s">
        <v>659</v>
      </c>
      <c r="V532" s="343" t="s">
        <v>659</v>
      </c>
      <c r="W532" s="343" t="s">
        <v>659</v>
      </c>
      <c r="X532" s="343" t="s">
        <v>659</v>
      </c>
      <c r="Y532" s="344">
        <v>0.68676999999999999</v>
      </c>
      <c r="Z532" s="345">
        <v>0.68676999999999999</v>
      </c>
      <c r="AA532" s="345">
        <v>0.68676999999999999</v>
      </c>
      <c r="AB532" s="346">
        <v>0.68676999999999999</v>
      </c>
      <c r="AC532" s="347" t="s">
        <v>509</v>
      </c>
      <c r="AD532" s="347"/>
      <c r="AE532" s="347"/>
      <c r="AF532" s="347"/>
      <c r="AG532" s="347"/>
      <c r="AH532" s="348" t="s">
        <v>603</v>
      </c>
      <c r="AI532" s="349"/>
      <c r="AJ532" s="349"/>
      <c r="AK532" s="349"/>
      <c r="AL532" s="350" t="s">
        <v>603</v>
      </c>
      <c r="AM532" s="351"/>
      <c r="AN532" s="351"/>
      <c r="AO532" s="352"/>
      <c r="AP532" s="353"/>
      <c r="AQ532" s="353"/>
      <c r="AR532" s="353"/>
      <c r="AS532" s="353"/>
      <c r="AT532" s="353"/>
      <c r="AU532" s="353"/>
      <c r="AV532" s="353"/>
      <c r="AW532" s="353"/>
      <c r="AX532" s="353"/>
    </row>
    <row r="533" spans="1:50" ht="26.25" customHeight="1" x14ac:dyDescent="0.15">
      <c r="A533" s="1085">
        <v>2</v>
      </c>
      <c r="B533" s="1085">
        <v>1</v>
      </c>
      <c r="C533" s="340" t="s">
        <v>660</v>
      </c>
      <c r="D533" s="340" t="s">
        <v>660</v>
      </c>
      <c r="E533" s="340" t="s">
        <v>660</v>
      </c>
      <c r="F533" s="340" t="s">
        <v>660</v>
      </c>
      <c r="G533" s="340" t="s">
        <v>660</v>
      </c>
      <c r="H533" s="340" t="s">
        <v>660</v>
      </c>
      <c r="I533" s="340" t="s">
        <v>660</v>
      </c>
      <c r="J533" s="341" t="s">
        <v>661</v>
      </c>
      <c r="K533" s="342" t="s">
        <v>661</v>
      </c>
      <c r="L533" s="342" t="s">
        <v>661</v>
      </c>
      <c r="M533" s="342" t="s">
        <v>661</v>
      </c>
      <c r="N533" s="342" t="s">
        <v>661</v>
      </c>
      <c r="O533" s="342" t="s">
        <v>661</v>
      </c>
      <c r="P533" s="343" t="s">
        <v>662</v>
      </c>
      <c r="Q533" s="343" t="s">
        <v>662</v>
      </c>
      <c r="R533" s="343" t="s">
        <v>662</v>
      </c>
      <c r="S533" s="343" t="s">
        <v>662</v>
      </c>
      <c r="T533" s="343" t="s">
        <v>662</v>
      </c>
      <c r="U533" s="343" t="s">
        <v>662</v>
      </c>
      <c r="V533" s="343" t="s">
        <v>662</v>
      </c>
      <c r="W533" s="343" t="s">
        <v>662</v>
      </c>
      <c r="X533" s="343" t="s">
        <v>662</v>
      </c>
      <c r="Y533" s="344">
        <v>0.55400000000000005</v>
      </c>
      <c r="Z533" s="345">
        <v>0.55400000000000005</v>
      </c>
      <c r="AA533" s="345">
        <v>0.55400000000000005</v>
      </c>
      <c r="AB533" s="346">
        <v>0.55400000000000005</v>
      </c>
      <c r="AC533" s="347" t="s">
        <v>509</v>
      </c>
      <c r="AD533" s="347"/>
      <c r="AE533" s="347"/>
      <c r="AF533" s="347"/>
      <c r="AG533" s="347"/>
      <c r="AH533" s="348" t="s">
        <v>603</v>
      </c>
      <c r="AI533" s="349"/>
      <c r="AJ533" s="349"/>
      <c r="AK533" s="349"/>
      <c r="AL533" s="350" t="s">
        <v>603</v>
      </c>
      <c r="AM533" s="351"/>
      <c r="AN533" s="351"/>
      <c r="AO533" s="352"/>
      <c r="AP533" s="353"/>
      <c r="AQ533" s="353"/>
      <c r="AR533" s="353"/>
      <c r="AS533" s="353"/>
      <c r="AT533" s="353"/>
      <c r="AU533" s="353"/>
      <c r="AV533" s="353"/>
      <c r="AW533" s="353"/>
      <c r="AX533" s="353"/>
    </row>
    <row r="534" spans="1:50" ht="26.25" customHeight="1" x14ac:dyDescent="0.15">
      <c r="A534" s="1085">
        <v>3</v>
      </c>
      <c r="B534" s="1085">
        <v>1</v>
      </c>
      <c r="C534" s="340" t="s">
        <v>663</v>
      </c>
      <c r="D534" s="340" t="s">
        <v>663</v>
      </c>
      <c r="E534" s="340" t="s">
        <v>663</v>
      </c>
      <c r="F534" s="340" t="s">
        <v>663</v>
      </c>
      <c r="G534" s="340" t="s">
        <v>663</v>
      </c>
      <c r="H534" s="340" t="s">
        <v>663</v>
      </c>
      <c r="I534" s="340" t="s">
        <v>663</v>
      </c>
      <c r="J534" s="341" t="s">
        <v>540</v>
      </c>
      <c r="K534" s="342" t="s">
        <v>540</v>
      </c>
      <c r="L534" s="342" t="s">
        <v>540</v>
      </c>
      <c r="M534" s="342" t="s">
        <v>540</v>
      </c>
      <c r="N534" s="342" t="s">
        <v>540</v>
      </c>
      <c r="O534" s="342" t="s">
        <v>540</v>
      </c>
      <c r="P534" s="359" t="s">
        <v>664</v>
      </c>
      <c r="Q534" s="343" t="s">
        <v>665</v>
      </c>
      <c r="R534" s="343" t="s">
        <v>665</v>
      </c>
      <c r="S534" s="343" t="s">
        <v>665</v>
      </c>
      <c r="T534" s="343" t="s">
        <v>665</v>
      </c>
      <c r="U534" s="343" t="s">
        <v>665</v>
      </c>
      <c r="V534" s="343" t="s">
        <v>665</v>
      </c>
      <c r="W534" s="343" t="s">
        <v>665</v>
      </c>
      <c r="X534" s="343" t="s">
        <v>665</v>
      </c>
      <c r="Y534" s="344">
        <v>0.2</v>
      </c>
      <c r="Z534" s="345">
        <v>0.2</v>
      </c>
      <c r="AA534" s="345">
        <v>0.2</v>
      </c>
      <c r="AB534" s="346">
        <v>0.2</v>
      </c>
      <c r="AC534" s="347" t="s">
        <v>509</v>
      </c>
      <c r="AD534" s="347"/>
      <c r="AE534" s="347"/>
      <c r="AF534" s="347"/>
      <c r="AG534" s="347"/>
      <c r="AH534" s="348" t="s">
        <v>603</v>
      </c>
      <c r="AI534" s="349"/>
      <c r="AJ534" s="349"/>
      <c r="AK534" s="349"/>
      <c r="AL534" s="350" t="s">
        <v>603</v>
      </c>
      <c r="AM534" s="351"/>
      <c r="AN534" s="351"/>
      <c r="AO534" s="352"/>
      <c r="AP534" s="353"/>
      <c r="AQ534" s="353"/>
      <c r="AR534" s="353"/>
      <c r="AS534" s="353"/>
      <c r="AT534" s="353"/>
      <c r="AU534" s="353"/>
      <c r="AV534" s="353"/>
      <c r="AW534" s="353"/>
      <c r="AX534" s="353"/>
    </row>
    <row r="535" spans="1:50" ht="26.25" customHeight="1" x14ac:dyDescent="0.15">
      <c r="A535" s="1085">
        <v>4</v>
      </c>
      <c r="B535" s="1085">
        <v>1</v>
      </c>
      <c r="C535" s="340" t="s">
        <v>666</v>
      </c>
      <c r="D535" s="340" t="s">
        <v>666</v>
      </c>
      <c r="E535" s="340" t="s">
        <v>666</v>
      </c>
      <c r="F535" s="340" t="s">
        <v>666</v>
      </c>
      <c r="G535" s="340" t="s">
        <v>666</v>
      </c>
      <c r="H535" s="340" t="s">
        <v>666</v>
      </c>
      <c r="I535" s="340" t="s">
        <v>666</v>
      </c>
      <c r="J535" s="341" t="s">
        <v>540</v>
      </c>
      <c r="K535" s="342" t="s">
        <v>540</v>
      </c>
      <c r="L535" s="342" t="s">
        <v>540</v>
      </c>
      <c r="M535" s="342" t="s">
        <v>540</v>
      </c>
      <c r="N535" s="342" t="s">
        <v>540</v>
      </c>
      <c r="O535" s="342" t="s">
        <v>540</v>
      </c>
      <c r="P535" s="343" t="s">
        <v>667</v>
      </c>
      <c r="Q535" s="343" t="s">
        <v>667</v>
      </c>
      <c r="R535" s="343" t="s">
        <v>667</v>
      </c>
      <c r="S535" s="343" t="s">
        <v>667</v>
      </c>
      <c r="T535" s="343" t="s">
        <v>667</v>
      </c>
      <c r="U535" s="343" t="s">
        <v>667</v>
      </c>
      <c r="V535" s="343" t="s">
        <v>667</v>
      </c>
      <c r="W535" s="343" t="s">
        <v>667</v>
      </c>
      <c r="X535" s="343" t="s">
        <v>667</v>
      </c>
      <c r="Y535" s="344">
        <v>0.14080000000000001</v>
      </c>
      <c r="Z535" s="345">
        <v>0.14080000000000001</v>
      </c>
      <c r="AA535" s="345">
        <v>0.14080000000000001</v>
      </c>
      <c r="AB535" s="346">
        <v>0.14080000000000001</v>
      </c>
      <c r="AC535" s="347" t="s">
        <v>509</v>
      </c>
      <c r="AD535" s="347"/>
      <c r="AE535" s="347"/>
      <c r="AF535" s="347"/>
      <c r="AG535" s="347"/>
      <c r="AH535" s="348" t="s">
        <v>603</v>
      </c>
      <c r="AI535" s="349"/>
      <c r="AJ535" s="349"/>
      <c r="AK535" s="349"/>
      <c r="AL535" s="350" t="s">
        <v>603</v>
      </c>
      <c r="AM535" s="351"/>
      <c r="AN535" s="351"/>
      <c r="AO535" s="352"/>
      <c r="AP535" s="353"/>
      <c r="AQ535" s="353"/>
      <c r="AR535" s="353"/>
      <c r="AS535" s="353"/>
      <c r="AT535" s="353"/>
      <c r="AU535" s="353"/>
      <c r="AV535" s="353"/>
      <c r="AW535" s="353"/>
      <c r="AX535" s="353"/>
    </row>
    <row r="536" spans="1:50" ht="26.25" customHeight="1" x14ac:dyDescent="0.15">
      <c r="A536" s="1085">
        <v>5</v>
      </c>
      <c r="B536" s="1085">
        <v>1</v>
      </c>
      <c r="C536" s="340" t="s">
        <v>668</v>
      </c>
      <c r="D536" s="340" t="s">
        <v>668</v>
      </c>
      <c r="E536" s="340" t="s">
        <v>668</v>
      </c>
      <c r="F536" s="340" t="s">
        <v>668</v>
      </c>
      <c r="G536" s="340" t="s">
        <v>668</v>
      </c>
      <c r="H536" s="340" t="s">
        <v>668</v>
      </c>
      <c r="I536" s="340" t="s">
        <v>668</v>
      </c>
      <c r="J536" s="341" t="s">
        <v>540</v>
      </c>
      <c r="K536" s="342" t="s">
        <v>540</v>
      </c>
      <c r="L536" s="342" t="s">
        <v>540</v>
      </c>
      <c r="M536" s="342" t="s">
        <v>540</v>
      </c>
      <c r="N536" s="342" t="s">
        <v>540</v>
      </c>
      <c r="O536" s="342" t="s">
        <v>540</v>
      </c>
      <c r="P536" s="343" t="s">
        <v>669</v>
      </c>
      <c r="Q536" s="343" t="s">
        <v>669</v>
      </c>
      <c r="R536" s="343" t="s">
        <v>669</v>
      </c>
      <c r="S536" s="343" t="s">
        <v>669</v>
      </c>
      <c r="T536" s="343" t="s">
        <v>669</v>
      </c>
      <c r="U536" s="343" t="s">
        <v>669</v>
      </c>
      <c r="V536" s="343" t="s">
        <v>669</v>
      </c>
      <c r="W536" s="343" t="s">
        <v>669</v>
      </c>
      <c r="X536" s="343" t="s">
        <v>669</v>
      </c>
      <c r="Y536" s="344">
        <v>7.4667999999999998E-2</v>
      </c>
      <c r="Z536" s="345">
        <v>7.4667999999999998E-2</v>
      </c>
      <c r="AA536" s="345">
        <v>7.4667999999999998E-2</v>
      </c>
      <c r="AB536" s="346">
        <v>7.4667999999999998E-2</v>
      </c>
      <c r="AC536" s="347" t="s">
        <v>509</v>
      </c>
      <c r="AD536" s="347"/>
      <c r="AE536" s="347"/>
      <c r="AF536" s="347"/>
      <c r="AG536" s="347"/>
      <c r="AH536" s="348" t="s">
        <v>603</v>
      </c>
      <c r="AI536" s="349"/>
      <c r="AJ536" s="349"/>
      <c r="AK536" s="349"/>
      <c r="AL536" s="350" t="s">
        <v>603</v>
      </c>
      <c r="AM536" s="351"/>
      <c r="AN536" s="351"/>
      <c r="AO536" s="352"/>
      <c r="AP536" s="353"/>
      <c r="AQ536" s="353"/>
      <c r="AR536" s="353"/>
      <c r="AS536" s="353"/>
      <c r="AT536" s="353"/>
      <c r="AU536" s="353"/>
      <c r="AV536" s="353"/>
      <c r="AW536" s="353"/>
      <c r="AX536" s="353"/>
    </row>
    <row r="537" spans="1:50" ht="26.25" customHeight="1" x14ac:dyDescent="0.15">
      <c r="A537" s="1085">
        <v>6</v>
      </c>
      <c r="B537" s="1085">
        <v>1</v>
      </c>
      <c r="C537" s="340" t="s">
        <v>670</v>
      </c>
      <c r="D537" s="340" t="s">
        <v>670</v>
      </c>
      <c r="E537" s="340" t="s">
        <v>670</v>
      </c>
      <c r="F537" s="340" t="s">
        <v>670</v>
      </c>
      <c r="G537" s="340" t="s">
        <v>670</v>
      </c>
      <c r="H537" s="340" t="s">
        <v>670</v>
      </c>
      <c r="I537" s="340" t="s">
        <v>670</v>
      </c>
      <c r="J537" s="341" t="s">
        <v>671</v>
      </c>
      <c r="K537" s="342" t="s">
        <v>671</v>
      </c>
      <c r="L537" s="342" t="s">
        <v>671</v>
      </c>
      <c r="M537" s="342" t="s">
        <v>671</v>
      </c>
      <c r="N537" s="342" t="s">
        <v>671</v>
      </c>
      <c r="O537" s="342" t="s">
        <v>671</v>
      </c>
      <c r="P537" s="343" t="s">
        <v>672</v>
      </c>
      <c r="Q537" s="343" t="s">
        <v>672</v>
      </c>
      <c r="R537" s="343" t="s">
        <v>672</v>
      </c>
      <c r="S537" s="343" t="s">
        <v>672</v>
      </c>
      <c r="T537" s="343" t="s">
        <v>672</v>
      </c>
      <c r="U537" s="343" t="s">
        <v>672</v>
      </c>
      <c r="V537" s="343" t="s">
        <v>672</v>
      </c>
      <c r="W537" s="343" t="s">
        <v>672</v>
      </c>
      <c r="X537" s="343" t="s">
        <v>672</v>
      </c>
      <c r="Y537" s="344">
        <v>4.5915999999999998E-2</v>
      </c>
      <c r="Z537" s="345">
        <v>4.5915999999999998E-2</v>
      </c>
      <c r="AA537" s="345">
        <v>4.5915999999999998E-2</v>
      </c>
      <c r="AB537" s="346">
        <v>4.5915999999999998E-2</v>
      </c>
      <c r="AC537" s="347" t="s">
        <v>509</v>
      </c>
      <c r="AD537" s="347"/>
      <c r="AE537" s="347"/>
      <c r="AF537" s="347"/>
      <c r="AG537" s="347"/>
      <c r="AH537" s="348" t="s">
        <v>603</v>
      </c>
      <c r="AI537" s="349"/>
      <c r="AJ537" s="349"/>
      <c r="AK537" s="349"/>
      <c r="AL537" s="350" t="s">
        <v>603</v>
      </c>
      <c r="AM537" s="351"/>
      <c r="AN537" s="351"/>
      <c r="AO537" s="352"/>
      <c r="AP537" s="353"/>
      <c r="AQ537" s="353"/>
      <c r="AR537" s="353"/>
      <c r="AS537" s="353"/>
      <c r="AT537" s="353"/>
      <c r="AU537" s="353"/>
      <c r="AV537" s="353"/>
      <c r="AW537" s="353"/>
      <c r="AX537" s="353"/>
    </row>
    <row r="538" spans="1:50" ht="26.25" customHeight="1" x14ac:dyDescent="0.15">
      <c r="A538" s="1085">
        <v>7</v>
      </c>
      <c r="B538" s="1085">
        <v>1</v>
      </c>
      <c r="C538" s="340" t="s">
        <v>673</v>
      </c>
      <c r="D538" s="340" t="s">
        <v>673</v>
      </c>
      <c r="E538" s="340" t="s">
        <v>673</v>
      </c>
      <c r="F538" s="340" t="s">
        <v>673</v>
      </c>
      <c r="G538" s="340" t="s">
        <v>673</v>
      </c>
      <c r="H538" s="340" t="s">
        <v>673</v>
      </c>
      <c r="I538" s="340" t="s">
        <v>673</v>
      </c>
      <c r="J538" s="341" t="s">
        <v>540</v>
      </c>
      <c r="K538" s="342" t="s">
        <v>540</v>
      </c>
      <c r="L538" s="342" t="s">
        <v>540</v>
      </c>
      <c r="M538" s="342" t="s">
        <v>540</v>
      </c>
      <c r="N538" s="342" t="s">
        <v>540</v>
      </c>
      <c r="O538" s="342" t="s">
        <v>540</v>
      </c>
      <c r="P538" s="343" t="s">
        <v>674</v>
      </c>
      <c r="Q538" s="343" t="s">
        <v>674</v>
      </c>
      <c r="R538" s="343" t="s">
        <v>674</v>
      </c>
      <c r="S538" s="343" t="s">
        <v>674</v>
      </c>
      <c r="T538" s="343" t="s">
        <v>674</v>
      </c>
      <c r="U538" s="343" t="s">
        <v>674</v>
      </c>
      <c r="V538" s="343" t="s">
        <v>674</v>
      </c>
      <c r="W538" s="343" t="s">
        <v>674</v>
      </c>
      <c r="X538" s="343" t="s">
        <v>674</v>
      </c>
      <c r="Y538" s="344">
        <v>3.9960000000000002E-2</v>
      </c>
      <c r="Z538" s="345">
        <v>3.9960000000000002E-2</v>
      </c>
      <c r="AA538" s="345">
        <v>3.9960000000000002E-2</v>
      </c>
      <c r="AB538" s="346">
        <v>3.9960000000000002E-2</v>
      </c>
      <c r="AC538" s="347" t="s">
        <v>509</v>
      </c>
      <c r="AD538" s="347"/>
      <c r="AE538" s="347"/>
      <c r="AF538" s="347"/>
      <c r="AG538" s="347"/>
      <c r="AH538" s="348" t="s">
        <v>603</v>
      </c>
      <c r="AI538" s="349"/>
      <c r="AJ538" s="349"/>
      <c r="AK538" s="349"/>
      <c r="AL538" s="350" t="s">
        <v>603</v>
      </c>
      <c r="AM538" s="351"/>
      <c r="AN538" s="351"/>
      <c r="AO538" s="352"/>
      <c r="AP538" s="353"/>
      <c r="AQ538" s="353"/>
      <c r="AR538" s="353"/>
      <c r="AS538" s="353"/>
      <c r="AT538" s="353"/>
      <c r="AU538" s="353"/>
      <c r="AV538" s="353"/>
      <c r="AW538" s="353"/>
      <c r="AX538" s="353"/>
    </row>
    <row r="539" spans="1:50" ht="26.25" customHeight="1" x14ac:dyDescent="0.15">
      <c r="A539" s="1085">
        <v>8</v>
      </c>
      <c r="B539" s="1085">
        <v>1</v>
      </c>
      <c r="C539" s="340" t="s">
        <v>675</v>
      </c>
      <c r="D539" s="340" t="s">
        <v>675</v>
      </c>
      <c r="E539" s="340" t="s">
        <v>675</v>
      </c>
      <c r="F539" s="340" t="s">
        <v>675</v>
      </c>
      <c r="G539" s="340" t="s">
        <v>675</v>
      </c>
      <c r="H539" s="340" t="s">
        <v>675</v>
      </c>
      <c r="I539" s="340" t="s">
        <v>675</v>
      </c>
      <c r="J539" s="341" t="s">
        <v>540</v>
      </c>
      <c r="K539" s="342" t="s">
        <v>540</v>
      </c>
      <c r="L539" s="342" t="s">
        <v>540</v>
      </c>
      <c r="M539" s="342" t="s">
        <v>540</v>
      </c>
      <c r="N539" s="342" t="s">
        <v>540</v>
      </c>
      <c r="O539" s="342" t="s">
        <v>540</v>
      </c>
      <c r="P539" s="343" t="s">
        <v>676</v>
      </c>
      <c r="Q539" s="343" t="s">
        <v>676</v>
      </c>
      <c r="R539" s="343" t="s">
        <v>676</v>
      </c>
      <c r="S539" s="343" t="s">
        <v>676</v>
      </c>
      <c r="T539" s="343" t="s">
        <v>676</v>
      </c>
      <c r="U539" s="343" t="s">
        <v>676</v>
      </c>
      <c r="V539" s="343" t="s">
        <v>676</v>
      </c>
      <c r="W539" s="343" t="s">
        <v>676</v>
      </c>
      <c r="X539" s="343" t="s">
        <v>676</v>
      </c>
      <c r="Y539" s="344">
        <v>3.7065000000000001E-2</v>
      </c>
      <c r="Z539" s="345">
        <v>3.7065000000000001E-2</v>
      </c>
      <c r="AA539" s="345">
        <v>3.7065000000000001E-2</v>
      </c>
      <c r="AB539" s="346">
        <v>3.7065000000000001E-2</v>
      </c>
      <c r="AC539" s="347" t="s">
        <v>509</v>
      </c>
      <c r="AD539" s="347"/>
      <c r="AE539" s="347"/>
      <c r="AF539" s="347"/>
      <c r="AG539" s="347"/>
      <c r="AH539" s="348" t="s">
        <v>603</v>
      </c>
      <c r="AI539" s="349"/>
      <c r="AJ539" s="349"/>
      <c r="AK539" s="349"/>
      <c r="AL539" s="350" t="s">
        <v>603</v>
      </c>
      <c r="AM539" s="351"/>
      <c r="AN539" s="351"/>
      <c r="AO539" s="352"/>
      <c r="AP539" s="353"/>
      <c r="AQ539" s="353"/>
      <c r="AR539" s="353"/>
      <c r="AS539" s="353"/>
      <c r="AT539" s="353"/>
      <c r="AU539" s="353"/>
      <c r="AV539" s="353"/>
      <c r="AW539" s="353"/>
      <c r="AX539" s="353"/>
    </row>
    <row r="540" spans="1:50" ht="26.25" customHeight="1" x14ac:dyDescent="0.15">
      <c r="A540" s="1085">
        <v>9</v>
      </c>
      <c r="B540" s="1085">
        <v>1</v>
      </c>
      <c r="C540" s="340" t="s">
        <v>677</v>
      </c>
      <c r="D540" s="340" t="s">
        <v>677</v>
      </c>
      <c r="E540" s="340" t="s">
        <v>677</v>
      </c>
      <c r="F540" s="340" t="s">
        <v>677</v>
      </c>
      <c r="G540" s="340" t="s">
        <v>677</v>
      </c>
      <c r="H540" s="340" t="s">
        <v>677</v>
      </c>
      <c r="I540" s="340" t="s">
        <v>677</v>
      </c>
      <c r="J540" s="341" t="s">
        <v>540</v>
      </c>
      <c r="K540" s="342" t="s">
        <v>540</v>
      </c>
      <c r="L540" s="342" t="s">
        <v>540</v>
      </c>
      <c r="M540" s="342" t="s">
        <v>540</v>
      </c>
      <c r="N540" s="342" t="s">
        <v>540</v>
      </c>
      <c r="O540" s="342" t="s">
        <v>540</v>
      </c>
      <c r="P540" s="343" t="s">
        <v>678</v>
      </c>
      <c r="Q540" s="343" t="s">
        <v>678</v>
      </c>
      <c r="R540" s="343" t="s">
        <v>678</v>
      </c>
      <c r="S540" s="343" t="s">
        <v>678</v>
      </c>
      <c r="T540" s="343" t="s">
        <v>678</v>
      </c>
      <c r="U540" s="343" t="s">
        <v>678</v>
      </c>
      <c r="V540" s="343" t="s">
        <v>678</v>
      </c>
      <c r="W540" s="343" t="s">
        <v>678</v>
      </c>
      <c r="X540" s="343" t="s">
        <v>678</v>
      </c>
      <c r="Y540" s="344">
        <v>2.596E-2</v>
      </c>
      <c r="Z540" s="345">
        <v>2.596E-2</v>
      </c>
      <c r="AA540" s="345">
        <v>2.596E-2</v>
      </c>
      <c r="AB540" s="346">
        <v>2.596E-2</v>
      </c>
      <c r="AC540" s="347" t="s">
        <v>509</v>
      </c>
      <c r="AD540" s="347"/>
      <c r="AE540" s="347"/>
      <c r="AF540" s="347"/>
      <c r="AG540" s="347"/>
      <c r="AH540" s="348" t="s">
        <v>603</v>
      </c>
      <c r="AI540" s="349"/>
      <c r="AJ540" s="349"/>
      <c r="AK540" s="349"/>
      <c r="AL540" s="350" t="s">
        <v>603</v>
      </c>
      <c r="AM540" s="351"/>
      <c r="AN540" s="351"/>
      <c r="AO540" s="352"/>
      <c r="AP540" s="353"/>
      <c r="AQ540" s="353"/>
      <c r="AR540" s="353"/>
      <c r="AS540" s="353"/>
      <c r="AT540" s="353"/>
      <c r="AU540" s="353"/>
      <c r="AV540" s="353"/>
      <c r="AW540" s="353"/>
      <c r="AX540" s="353"/>
    </row>
    <row r="541" spans="1:50" ht="26.25" customHeight="1" x14ac:dyDescent="0.15">
      <c r="A541" s="1085">
        <v>10</v>
      </c>
      <c r="B541" s="1085">
        <v>1</v>
      </c>
      <c r="C541" s="340" t="s">
        <v>679</v>
      </c>
      <c r="D541" s="340" t="s">
        <v>679</v>
      </c>
      <c r="E541" s="340" t="s">
        <v>679</v>
      </c>
      <c r="F541" s="340" t="s">
        <v>679</v>
      </c>
      <c r="G541" s="340" t="s">
        <v>679</v>
      </c>
      <c r="H541" s="340" t="s">
        <v>679</v>
      </c>
      <c r="I541" s="340" t="s">
        <v>679</v>
      </c>
      <c r="J541" s="341" t="s">
        <v>540</v>
      </c>
      <c r="K541" s="342" t="s">
        <v>540</v>
      </c>
      <c r="L541" s="342" t="s">
        <v>540</v>
      </c>
      <c r="M541" s="342" t="s">
        <v>540</v>
      </c>
      <c r="N541" s="342" t="s">
        <v>540</v>
      </c>
      <c r="O541" s="342" t="s">
        <v>540</v>
      </c>
      <c r="P541" s="343" t="s">
        <v>680</v>
      </c>
      <c r="Q541" s="343" t="s">
        <v>680</v>
      </c>
      <c r="R541" s="343" t="s">
        <v>680</v>
      </c>
      <c r="S541" s="343" t="s">
        <v>680</v>
      </c>
      <c r="T541" s="343" t="s">
        <v>680</v>
      </c>
      <c r="U541" s="343" t="s">
        <v>680</v>
      </c>
      <c r="V541" s="343" t="s">
        <v>680</v>
      </c>
      <c r="W541" s="343" t="s">
        <v>680</v>
      </c>
      <c r="X541" s="343" t="s">
        <v>680</v>
      </c>
      <c r="Y541" s="344">
        <v>2.4750000000000001E-2</v>
      </c>
      <c r="Z541" s="345">
        <v>2.4750000000000001E-2</v>
      </c>
      <c r="AA541" s="345">
        <v>2.4750000000000001E-2</v>
      </c>
      <c r="AB541" s="346">
        <v>2.4750000000000001E-2</v>
      </c>
      <c r="AC541" s="347" t="s">
        <v>509</v>
      </c>
      <c r="AD541" s="347"/>
      <c r="AE541" s="347"/>
      <c r="AF541" s="347"/>
      <c r="AG541" s="347"/>
      <c r="AH541" s="348" t="s">
        <v>603</v>
      </c>
      <c r="AI541" s="349"/>
      <c r="AJ541" s="349"/>
      <c r="AK541" s="349"/>
      <c r="AL541" s="350" t="s">
        <v>603</v>
      </c>
      <c r="AM541" s="351"/>
      <c r="AN541" s="351"/>
      <c r="AO541" s="352"/>
      <c r="AP541" s="353"/>
      <c r="AQ541" s="353"/>
      <c r="AR541" s="353"/>
      <c r="AS541" s="353"/>
      <c r="AT541" s="353"/>
      <c r="AU541" s="353"/>
      <c r="AV541" s="353"/>
      <c r="AW541" s="353"/>
      <c r="AX541" s="353"/>
    </row>
    <row r="542" spans="1:50" ht="26.25" hidden="1" customHeight="1" x14ac:dyDescent="0.15">
      <c r="A542" s="1085">
        <v>11</v>
      </c>
      <c r="B542" s="108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85">
        <v>12</v>
      </c>
      <c r="B543" s="108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85">
        <v>13</v>
      </c>
      <c r="B544" s="108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85">
        <v>14</v>
      </c>
      <c r="B545" s="108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85">
        <v>15</v>
      </c>
      <c r="B546" s="108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85">
        <v>16</v>
      </c>
      <c r="B547" s="108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85">
        <v>17</v>
      </c>
      <c r="B548" s="108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85">
        <v>18</v>
      </c>
      <c r="B549" s="108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85">
        <v>19</v>
      </c>
      <c r="B550" s="108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85">
        <v>20</v>
      </c>
      <c r="B551" s="108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85">
        <v>21</v>
      </c>
      <c r="B552" s="108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85">
        <v>22</v>
      </c>
      <c r="B553" s="108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85">
        <v>23</v>
      </c>
      <c r="B554" s="108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85">
        <v>24</v>
      </c>
      <c r="B555" s="108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85">
        <v>25</v>
      </c>
      <c r="B556" s="108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85">
        <v>26</v>
      </c>
      <c r="B557" s="108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85">
        <v>27</v>
      </c>
      <c r="B558" s="108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85">
        <v>28</v>
      </c>
      <c r="B559" s="108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85">
        <v>29</v>
      </c>
      <c r="B560" s="108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85">
        <v>30</v>
      </c>
      <c r="B561" s="108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421</v>
      </c>
      <c r="K564" s="361"/>
      <c r="L564" s="361"/>
      <c r="M564" s="361"/>
      <c r="N564" s="361"/>
      <c r="O564" s="361"/>
      <c r="P564" s="362" t="s">
        <v>27</v>
      </c>
      <c r="Q564" s="362"/>
      <c r="R564" s="362"/>
      <c r="S564" s="362"/>
      <c r="T564" s="362"/>
      <c r="U564" s="362"/>
      <c r="V564" s="362"/>
      <c r="W564" s="362"/>
      <c r="X564" s="362"/>
      <c r="Y564" s="363" t="s">
        <v>482</v>
      </c>
      <c r="Z564" s="364"/>
      <c r="AA564" s="364"/>
      <c r="AB564" s="364"/>
      <c r="AC564" s="142" t="s">
        <v>466</v>
      </c>
      <c r="AD564" s="142"/>
      <c r="AE564" s="142"/>
      <c r="AF564" s="142"/>
      <c r="AG564" s="142"/>
      <c r="AH564" s="363" t="s">
        <v>390</v>
      </c>
      <c r="AI564" s="360"/>
      <c r="AJ564" s="360"/>
      <c r="AK564" s="360"/>
      <c r="AL564" s="360" t="s">
        <v>21</v>
      </c>
      <c r="AM564" s="360"/>
      <c r="AN564" s="360"/>
      <c r="AO564" s="365"/>
      <c r="AP564" s="366" t="s">
        <v>422</v>
      </c>
      <c r="AQ564" s="366"/>
      <c r="AR564" s="366"/>
      <c r="AS564" s="366"/>
      <c r="AT564" s="366"/>
      <c r="AU564" s="366"/>
      <c r="AV564" s="366"/>
      <c r="AW564" s="366"/>
      <c r="AX564" s="366"/>
    </row>
    <row r="565" spans="1:50" ht="26.25" customHeight="1" x14ac:dyDescent="0.15">
      <c r="A565" s="1085">
        <v>1</v>
      </c>
      <c r="B565" s="1085">
        <v>1</v>
      </c>
      <c r="C565" s="340" t="s">
        <v>681</v>
      </c>
      <c r="D565" s="340" t="s">
        <v>681</v>
      </c>
      <c r="E565" s="340" t="s">
        <v>681</v>
      </c>
      <c r="F565" s="340" t="s">
        <v>681</v>
      </c>
      <c r="G565" s="340" t="s">
        <v>681</v>
      </c>
      <c r="H565" s="340" t="s">
        <v>681</v>
      </c>
      <c r="I565" s="340" t="s">
        <v>681</v>
      </c>
      <c r="J565" s="341" t="s">
        <v>682</v>
      </c>
      <c r="K565" s="342" t="s">
        <v>682</v>
      </c>
      <c r="L565" s="342" t="s">
        <v>682</v>
      </c>
      <c r="M565" s="342" t="s">
        <v>682</v>
      </c>
      <c r="N565" s="342" t="s">
        <v>682</v>
      </c>
      <c r="O565" s="342" t="s">
        <v>682</v>
      </c>
      <c r="P565" s="343" t="s">
        <v>683</v>
      </c>
      <c r="Q565" s="343" t="s">
        <v>683</v>
      </c>
      <c r="R565" s="343" t="s">
        <v>683</v>
      </c>
      <c r="S565" s="343" t="s">
        <v>683</v>
      </c>
      <c r="T565" s="343" t="s">
        <v>683</v>
      </c>
      <c r="U565" s="343" t="s">
        <v>683</v>
      </c>
      <c r="V565" s="343" t="s">
        <v>683</v>
      </c>
      <c r="W565" s="343" t="s">
        <v>683</v>
      </c>
      <c r="X565" s="343" t="s">
        <v>683</v>
      </c>
      <c r="Y565" s="344">
        <v>9.8279999999999994</v>
      </c>
      <c r="Z565" s="345">
        <v>9.8279999999999994</v>
      </c>
      <c r="AA565" s="345">
        <v>9.8279999999999994</v>
      </c>
      <c r="AB565" s="346">
        <v>9.8279999999999994</v>
      </c>
      <c r="AC565" s="347" t="s">
        <v>503</v>
      </c>
      <c r="AD565" s="347"/>
      <c r="AE565" s="347"/>
      <c r="AF565" s="347"/>
      <c r="AG565" s="347"/>
      <c r="AH565" s="348">
        <v>3</v>
      </c>
      <c r="AI565" s="349"/>
      <c r="AJ565" s="349"/>
      <c r="AK565" s="349"/>
      <c r="AL565" s="350">
        <v>80.3</v>
      </c>
      <c r="AM565" s="351"/>
      <c r="AN565" s="351"/>
      <c r="AO565" s="352"/>
      <c r="AP565" s="353"/>
      <c r="AQ565" s="353"/>
      <c r="AR565" s="353"/>
      <c r="AS565" s="353"/>
      <c r="AT565" s="353"/>
      <c r="AU565" s="353"/>
      <c r="AV565" s="353"/>
      <c r="AW565" s="353"/>
      <c r="AX565" s="353"/>
    </row>
    <row r="566" spans="1:50" ht="26.25" customHeight="1" x14ac:dyDescent="0.15">
      <c r="A566" s="1085">
        <v>2</v>
      </c>
      <c r="B566" s="1085">
        <v>1</v>
      </c>
      <c r="C566" s="340" t="s">
        <v>684</v>
      </c>
      <c r="D566" s="340" t="s">
        <v>684</v>
      </c>
      <c r="E566" s="340" t="s">
        <v>684</v>
      </c>
      <c r="F566" s="340" t="s">
        <v>684</v>
      </c>
      <c r="G566" s="340" t="s">
        <v>684</v>
      </c>
      <c r="H566" s="340" t="s">
        <v>684</v>
      </c>
      <c r="I566" s="340" t="s">
        <v>684</v>
      </c>
      <c r="J566" s="341" t="s">
        <v>685</v>
      </c>
      <c r="K566" s="342" t="s">
        <v>685</v>
      </c>
      <c r="L566" s="342" t="s">
        <v>685</v>
      </c>
      <c r="M566" s="342" t="s">
        <v>685</v>
      </c>
      <c r="N566" s="342" t="s">
        <v>685</v>
      </c>
      <c r="O566" s="342" t="s">
        <v>685</v>
      </c>
      <c r="P566" s="343" t="s">
        <v>683</v>
      </c>
      <c r="Q566" s="343" t="s">
        <v>683</v>
      </c>
      <c r="R566" s="343" t="s">
        <v>683</v>
      </c>
      <c r="S566" s="343" t="s">
        <v>683</v>
      </c>
      <c r="T566" s="343" t="s">
        <v>683</v>
      </c>
      <c r="U566" s="343" t="s">
        <v>683</v>
      </c>
      <c r="V566" s="343" t="s">
        <v>683</v>
      </c>
      <c r="W566" s="343" t="s">
        <v>683</v>
      </c>
      <c r="X566" s="343" t="s">
        <v>683</v>
      </c>
      <c r="Y566" s="344">
        <v>1.202536</v>
      </c>
      <c r="Z566" s="345">
        <v>1.202536</v>
      </c>
      <c r="AA566" s="345">
        <v>1.202536</v>
      </c>
      <c r="AB566" s="346">
        <v>1.202536</v>
      </c>
      <c r="AC566" s="347" t="s">
        <v>509</v>
      </c>
      <c r="AD566" s="347"/>
      <c r="AE566" s="347"/>
      <c r="AF566" s="347"/>
      <c r="AG566" s="347"/>
      <c r="AH566" s="348" t="s">
        <v>603</v>
      </c>
      <c r="AI566" s="349"/>
      <c r="AJ566" s="349"/>
      <c r="AK566" s="349"/>
      <c r="AL566" s="350" t="s">
        <v>603</v>
      </c>
      <c r="AM566" s="351"/>
      <c r="AN566" s="351"/>
      <c r="AO566" s="352"/>
      <c r="AP566" s="353"/>
      <c r="AQ566" s="353"/>
      <c r="AR566" s="353"/>
      <c r="AS566" s="353"/>
      <c r="AT566" s="353"/>
      <c r="AU566" s="353"/>
      <c r="AV566" s="353"/>
      <c r="AW566" s="353"/>
      <c r="AX566" s="353"/>
    </row>
    <row r="567" spans="1:50" ht="26.25" customHeight="1" x14ac:dyDescent="0.15">
      <c r="A567" s="1085">
        <v>3</v>
      </c>
      <c r="B567" s="1085">
        <v>1</v>
      </c>
      <c r="C567" s="340" t="s">
        <v>684</v>
      </c>
      <c r="D567" s="340" t="s">
        <v>684</v>
      </c>
      <c r="E567" s="340" t="s">
        <v>684</v>
      </c>
      <c r="F567" s="340" t="s">
        <v>684</v>
      </c>
      <c r="G567" s="340" t="s">
        <v>684</v>
      </c>
      <c r="H567" s="340" t="s">
        <v>684</v>
      </c>
      <c r="I567" s="340" t="s">
        <v>684</v>
      </c>
      <c r="J567" s="341" t="s">
        <v>685</v>
      </c>
      <c r="K567" s="342" t="s">
        <v>685</v>
      </c>
      <c r="L567" s="342" t="s">
        <v>685</v>
      </c>
      <c r="M567" s="342" t="s">
        <v>685</v>
      </c>
      <c r="N567" s="342" t="s">
        <v>685</v>
      </c>
      <c r="O567" s="342" t="s">
        <v>685</v>
      </c>
      <c r="P567" s="343" t="s">
        <v>683</v>
      </c>
      <c r="Q567" s="343" t="s">
        <v>683</v>
      </c>
      <c r="R567" s="343" t="s">
        <v>683</v>
      </c>
      <c r="S567" s="343" t="s">
        <v>683</v>
      </c>
      <c r="T567" s="343" t="s">
        <v>683</v>
      </c>
      <c r="U567" s="343" t="s">
        <v>683</v>
      </c>
      <c r="V567" s="343" t="s">
        <v>683</v>
      </c>
      <c r="W567" s="343" t="s">
        <v>683</v>
      </c>
      <c r="X567" s="343" t="s">
        <v>683</v>
      </c>
      <c r="Y567" s="344">
        <v>0.29987200000000003</v>
      </c>
      <c r="Z567" s="345">
        <v>0.29987200000000003</v>
      </c>
      <c r="AA567" s="345">
        <v>0.29987200000000003</v>
      </c>
      <c r="AB567" s="346">
        <v>0.29987200000000003</v>
      </c>
      <c r="AC567" s="347" t="s">
        <v>509</v>
      </c>
      <c r="AD567" s="347"/>
      <c r="AE567" s="347"/>
      <c r="AF567" s="347"/>
      <c r="AG567" s="347"/>
      <c r="AH567" s="348" t="s">
        <v>603</v>
      </c>
      <c r="AI567" s="349"/>
      <c r="AJ567" s="349"/>
      <c r="AK567" s="349"/>
      <c r="AL567" s="350" t="s">
        <v>603</v>
      </c>
      <c r="AM567" s="351"/>
      <c r="AN567" s="351"/>
      <c r="AO567" s="352"/>
      <c r="AP567" s="353"/>
      <c r="AQ567" s="353"/>
      <c r="AR567" s="353"/>
      <c r="AS567" s="353"/>
      <c r="AT567" s="353"/>
      <c r="AU567" s="353"/>
      <c r="AV567" s="353"/>
      <c r="AW567" s="353"/>
      <c r="AX567" s="353"/>
    </row>
    <row r="568" spans="1:50" ht="26.25" customHeight="1" x14ac:dyDescent="0.15">
      <c r="A568" s="1085">
        <v>4</v>
      </c>
      <c r="B568" s="1085">
        <v>1</v>
      </c>
      <c r="C568" s="340" t="s">
        <v>681</v>
      </c>
      <c r="D568" s="340" t="s">
        <v>681</v>
      </c>
      <c r="E568" s="340" t="s">
        <v>681</v>
      </c>
      <c r="F568" s="340" t="s">
        <v>681</v>
      </c>
      <c r="G568" s="340" t="s">
        <v>681</v>
      </c>
      <c r="H568" s="340" t="s">
        <v>681</v>
      </c>
      <c r="I568" s="340" t="s">
        <v>681</v>
      </c>
      <c r="J568" s="341" t="s">
        <v>682</v>
      </c>
      <c r="K568" s="342" t="s">
        <v>682</v>
      </c>
      <c r="L568" s="342" t="s">
        <v>682</v>
      </c>
      <c r="M568" s="342" t="s">
        <v>682</v>
      </c>
      <c r="N568" s="342" t="s">
        <v>682</v>
      </c>
      <c r="O568" s="342" t="s">
        <v>682</v>
      </c>
      <c r="P568" s="343" t="s">
        <v>683</v>
      </c>
      <c r="Q568" s="343" t="s">
        <v>683</v>
      </c>
      <c r="R568" s="343" t="s">
        <v>683</v>
      </c>
      <c r="S568" s="343" t="s">
        <v>683</v>
      </c>
      <c r="T568" s="343" t="s">
        <v>683</v>
      </c>
      <c r="U568" s="343" t="s">
        <v>683</v>
      </c>
      <c r="V568" s="343" t="s">
        <v>683</v>
      </c>
      <c r="W568" s="343" t="s">
        <v>683</v>
      </c>
      <c r="X568" s="343" t="s">
        <v>683</v>
      </c>
      <c r="Y568" s="344">
        <v>0.22259999999999999</v>
      </c>
      <c r="Z568" s="345">
        <v>0.22259999999999999</v>
      </c>
      <c r="AA568" s="345">
        <v>0.22259999999999999</v>
      </c>
      <c r="AB568" s="346">
        <v>0.22259999999999999</v>
      </c>
      <c r="AC568" s="347" t="s">
        <v>509</v>
      </c>
      <c r="AD568" s="347"/>
      <c r="AE568" s="347"/>
      <c r="AF568" s="347"/>
      <c r="AG568" s="347"/>
      <c r="AH568" s="348" t="s">
        <v>603</v>
      </c>
      <c r="AI568" s="349"/>
      <c r="AJ568" s="349"/>
      <c r="AK568" s="349"/>
      <c r="AL568" s="350" t="s">
        <v>603</v>
      </c>
      <c r="AM568" s="351"/>
      <c r="AN568" s="351"/>
      <c r="AO568" s="352"/>
      <c r="AP568" s="353"/>
      <c r="AQ568" s="353"/>
      <c r="AR568" s="353"/>
      <c r="AS568" s="353"/>
      <c r="AT568" s="353"/>
      <c r="AU568" s="353"/>
      <c r="AV568" s="353"/>
      <c r="AW568" s="353"/>
      <c r="AX568" s="353"/>
    </row>
    <row r="569" spans="1:50" ht="26.25" customHeight="1" x14ac:dyDescent="0.15">
      <c r="A569" s="1085">
        <v>5</v>
      </c>
      <c r="B569" s="1085">
        <v>1</v>
      </c>
      <c r="C569" s="340" t="s">
        <v>681</v>
      </c>
      <c r="D569" s="340" t="s">
        <v>681</v>
      </c>
      <c r="E569" s="340" t="s">
        <v>681</v>
      </c>
      <c r="F569" s="340" t="s">
        <v>681</v>
      </c>
      <c r="G569" s="340" t="s">
        <v>681</v>
      </c>
      <c r="H569" s="340" t="s">
        <v>681</v>
      </c>
      <c r="I569" s="340" t="s">
        <v>681</v>
      </c>
      <c r="J569" s="341" t="s">
        <v>682</v>
      </c>
      <c r="K569" s="342" t="s">
        <v>682</v>
      </c>
      <c r="L569" s="342" t="s">
        <v>682</v>
      </c>
      <c r="M569" s="342" t="s">
        <v>682</v>
      </c>
      <c r="N569" s="342" t="s">
        <v>682</v>
      </c>
      <c r="O569" s="342" t="s">
        <v>682</v>
      </c>
      <c r="P569" s="343" t="s">
        <v>683</v>
      </c>
      <c r="Q569" s="343" t="s">
        <v>683</v>
      </c>
      <c r="R569" s="343" t="s">
        <v>683</v>
      </c>
      <c r="S569" s="343" t="s">
        <v>683</v>
      </c>
      <c r="T569" s="343" t="s">
        <v>683</v>
      </c>
      <c r="U569" s="343" t="s">
        <v>683</v>
      </c>
      <c r="V569" s="343" t="s">
        <v>683</v>
      </c>
      <c r="W569" s="343" t="s">
        <v>683</v>
      </c>
      <c r="X569" s="343" t="s">
        <v>683</v>
      </c>
      <c r="Y569" s="344">
        <v>0.10324800000000001</v>
      </c>
      <c r="Z569" s="345">
        <v>0.10324800000000001</v>
      </c>
      <c r="AA569" s="345">
        <v>0.10324800000000001</v>
      </c>
      <c r="AB569" s="346">
        <v>0.10324800000000001</v>
      </c>
      <c r="AC569" s="347" t="s">
        <v>509</v>
      </c>
      <c r="AD569" s="347"/>
      <c r="AE569" s="347"/>
      <c r="AF569" s="347"/>
      <c r="AG569" s="347"/>
      <c r="AH569" s="348" t="s">
        <v>603</v>
      </c>
      <c r="AI569" s="349"/>
      <c r="AJ569" s="349"/>
      <c r="AK569" s="349"/>
      <c r="AL569" s="350" t="s">
        <v>603</v>
      </c>
      <c r="AM569" s="351"/>
      <c r="AN569" s="351"/>
      <c r="AO569" s="352"/>
      <c r="AP569" s="353"/>
      <c r="AQ569" s="353"/>
      <c r="AR569" s="353"/>
      <c r="AS569" s="353"/>
      <c r="AT569" s="353"/>
      <c r="AU569" s="353"/>
      <c r="AV569" s="353"/>
      <c r="AW569" s="353"/>
      <c r="AX569" s="353"/>
    </row>
    <row r="570" spans="1:50" ht="26.25" hidden="1" customHeight="1" x14ac:dyDescent="0.15">
      <c r="A570" s="1085">
        <v>6</v>
      </c>
      <c r="B570" s="108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85">
        <v>7</v>
      </c>
      <c r="B571" s="108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85">
        <v>8</v>
      </c>
      <c r="B572" s="108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85">
        <v>9</v>
      </c>
      <c r="B573" s="108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85">
        <v>10</v>
      </c>
      <c r="B574" s="108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85">
        <v>11</v>
      </c>
      <c r="B575" s="108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85">
        <v>12</v>
      </c>
      <c r="B576" s="108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85">
        <v>13</v>
      </c>
      <c r="B577" s="108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85">
        <v>14</v>
      </c>
      <c r="B578" s="108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85">
        <v>15</v>
      </c>
      <c r="B579" s="108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85">
        <v>16</v>
      </c>
      <c r="B580" s="108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85">
        <v>17</v>
      </c>
      <c r="B581" s="108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85">
        <v>18</v>
      </c>
      <c r="B582" s="108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85">
        <v>19</v>
      </c>
      <c r="B583" s="108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85">
        <v>20</v>
      </c>
      <c r="B584" s="108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85">
        <v>21</v>
      </c>
      <c r="B585" s="108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85">
        <v>22</v>
      </c>
      <c r="B586" s="108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85">
        <v>23</v>
      </c>
      <c r="B587" s="108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85">
        <v>24</v>
      </c>
      <c r="B588" s="108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85">
        <v>25</v>
      </c>
      <c r="B589" s="108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85">
        <v>26</v>
      </c>
      <c r="B590" s="108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85">
        <v>27</v>
      </c>
      <c r="B591" s="108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85">
        <v>28</v>
      </c>
      <c r="B592" s="108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85">
        <v>29</v>
      </c>
      <c r="B593" s="108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85">
        <v>30</v>
      </c>
      <c r="B594" s="108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421</v>
      </c>
      <c r="K597" s="361"/>
      <c r="L597" s="361"/>
      <c r="M597" s="361"/>
      <c r="N597" s="361"/>
      <c r="O597" s="361"/>
      <c r="P597" s="362" t="s">
        <v>27</v>
      </c>
      <c r="Q597" s="362"/>
      <c r="R597" s="362"/>
      <c r="S597" s="362"/>
      <c r="T597" s="362"/>
      <c r="U597" s="362"/>
      <c r="V597" s="362"/>
      <c r="W597" s="362"/>
      <c r="X597" s="362"/>
      <c r="Y597" s="363" t="s">
        <v>482</v>
      </c>
      <c r="Z597" s="364"/>
      <c r="AA597" s="364"/>
      <c r="AB597" s="364"/>
      <c r="AC597" s="142" t="s">
        <v>466</v>
      </c>
      <c r="AD597" s="142"/>
      <c r="AE597" s="142"/>
      <c r="AF597" s="142"/>
      <c r="AG597" s="142"/>
      <c r="AH597" s="363" t="s">
        <v>390</v>
      </c>
      <c r="AI597" s="360"/>
      <c r="AJ597" s="360"/>
      <c r="AK597" s="360"/>
      <c r="AL597" s="360" t="s">
        <v>21</v>
      </c>
      <c r="AM597" s="360"/>
      <c r="AN597" s="360"/>
      <c r="AO597" s="365"/>
      <c r="AP597" s="366" t="s">
        <v>422</v>
      </c>
      <c r="AQ597" s="366"/>
      <c r="AR597" s="366"/>
      <c r="AS597" s="366"/>
      <c r="AT597" s="366"/>
      <c r="AU597" s="366"/>
      <c r="AV597" s="366"/>
      <c r="AW597" s="366"/>
      <c r="AX597" s="366"/>
    </row>
    <row r="598" spans="1:50" ht="26.25" customHeight="1" x14ac:dyDescent="0.15">
      <c r="A598" s="1085">
        <v>1</v>
      </c>
      <c r="B598" s="1085">
        <v>1</v>
      </c>
      <c r="C598" s="340" t="s">
        <v>633</v>
      </c>
      <c r="D598" s="340" t="s">
        <v>633</v>
      </c>
      <c r="E598" s="340" t="s">
        <v>633</v>
      </c>
      <c r="F598" s="340" t="s">
        <v>633</v>
      </c>
      <c r="G598" s="340" t="s">
        <v>633</v>
      </c>
      <c r="H598" s="340" t="s">
        <v>633</v>
      </c>
      <c r="I598" s="340" t="s">
        <v>633</v>
      </c>
      <c r="J598" s="341" t="s">
        <v>603</v>
      </c>
      <c r="K598" s="342"/>
      <c r="L598" s="342"/>
      <c r="M598" s="342"/>
      <c r="N598" s="342"/>
      <c r="O598" s="342"/>
      <c r="P598" s="343" t="s">
        <v>686</v>
      </c>
      <c r="Q598" s="343" t="s">
        <v>686</v>
      </c>
      <c r="R598" s="343" t="s">
        <v>686</v>
      </c>
      <c r="S598" s="343" t="s">
        <v>686</v>
      </c>
      <c r="T598" s="343" t="s">
        <v>686</v>
      </c>
      <c r="U598" s="343" t="s">
        <v>686</v>
      </c>
      <c r="V598" s="343" t="s">
        <v>686</v>
      </c>
      <c r="W598" s="343" t="s">
        <v>686</v>
      </c>
      <c r="X598" s="343" t="s">
        <v>686</v>
      </c>
      <c r="Y598" s="344">
        <v>2.1313360000000001</v>
      </c>
      <c r="Z598" s="345">
        <v>2.1313360000000001</v>
      </c>
      <c r="AA598" s="345">
        <v>2.1313360000000001</v>
      </c>
      <c r="AB598" s="346">
        <v>2.1313360000000001</v>
      </c>
      <c r="AC598" s="347" t="s">
        <v>196</v>
      </c>
      <c r="AD598" s="347"/>
      <c r="AE598" s="347"/>
      <c r="AF598" s="347"/>
      <c r="AG598" s="347"/>
      <c r="AH598" s="348" t="s">
        <v>603</v>
      </c>
      <c r="AI598" s="349"/>
      <c r="AJ598" s="349"/>
      <c r="AK598" s="349"/>
      <c r="AL598" s="350" t="s">
        <v>603</v>
      </c>
      <c r="AM598" s="351"/>
      <c r="AN598" s="351"/>
      <c r="AO598" s="352"/>
      <c r="AP598" s="353"/>
      <c r="AQ598" s="353"/>
      <c r="AR598" s="353"/>
      <c r="AS598" s="353"/>
      <c r="AT598" s="353"/>
      <c r="AU598" s="353"/>
      <c r="AV598" s="353"/>
      <c r="AW598" s="353"/>
      <c r="AX598" s="353"/>
    </row>
    <row r="599" spans="1:50" ht="26.25" customHeight="1" x14ac:dyDescent="0.15">
      <c r="A599" s="1085">
        <v>2</v>
      </c>
      <c r="B599" s="1085">
        <v>1</v>
      </c>
      <c r="C599" s="340" t="s">
        <v>635</v>
      </c>
      <c r="D599" s="340" t="s">
        <v>635</v>
      </c>
      <c r="E599" s="340" t="s">
        <v>635</v>
      </c>
      <c r="F599" s="340" t="s">
        <v>635</v>
      </c>
      <c r="G599" s="340" t="s">
        <v>635</v>
      </c>
      <c r="H599" s="340" t="s">
        <v>635</v>
      </c>
      <c r="I599" s="340" t="s">
        <v>635</v>
      </c>
      <c r="J599" s="341" t="s">
        <v>603</v>
      </c>
      <c r="K599" s="342"/>
      <c r="L599" s="342"/>
      <c r="M599" s="342"/>
      <c r="N599" s="342"/>
      <c r="O599" s="342"/>
      <c r="P599" s="343" t="s">
        <v>686</v>
      </c>
      <c r="Q599" s="343" t="s">
        <v>686</v>
      </c>
      <c r="R599" s="343" t="s">
        <v>686</v>
      </c>
      <c r="S599" s="343" t="s">
        <v>686</v>
      </c>
      <c r="T599" s="343" t="s">
        <v>686</v>
      </c>
      <c r="U599" s="343" t="s">
        <v>686</v>
      </c>
      <c r="V599" s="343" t="s">
        <v>686</v>
      </c>
      <c r="W599" s="343" t="s">
        <v>686</v>
      </c>
      <c r="X599" s="343" t="s">
        <v>686</v>
      </c>
      <c r="Y599" s="344">
        <v>2.0271249999999998</v>
      </c>
      <c r="Z599" s="345">
        <v>2.0271249999999998</v>
      </c>
      <c r="AA599" s="345">
        <v>2.0271249999999998</v>
      </c>
      <c r="AB599" s="346">
        <v>2.0271249999999998</v>
      </c>
      <c r="AC599" s="347" t="s">
        <v>196</v>
      </c>
      <c r="AD599" s="347"/>
      <c r="AE599" s="347"/>
      <c r="AF599" s="347"/>
      <c r="AG599" s="347"/>
      <c r="AH599" s="348" t="s">
        <v>603</v>
      </c>
      <c r="AI599" s="349"/>
      <c r="AJ599" s="349"/>
      <c r="AK599" s="349"/>
      <c r="AL599" s="350" t="s">
        <v>603</v>
      </c>
      <c r="AM599" s="351"/>
      <c r="AN599" s="351"/>
      <c r="AO599" s="352"/>
      <c r="AP599" s="353"/>
      <c r="AQ599" s="353"/>
      <c r="AR599" s="353"/>
      <c r="AS599" s="353"/>
      <c r="AT599" s="353"/>
      <c r="AU599" s="353"/>
      <c r="AV599" s="353"/>
      <c r="AW599" s="353"/>
      <c r="AX599" s="353"/>
    </row>
    <row r="600" spans="1:50" ht="26.25" customHeight="1" x14ac:dyDescent="0.15">
      <c r="A600" s="1085">
        <v>3</v>
      </c>
      <c r="B600" s="1085">
        <v>1</v>
      </c>
      <c r="C600" s="340" t="s">
        <v>636</v>
      </c>
      <c r="D600" s="340" t="s">
        <v>636</v>
      </c>
      <c r="E600" s="340" t="s">
        <v>636</v>
      </c>
      <c r="F600" s="340" t="s">
        <v>636</v>
      </c>
      <c r="G600" s="340" t="s">
        <v>636</v>
      </c>
      <c r="H600" s="340" t="s">
        <v>636</v>
      </c>
      <c r="I600" s="340" t="s">
        <v>636</v>
      </c>
      <c r="J600" s="341" t="s">
        <v>603</v>
      </c>
      <c r="K600" s="342"/>
      <c r="L600" s="342"/>
      <c r="M600" s="342"/>
      <c r="N600" s="342"/>
      <c r="O600" s="342"/>
      <c r="P600" s="343" t="s">
        <v>686</v>
      </c>
      <c r="Q600" s="343" t="s">
        <v>686</v>
      </c>
      <c r="R600" s="343" t="s">
        <v>686</v>
      </c>
      <c r="S600" s="343" t="s">
        <v>686</v>
      </c>
      <c r="T600" s="343" t="s">
        <v>686</v>
      </c>
      <c r="U600" s="343" t="s">
        <v>686</v>
      </c>
      <c r="V600" s="343" t="s">
        <v>686</v>
      </c>
      <c r="W600" s="343" t="s">
        <v>686</v>
      </c>
      <c r="X600" s="343" t="s">
        <v>686</v>
      </c>
      <c r="Y600" s="344">
        <v>2.0197600000000002</v>
      </c>
      <c r="Z600" s="345">
        <v>2.0197600000000002</v>
      </c>
      <c r="AA600" s="345">
        <v>2.0197600000000002</v>
      </c>
      <c r="AB600" s="346">
        <v>2.0197600000000002</v>
      </c>
      <c r="AC600" s="347" t="s">
        <v>196</v>
      </c>
      <c r="AD600" s="347"/>
      <c r="AE600" s="347"/>
      <c r="AF600" s="347"/>
      <c r="AG600" s="347"/>
      <c r="AH600" s="348" t="s">
        <v>603</v>
      </c>
      <c r="AI600" s="349"/>
      <c r="AJ600" s="349"/>
      <c r="AK600" s="349"/>
      <c r="AL600" s="350" t="s">
        <v>603</v>
      </c>
      <c r="AM600" s="351"/>
      <c r="AN600" s="351"/>
      <c r="AO600" s="352"/>
      <c r="AP600" s="353"/>
      <c r="AQ600" s="353"/>
      <c r="AR600" s="353"/>
      <c r="AS600" s="353"/>
      <c r="AT600" s="353"/>
      <c r="AU600" s="353"/>
      <c r="AV600" s="353"/>
      <c r="AW600" s="353"/>
      <c r="AX600" s="353"/>
    </row>
    <row r="601" spans="1:50" ht="26.25" customHeight="1" x14ac:dyDescent="0.15">
      <c r="A601" s="1085">
        <v>4</v>
      </c>
      <c r="B601" s="1085">
        <v>1</v>
      </c>
      <c r="C601" s="340" t="s">
        <v>637</v>
      </c>
      <c r="D601" s="340" t="s">
        <v>637</v>
      </c>
      <c r="E601" s="340" t="s">
        <v>637</v>
      </c>
      <c r="F601" s="340" t="s">
        <v>637</v>
      </c>
      <c r="G601" s="340" t="s">
        <v>637</v>
      </c>
      <c r="H601" s="340" t="s">
        <v>637</v>
      </c>
      <c r="I601" s="340" t="s">
        <v>637</v>
      </c>
      <c r="J601" s="341" t="s">
        <v>603</v>
      </c>
      <c r="K601" s="342"/>
      <c r="L601" s="342"/>
      <c r="M601" s="342"/>
      <c r="N601" s="342"/>
      <c r="O601" s="342"/>
      <c r="P601" s="343" t="s">
        <v>686</v>
      </c>
      <c r="Q601" s="343" t="s">
        <v>686</v>
      </c>
      <c r="R601" s="343" t="s">
        <v>686</v>
      </c>
      <c r="S601" s="343" t="s">
        <v>686</v>
      </c>
      <c r="T601" s="343" t="s">
        <v>686</v>
      </c>
      <c r="U601" s="343" t="s">
        <v>686</v>
      </c>
      <c r="V601" s="343" t="s">
        <v>686</v>
      </c>
      <c r="W601" s="343" t="s">
        <v>686</v>
      </c>
      <c r="X601" s="343" t="s">
        <v>686</v>
      </c>
      <c r="Y601" s="344">
        <v>1.9193119999999999</v>
      </c>
      <c r="Z601" s="345">
        <v>1.9193119999999999</v>
      </c>
      <c r="AA601" s="345">
        <v>1.9193119999999999</v>
      </c>
      <c r="AB601" s="346">
        <v>1.9193119999999999</v>
      </c>
      <c r="AC601" s="347" t="s">
        <v>196</v>
      </c>
      <c r="AD601" s="347"/>
      <c r="AE601" s="347"/>
      <c r="AF601" s="347"/>
      <c r="AG601" s="347"/>
      <c r="AH601" s="348" t="s">
        <v>603</v>
      </c>
      <c r="AI601" s="349"/>
      <c r="AJ601" s="349"/>
      <c r="AK601" s="349"/>
      <c r="AL601" s="350" t="s">
        <v>603</v>
      </c>
      <c r="AM601" s="351"/>
      <c r="AN601" s="351"/>
      <c r="AO601" s="352"/>
      <c r="AP601" s="353"/>
      <c r="AQ601" s="353"/>
      <c r="AR601" s="353"/>
      <c r="AS601" s="353"/>
      <c r="AT601" s="353"/>
      <c r="AU601" s="353"/>
      <c r="AV601" s="353"/>
      <c r="AW601" s="353"/>
      <c r="AX601" s="353"/>
    </row>
    <row r="602" spans="1:50" ht="26.25" customHeight="1" x14ac:dyDescent="0.15">
      <c r="A602" s="1085">
        <v>5</v>
      </c>
      <c r="B602" s="1085">
        <v>1</v>
      </c>
      <c r="C602" s="340" t="s">
        <v>638</v>
      </c>
      <c r="D602" s="340" t="s">
        <v>638</v>
      </c>
      <c r="E602" s="340" t="s">
        <v>638</v>
      </c>
      <c r="F602" s="340" t="s">
        <v>638</v>
      </c>
      <c r="G602" s="340" t="s">
        <v>638</v>
      </c>
      <c r="H602" s="340" t="s">
        <v>638</v>
      </c>
      <c r="I602" s="340" t="s">
        <v>638</v>
      </c>
      <c r="J602" s="341" t="s">
        <v>603</v>
      </c>
      <c r="K602" s="342"/>
      <c r="L602" s="342"/>
      <c r="M602" s="342"/>
      <c r="N602" s="342"/>
      <c r="O602" s="342"/>
      <c r="P602" s="343" t="s">
        <v>686</v>
      </c>
      <c r="Q602" s="343" t="s">
        <v>686</v>
      </c>
      <c r="R602" s="343" t="s">
        <v>686</v>
      </c>
      <c r="S602" s="343" t="s">
        <v>686</v>
      </c>
      <c r="T602" s="343" t="s">
        <v>686</v>
      </c>
      <c r="U602" s="343" t="s">
        <v>686</v>
      </c>
      <c r="V602" s="343" t="s">
        <v>686</v>
      </c>
      <c r="W602" s="343" t="s">
        <v>686</v>
      </c>
      <c r="X602" s="343" t="s">
        <v>686</v>
      </c>
      <c r="Y602" s="344">
        <v>1.8821840000000001</v>
      </c>
      <c r="Z602" s="345">
        <v>1.8821840000000001</v>
      </c>
      <c r="AA602" s="345">
        <v>1.8821840000000001</v>
      </c>
      <c r="AB602" s="346">
        <v>1.8821840000000001</v>
      </c>
      <c r="AC602" s="347" t="s">
        <v>196</v>
      </c>
      <c r="AD602" s="347"/>
      <c r="AE602" s="347"/>
      <c r="AF602" s="347"/>
      <c r="AG602" s="347"/>
      <c r="AH602" s="348" t="s">
        <v>603</v>
      </c>
      <c r="AI602" s="349"/>
      <c r="AJ602" s="349"/>
      <c r="AK602" s="349"/>
      <c r="AL602" s="350" t="s">
        <v>603</v>
      </c>
      <c r="AM602" s="351"/>
      <c r="AN602" s="351"/>
      <c r="AO602" s="352"/>
      <c r="AP602" s="353"/>
      <c r="AQ602" s="353"/>
      <c r="AR602" s="353"/>
      <c r="AS602" s="353"/>
      <c r="AT602" s="353"/>
      <c r="AU602" s="353"/>
      <c r="AV602" s="353"/>
      <c r="AW602" s="353"/>
      <c r="AX602" s="353"/>
    </row>
    <row r="603" spans="1:50" ht="26.25" customHeight="1" x14ac:dyDescent="0.15">
      <c r="A603" s="1085">
        <v>6</v>
      </c>
      <c r="B603" s="1085">
        <v>1</v>
      </c>
      <c r="C603" s="340" t="s">
        <v>639</v>
      </c>
      <c r="D603" s="340" t="s">
        <v>639</v>
      </c>
      <c r="E603" s="340" t="s">
        <v>639</v>
      </c>
      <c r="F603" s="340" t="s">
        <v>639</v>
      </c>
      <c r="G603" s="340" t="s">
        <v>639</v>
      </c>
      <c r="H603" s="340" t="s">
        <v>639</v>
      </c>
      <c r="I603" s="340" t="s">
        <v>639</v>
      </c>
      <c r="J603" s="341" t="s">
        <v>603</v>
      </c>
      <c r="K603" s="342"/>
      <c r="L603" s="342"/>
      <c r="M603" s="342"/>
      <c r="N603" s="342"/>
      <c r="O603" s="342"/>
      <c r="P603" s="343" t="s">
        <v>686</v>
      </c>
      <c r="Q603" s="343" t="s">
        <v>686</v>
      </c>
      <c r="R603" s="343" t="s">
        <v>686</v>
      </c>
      <c r="S603" s="343" t="s">
        <v>686</v>
      </c>
      <c r="T603" s="343" t="s">
        <v>686</v>
      </c>
      <c r="U603" s="343" t="s">
        <v>686</v>
      </c>
      <c r="V603" s="343" t="s">
        <v>686</v>
      </c>
      <c r="W603" s="343" t="s">
        <v>686</v>
      </c>
      <c r="X603" s="343" t="s">
        <v>686</v>
      </c>
      <c r="Y603" s="344">
        <v>1.0183120000000001</v>
      </c>
      <c r="Z603" s="345">
        <v>1.0183120000000001</v>
      </c>
      <c r="AA603" s="345">
        <v>1.0183120000000001</v>
      </c>
      <c r="AB603" s="346">
        <v>1.0183120000000001</v>
      </c>
      <c r="AC603" s="347" t="s">
        <v>196</v>
      </c>
      <c r="AD603" s="347"/>
      <c r="AE603" s="347"/>
      <c r="AF603" s="347"/>
      <c r="AG603" s="347"/>
      <c r="AH603" s="348" t="s">
        <v>603</v>
      </c>
      <c r="AI603" s="349"/>
      <c r="AJ603" s="349"/>
      <c r="AK603" s="349"/>
      <c r="AL603" s="350" t="s">
        <v>603</v>
      </c>
      <c r="AM603" s="351"/>
      <c r="AN603" s="351"/>
      <c r="AO603" s="352"/>
      <c r="AP603" s="353"/>
      <c r="AQ603" s="353"/>
      <c r="AR603" s="353"/>
      <c r="AS603" s="353"/>
      <c r="AT603" s="353"/>
      <c r="AU603" s="353"/>
      <c r="AV603" s="353"/>
      <c r="AW603" s="353"/>
      <c r="AX603" s="353"/>
    </row>
    <row r="604" spans="1:50" ht="26.25" customHeight="1" x14ac:dyDescent="0.15">
      <c r="A604" s="1085">
        <v>7</v>
      </c>
      <c r="B604" s="1085">
        <v>1</v>
      </c>
      <c r="C604" s="340" t="s">
        <v>687</v>
      </c>
      <c r="D604" s="340"/>
      <c r="E604" s="340"/>
      <c r="F604" s="340"/>
      <c r="G604" s="340"/>
      <c r="H604" s="340"/>
      <c r="I604" s="340"/>
      <c r="J604" s="341" t="s">
        <v>603</v>
      </c>
      <c r="K604" s="342"/>
      <c r="L604" s="342"/>
      <c r="M604" s="342"/>
      <c r="N604" s="342"/>
      <c r="O604" s="342"/>
      <c r="P604" s="343" t="s">
        <v>686</v>
      </c>
      <c r="Q604" s="343" t="s">
        <v>686</v>
      </c>
      <c r="R604" s="343" t="s">
        <v>686</v>
      </c>
      <c r="S604" s="343" t="s">
        <v>686</v>
      </c>
      <c r="T604" s="343" t="s">
        <v>686</v>
      </c>
      <c r="U604" s="343" t="s">
        <v>686</v>
      </c>
      <c r="V604" s="343" t="s">
        <v>686</v>
      </c>
      <c r="W604" s="343" t="s">
        <v>686</v>
      </c>
      <c r="X604" s="343" t="s">
        <v>686</v>
      </c>
      <c r="Y604" s="344">
        <v>0.952125</v>
      </c>
      <c r="Z604" s="345">
        <v>0.952125</v>
      </c>
      <c r="AA604" s="345">
        <v>0.952125</v>
      </c>
      <c r="AB604" s="346">
        <v>0.952125</v>
      </c>
      <c r="AC604" s="347" t="s">
        <v>196</v>
      </c>
      <c r="AD604" s="347"/>
      <c r="AE604" s="347"/>
      <c r="AF604" s="347"/>
      <c r="AG604" s="347"/>
      <c r="AH604" s="348" t="s">
        <v>603</v>
      </c>
      <c r="AI604" s="349"/>
      <c r="AJ604" s="349"/>
      <c r="AK604" s="349"/>
      <c r="AL604" s="350" t="s">
        <v>603</v>
      </c>
      <c r="AM604" s="351"/>
      <c r="AN604" s="351"/>
      <c r="AO604" s="352"/>
      <c r="AP604" s="353"/>
      <c r="AQ604" s="353"/>
      <c r="AR604" s="353"/>
      <c r="AS604" s="353"/>
      <c r="AT604" s="353"/>
      <c r="AU604" s="353"/>
      <c r="AV604" s="353"/>
      <c r="AW604" s="353"/>
      <c r="AX604" s="353"/>
    </row>
    <row r="605" spans="1:50" ht="26.25" hidden="1" customHeight="1" x14ac:dyDescent="0.15">
      <c r="A605" s="1085">
        <v>8</v>
      </c>
      <c r="B605" s="108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85">
        <v>9</v>
      </c>
      <c r="B606" s="108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85">
        <v>10</v>
      </c>
      <c r="B607" s="108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85">
        <v>11</v>
      </c>
      <c r="B608" s="108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85">
        <v>12</v>
      </c>
      <c r="B609" s="108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85">
        <v>13</v>
      </c>
      <c r="B610" s="108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85">
        <v>14</v>
      </c>
      <c r="B611" s="108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85">
        <v>15</v>
      </c>
      <c r="B612" s="108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85">
        <v>16</v>
      </c>
      <c r="B613" s="108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85">
        <v>17</v>
      </c>
      <c r="B614" s="108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85">
        <v>18</v>
      </c>
      <c r="B615" s="108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85">
        <v>19</v>
      </c>
      <c r="B616" s="108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85">
        <v>20</v>
      </c>
      <c r="B617" s="108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85">
        <v>21</v>
      </c>
      <c r="B618" s="108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85">
        <v>22</v>
      </c>
      <c r="B619" s="108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85">
        <v>23</v>
      </c>
      <c r="B620" s="108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85">
        <v>24</v>
      </c>
      <c r="B621" s="108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85">
        <v>25</v>
      </c>
      <c r="B622" s="108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85">
        <v>26</v>
      </c>
      <c r="B623" s="108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85">
        <v>27</v>
      </c>
      <c r="B624" s="108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85">
        <v>28</v>
      </c>
      <c r="B625" s="108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85">
        <v>29</v>
      </c>
      <c r="B626" s="108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85">
        <v>30</v>
      </c>
      <c r="B627" s="108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421</v>
      </c>
      <c r="K630" s="361"/>
      <c r="L630" s="361"/>
      <c r="M630" s="361"/>
      <c r="N630" s="361"/>
      <c r="O630" s="361"/>
      <c r="P630" s="362" t="s">
        <v>27</v>
      </c>
      <c r="Q630" s="362"/>
      <c r="R630" s="362"/>
      <c r="S630" s="362"/>
      <c r="T630" s="362"/>
      <c r="U630" s="362"/>
      <c r="V630" s="362"/>
      <c r="W630" s="362"/>
      <c r="X630" s="362"/>
      <c r="Y630" s="363" t="s">
        <v>482</v>
      </c>
      <c r="Z630" s="364"/>
      <c r="AA630" s="364"/>
      <c r="AB630" s="364"/>
      <c r="AC630" s="142" t="s">
        <v>466</v>
      </c>
      <c r="AD630" s="142"/>
      <c r="AE630" s="142"/>
      <c r="AF630" s="142"/>
      <c r="AG630" s="142"/>
      <c r="AH630" s="363" t="s">
        <v>390</v>
      </c>
      <c r="AI630" s="360"/>
      <c r="AJ630" s="360"/>
      <c r="AK630" s="360"/>
      <c r="AL630" s="360" t="s">
        <v>21</v>
      </c>
      <c r="AM630" s="360"/>
      <c r="AN630" s="360"/>
      <c r="AO630" s="365"/>
      <c r="AP630" s="366" t="s">
        <v>422</v>
      </c>
      <c r="AQ630" s="366"/>
      <c r="AR630" s="366"/>
      <c r="AS630" s="366"/>
      <c r="AT630" s="366"/>
      <c r="AU630" s="366"/>
      <c r="AV630" s="366"/>
      <c r="AW630" s="366"/>
      <c r="AX630" s="366"/>
    </row>
    <row r="631" spans="1:50" ht="26.25" customHeight="1" x14ac:dyDescent="0.15">
      <c r="A631" s="1085">
        <v>1</v>
      </c>
      <c r="B631" s="1085">
        <v>1</v>
      </c>
      <c r="C631" s="378" t="s">
        <v>633</v>
      </c>
      <c r="D631" s="371" t="s">
        <v>633</v>
      </c>
      <c r="E631" s="371" t="s">
        <v>633</v>
      </c>
      <c r="F631" s="371" t="s">
        <v>633</v>
      </c>
      <c r="G631" s="371" t="s">
        <v>633</v>
      </c>
      <c r="H631" s="371" t="s">
        <v>633</v>
      </c>
      <c r="I631" s="372" t="s">
        <v>633</v>
      </c>
      <c r="J631" s="341" t="s">
        <v>603</v>
      </c>
      <c r="K631" s="342"/>
      <c r="L631" s="342"/>
      <c r="M631" s="342"/>
      <c r="N631" s="342"/>
      <c r="O631" s="342"/>
      <c r="P631" s="343" t="s">
        <v>651</v>
      </c>
      <c r="Q631" s="343" t="s">
        <v>651</v>
      </c>
      <c r="R631" s="343" t="s">
        <v>651</v>
      </c>
      <c r="S631" s="343" t="s">
        <v>651</v>
      </c>
      <c r="T631" s="343" t="s">
        <v>651</v>
      </c>
      <c r="U631" s="343" t="s">
        <v>651</v>
      </c>
      <c r="V631" s="343" t="s">
        <v>651</v>
      </c>
      <c r="W631" s="343" t="s">
        <v>651</v>
      </c>
      <c r="X631" s="343" t="s">
        <v>651</v>
      </c>
      <c r="Y631" s="344">
        <v>8.5174E-2</v>
      </c>
      <c r="Z631" s="345">
        <v>8.5174E-2</v>
      </c>
      <c r="AA631" s="345">
        <v>8.5174E-2</v>
      </c>
      <c r="AB631" s="346">
        <v>8.5174E-2</v>
      </c>
      <c r="AC631" s="347" t="s">
        <v>196</v>
      </c>
      <c r="AD631" s="347"/>
      <c r="AE631" s="347"/>
      <c r="AF631" s="347"/>
      <c r="AG631" s="347"/>
      <c r="AH631" s="348" t="s">
        <v>603</v>
      </c>
      <c r="AI631" s="349"/>
      <c r="AJ631" s="349"/>
      <c r="AK631" s="349"/>
      <c r="AL631" s="350" t="s">
        <v>603</v>
      </c>
      <c r="AM631" s="351"/>
      <c r="AN631" s="351"/>
      <c r="AO631" s="352"/>
      <c r="AP631" s="353"/>
      <c r="AQ631" s="353"/>
      <c r="AR631" s="353"/>
      <c r="AS631" s="353"/>
      <c r="AT631" s="353"/>
      <c r="AU631" s="353"/>
      <c r="AV631" s="353"/>
      <c r="AW631" s="353"/>
      <c r="AX631" s="353"/>
    </row>
    <row r="632" spans="1:50" ht="26.25" customHeight="1" x14ac:dyDescent="0.15">
      <c r="A632" s="1085">
        <v>2</v>
      </c>
      <c r="B632" s="1085">
        <v>1</v>
      </c>
      <c r="C632" s="378" t="s">
        <v>635</v>
      </c>
      <c r="D632" s="371" t="s">
        <v>635</v>
      </c>
      <c r="E632" s="371" t="s">
        <v>635</v>
      </c>
      <c r="F632" s="371" t="s">
        <v>635</v>
      </c>
      <c r="G632" s="371" t="s">
        <v>635</v>
      </c>
      <c r="H632" s="371" t="s">
        <v>635</v>
      </c>
      <c r="I632" s="372" t="s">
        <v>635</v>
      </c>
      <c r="J632" s="341" t="s">
        <v>603</v>
      </c>
      <c r="K632" s="342"/>
      <c r="L632" s="342"/>
      <c r="M632" s="342"/>
      <c r="N632" s="342"/>
      <c r="O632" s="342"/>
      <c r="P632" s="343" t="s">
        <v>651</v>
      </c>
      <c r="Q632" s="343" t="s">
        <v>651</v>
      </c>
      <c r="R632" s="343" t="s">
        <v>651</v>
      </c>
      <c r="S632" s="343" t="s">
        <v>651</v>
      </c>
      <c r="T632" s="343" t="s">
        <v>651</v>
      </c>
      <c r="U632" s="343" t="s">
        <v>651</v>
      </c>
      <c r="V632" s="343" t="s">
        <v>651</v>
      </c>
      <c r="W632" s="343" t="s">
        <v>651</v>
      </c>
      <c r="X632" s="343" t="s">
        <v>651</v>
      </c>
      <c r="Y632" s="344">
        <v>7.3314000000000004E-2</v>
      </c>
      <c r="Z632" s="345">
        <v>7.3314000000000004E-2</v>
      </c>
      <c r="AA632" s="345">
        <v>7.3314000000000004E-2</v>
      </c>
      <c r="AB632" s="346">
        <v>7.3314000000000004E-2</v>
      </c>
      <c r="AC632" s="347" t="s">
        <v>196</v>
      </c>
      <c r="AD632" s="347"/>
      <c r="AE632" s="347"/>
      <c r="AF632" s="347"/>
      <c r="AG632" s="347"/>
      <c r="AH632" s="348" t="s">
        <v>603</v>
      </c>
      <c r="AI632" s="349"/>
      <c r="AJ632" s="349"/>
      <c r="AK632" s="349"/>
      <c r="AL632" s="350" t="s">
        <v>603</v>
      </c>
      <c r="AM632" s="351"/>
      <c r="AN632" s="351"/>
      <c r="AO632" s="352"/>
      <c r="AP632" s="353"/>
      <c r="AQ632" s="353"/>
      <c r="AR632" s="353"/>
      <c r="AS632" s="353"/>
      <c r="AT632" s="353"/>
      <c r="AU632" s="353"/>
      <c r="AV632" s="353"/>
      <c r="AW632" s="353"/>
      <c r="AX632" s="353"/>
    </row>
    <row r="633" spans="1:50" ht="26.25" customHeight="1" x14ac:dyDescent="0.15">
      <c r="A633" s="1085">
        <v>3</v>
      </c>
      <c r="B633" s="1085">
        <v>1</v>
      </c>
      <c r="C633" s="378" t="s">
        <v>636</v>
      </c>
      <c r="D633" s="371" t="s">
        <v>636</v>
      </c>
      <c r="E633" s="371" t="s">
        <v>636</v>
      </c>
      <c r="F633" s="371" t="s">
        <v>636</v>
      </c>
      <c r="G633" s="371" t="s">
        <v>636</v>
      </c>
      <c r="H633" s="371" t="s">
        <v>636</v>
      </c>
      <c r="I633" s="372" t="s">
        <v>636</v>
      </c>
      <c r="J633" s="341" t="s">
        <v>603</v>
      </c>
      <c r="K633" s="342"/>
      <c r="L633" s="342"/>
      <c r="M633" s="342"/>
      <c r="N633" s="342"/>
      <c r="O633" s="342"/>
      <c r="P633" s="343" t="s">
        <v>651</v>
      </c>
      <c r="Q633" s="343" t="s">
        <v>651</v>
      </c>
      <c r="R633" s="343" t="s">
        <v>651</v>
      </c>
      <c r="S633" s="343" t="s">
        <v>651</v>
      </c>
      <c r="T633" s="343" t="s">
        <v>651</v>
      </c>
      <c r="U633" s="343" t="s">
        <v>651</v>
      </c>
      <c r="V633" s="343" t="s">
        <v>651</v>
      </c>
      <c r="W633" s="343" t="s">
        <v>651</v>
      </c>
      <c r="X633" s="343" t="s">
        <v>651</v>
      </c>
      <c r="Y633" s="344">
        <v>7.2914000000000007E-2</v>
      </c>
      <c r="Z633" s="345">
        <v>7.2914000000000007E-2</v>
      </c>
      <c r="AA633" s="345">
        <v>7.2914000000000007E-2</v>
      </c>
      <c r="AB633" s="346">
        <v>7.2914000000000007E-2</v>
      </c>
      <c r="AC633" s="347" t="s">
        <v>196</v>
      </c>
      <c r="AD633" s="347"/>
      <c r="AE633" s="347"/>
      <c r="AF633" s="347"/>
      <c r="AG633" s="347"/>
      <c r="AH633" s="348" t="s">
        <v>603</v>
      </c>
      <c r="AI633" s="349"/>
      <c r="AJ633" s="349"/>
      <c r="AK633" s="349"/>
      <c r="AL633" s="350" t="s">
        <v>603</v>
      </c>
      <c r="AM633" s="351"/>
      <c r="AN633" s="351"/>
      <c r="AO633" s="352"/>
      <c r="AP633" s="353"/>
      <c r="AQ633" s="353"/>
      <c r="AR633" s="353"/>
      <c r="AS633" s="353"/>
      <c r="AT633" s="353"/>
      <c r="AU633" s="353"/>
      <c r="AV633" s="353"/>
      <c r="AW633" s="353"/>
      <c r="AX633" s="353"/>
    </row>
    <row r="634" spans="1:50" ht="26.25" customHeight="1" x14ac:dyDescent="0.15">
      <c r="A634" s="1085">
        <v>4</v>
      </c>
      <c r="B634" s="1085">
        <v>1</v>
      </c>
      <c r="C634" s="378" t="s">
        <v>637</v>
      </c>
      <c r="D634" s="371" t="s">
        <v>637</v>
      </c>
      <c r="E634" s="371" t="s">
        <v>637</v>
      </c>
      <c r="F634" s="371" t="s">
        <v>637</v>
      </c>
      <c r="G634" s="371" t="s">
        <v>637</v>
      </c>
      <c r="H634" s="371" t="s">
        <v>637</v>
      </c>
      <c r="I634" s="372" t="s">
        <v>637</v>
      </c>
      <c r="J634" s="341" t="s">
        <v>603</v>
      </c>
      <c r="K634" s="342"/>
      <c r="L634" s="342"/>
      <c r="M634" s="342"/>
      <c r="N634" s="342"/>
      <c r="O634" s="342"/>
      <c r="P634" s="343" t="s">
        <v>651</v>
      </c>
      <c r="Q634" s="343" t="s">
        <v>651</v>
      </c>
      <c r="R634" s="343" t="s">
        <v>651</v>
      </c>
      <c r="S634" s="343" t="s">
        <v>651</v>
      </c>
      <c r="T634" s="343" t="s">
        <v>651</v>
      </c>
      <c r="U634" s="343" t="s">
        <v>651</v>
      </c>
      <c r="V634" s="343" t="s">
        <v>651</v>
      </c>
      <c r="W634" s="343" t="s">
        <v>651</v>
      </c>
      <c r="X634" s="343" t="s">
        <v>651</v>
      </c>
      <c r="Y634" s="344">
        <v>7.0314000000000002E-2</v>
      </c>
      <c r="Z634" s="345">
        <v>7.0314000000000002E-2</v>
      </c>
      <c r="AA634" s="345">
        <v>7.0314000000000002E-2</v>
      </c>
      <c r="AB634" s="346">
        <v>7.0314000000000002E-2</v>
      </c>
      <c r="AC634" s="347" t="s">
        <v>196</v>
      </c>
      <c r="AD634" s="347"/>
      <c r="AE634" s="347"/>
      <c r="AF634" s="347"/>
      <c r="AG634" s="347"/>
      <c r="AH634" s="348" t="s">
        <v>603</v>
      </c>
      <c r="AI634" s="349"/>
      <c r="AJ634" s="349"/>
      <c r="AK634" s="349"/>
      <c r="AL634" s="350" t="s">
        <v>603</v>
      </c>
      <c r="AM634" s="351"/>
      <c r="AN634" s="351"/>
      <c r="AO634" s="352"/>
      <c r="AP634" s="353"/>
      <c r="AQ634" s="353"/>
      <c r="AR634" s="353"/>
      <c r="AS634" s="353"/>
      <c r="AT634" s="353"/>
      <c r="AU634" s="353"/>
      <c r="AV634" s="353"/>
      <c r="AW634" s="353"/>
      <c r="AX634" s="353"/>
    </row>
    <row r="635" spans="1:50" ht="26.25" customHeight="1" x14ac:dyDescent="0.15">
      <c r="A635" s="1085">
        <v>5</v>
      </c>
      <c r="B635" s="1085">
        <v>1</v>
      </c>
      <c r="C635" s="378" t="s">
        <v>638</v>
      </c>
      <c r="D635" s="371" t="s">
        <v>638</v>
      </c>
      <c r="E635" s="371" t="s">
        <v>638</v>
      </c>
      <c r="F635" s="371" t="s">
        <v>638</v>
      </c>
      <c r="G635" s="371" t="s">
        <v>638</v>
      </c>
      <c r="H635" s="371" t="s">
        <v>638</v>
      </c>
      <c r="I635" s="372" t="s">
        <v>638</v>
      </c>
      <c r="J635" s="341" t="s">
        <v>603</v>
      </c>
      <c r="K635" s="342"/>
      <c r="L635" s="342"/>
      <c r="M635" s="342"/>
      <c r="N635" s="342"/>
      <c r="O635" s="342"/>
      <c r="P635" s="343" t="s">
        <v>651</v>
      </c>
      <c r="Q635" s="343" t="s">
        <v>651</v>
      </c>
      <c r="R635" s="343" t="s">
        <v>651</v>
      </c>
      <c r="S635" s="343" t="s">
        <v>651</v>
      </c>
      <c r="T635" s="343" t="s">
        <v>651</v>
      </c>
      <c r="U635" s="343" t="s">
        <v>651</v>
      </c>
      <c r="V635" s="343" t="s">
        <v>651</v>
      </c>
      <c r="W635" s="343" t="s">
        <v>651</v>
      </c>
      <c r="X635" s="343" t="s">
        <v>651</v>
      </c>
      <c r="Y635" s="344">
        <v>6.5014000000000002E-2</v>
      </c>
      <c r="Z635" s="345">
        <v>6.5014000000000002E-2</v>
      </c>
      <c r="AA635" s="345">
        <v>6.5014000000000002E-2</v>
      </c>
      <c r="AB635" s="346">
        <v>6.5014000000000002E-2</v>
      </c>
      <c r="AC635" s="347" t="s">
        <v>196</v>
      </c>
      <c r="AD635" s="347"/>
      <c r="AE635" s="347"/>
      <c r="AF635" s="347"/>
      <c r="AG635" s="347"/>
      <c r="AH635" s="348" t="s">
        <v>603</v>
      </c>
      <c r="AI635" s="349"/>
      <c r="AJ635" s="349"/>
      <c r="AK635" s="349"/>
      <c r="AL635" s="350" t="s">
        <v>603</v>
      </c>
      <c r="AM635" s="351"/>
      <c r="AN635" s="351"/>
      <c r="AO635" s="352"/>
      <c r="AP635" s="353"/>
      <c r="AQ635" s="353"/>
      <c r="AR635" s="353"/>
      <c r="AS635" s="353"/>
      <c r="AT635" s="353"/>
      <c r="AU635" s="353"/>
      <c r="AV635" s="353"/>
      <c r="AW635" s="353"/>
      <c r="AX635" s="353"/>
    </row>
    <row r="636" spans="1:50" ht="26.25" customHeight="1" x14ac:dyDescent="0.15">
      <c r="A636" s="1085">
        <v>6</v>
      </c>
      <c r="B636" s="1085">
        <v>1</v>
      </c>
      <c r="C636" s="378" t="s">
        <v>639</v>
      </c>
      <c r="D636" s="371" t="s">
        <v>639</v>
      </c>
      <c r="E636" s="371" t="s">
        <v>639</v>
      </c>
      <c r="F636" s="371" t="s">
        <v>639</v>
      </c>
      <c r="G636" s="371" t="s">
        <v>639</v>
      </c>
      <c r="H636" s="371" t="s">
        <v>639</v>
      </c>
      <c r="I636" s="372" t="s">
        <v>639</v>
      </c>
      <c r="J636" s="341" t="s">
        <v>603</v>
      </c>
      <c r="K636" s="342"/>
      <c r="L636" s="342"/>
      <c r="M636" s="342"/>
      <c r="N636" s="342"/>
      <c r="O636" s="342"/>
      <c r="P636" s="343" t="s">
        <v>651</v>
      </c>
      <c r="Q636" s="343" t="s">
        <v>651</v>
      </c>
      <c r="R636" s="343" t="s">
        <v>651</v>
      </c>
      <c r="S636" s="343" t="s">
        <v>651</v>
      </c>
      <c r="T636" s="343" t="s">
        <v>651</v>
      </c>
      <c r="U636" s="343" t="s">
        <v>651</v>
      </c>
      <c r="V636" s="343" t="s">
        <v>651</v>
      </c>
      <c r="W636" s="343" t="s">
        <v>651</v>
      </c>
      <c r="X636" s="343" t="s">
        <v>651</v>
      </c>
      <c r="Y636" s="344">
        <v>5.6904999999999997E-2</v>
      </c>
      <c r="Z636" s="345">
        <v>5.6904999999999997E-2</v>
      </c>
      <c r="AA636" s="345">
        <v>5.6904999999999997E-2</v>
      </c>
      <c r="AB636" s="346">
        <v>5.6904999999999997E-2</v>
      </c>
      <c r="AC636" s="347" t="s">
        <v>196</v>
      </c>
      <c r="AD636" s="347"/>
      <c r="AE636" s="347"/>
      <c r="AF636" s="347"/>
      <c r="AG636" s="347"/>
      <c r="AH636" s="348" t="s">
        <v>603</v>
      </c>
      <c r="AI636" s="349"/>
      <c r="AJ636" s="349"/>
      <c r="AK636" s="349"/>
      <c r="AL636" s="350" t="s">
        <v>603</v>
      </c>
      <c r="AM636" s="351"/>
      <c r="AN636" s="351"/>
      <c r="AO636" s="352"/>
      <c r="AP636" s="353"/>
      <c r="AQ636" s="353"/>
      <c r="AR636" s="353"/>
      <c r="AS636" s="353"/>
      <c r="AT636" s="353"/>
      <c r="AU636" s="353"/>
      <c r="AV636" s="353"/>
      <c r="AW636" s="353"/>
      <c r="AX636" s="353"/>
    </row>
    <row r="637" spans="1:50" ht="26.25" customHeight="1" x14ac:dyDescent="0.15">
      <c r="A637" s="1085">
        <v>7</v>
      </c>
      <c r="B637" s="1085">
        <v>1</v>
      </c>
      <c r="C637" s="378" t="s">
        <v>687</v>
      </c>
      <c r="D637" s="371"/>
      <c r="E637" s="371"/>
      <c r="F637" s="371"/>
      <c r="G637" s="371"/>
      <c r="H637" s="371"/>
      <c r="I637" s="372"/>
      <c r="J637" s="341" t="s">
        <v>603</v>
      </c>
      <c r="K637" s="342"/>
      <c r="L637" s="342"/>
      <c r="M637" s="342"/>
      <c r="N637" s="342"/>
      <c r="O637" s="342"/>
      <c r="P637" s="343" t="s">
        <v>651</v>
      </c>
      <c r="Q637" s="343" t="s">
        <v>651</v>
      </c>
      <c r="R637" s="343" t="s">
        <v>651</v>
      </c>
      <c r="S637" s="343" t="s">
        <v>651</v>
      </c>
      <c r="T637" s="343" t="s">
        <v>651</v>
      </c>
      <c r="U637" s="343" t="s">
        <v>651</v>
      </c>
      <c r="V637" s="343" t="s">
        <v>651</v>
      </c>
      <c r="W637" s="343" t="s">
        <v>651</v>
      </c>
      <c r="X637" s="343" t="s">
        <v>651</v>
      </c>
      <c r="Y637" s="344">
        <v>5.1705000000000001E-2</v>
      </c>
      <c r="Z637" s="345">
        <v>5.1705000000000001E-2</v>
      </c>
      <c r="AA637" s="345">
        <v>5.1705000000000001E-2</v>
      </c>
      <c r="AB637" s="346">
        <v>5.1705000000000001E-2</v>
      </c>
      <c r="AC637" s="347" t="s">
        <v>196</v>
      </c>
      <c r="AD637" s="347"/>
      <c r="AE637" s="347"/>
      <c r="AF637" s="347"/>
      <c r="AG637" s="347"/>
      <c r="AH637" s="348" t="s">
        <v>603</v>
      </c>
      <c r="AI637" s="349"/>
      <c r="AJ637" s="349"/>
      <c r="AK637" s="349"/>
      <c r="AL637" s="350" t="s">
        <v>603</v>
      </c>
      <c r="AM637" s="351"/>
      <c r="AN637" s="351"/>
      <c r="AO637" s="352"/>
      <c r="AP637" s="353"/>
      <c r="AQ637" s="353"/>
      <c r="AR637" s="353"/>
      <c r="AS637" s="353"/>
      <c r="AT637" s="353"/>
      <c r="AU637" s="353"/>
      <c r="AV637" s="353"/>
      <c r="AW637" s="353"/>
      <c r="AX637" s="353"/>
    </row>
    <row r="638" spans="1:50" ht="26.25" customHeight="1" x14ac:dyDescent="0.15">
      <c r="A638" s="1085">
        <v>8</v>
      </c>
      <c r="B638" s="1085">
        <v>1</v>
      </c>
      <c r="C638" s="378" t="s">
        <v>688</v>
      </c>
      <c r="D638" s="371"/>
      <c r="E638" s="371"/>
      <c r="F638" s="371"/>
      <c r="G638" s="371"/>
      <c r="H638" s="371"/>
      <c r="I638" s="372"/>
      <c r="J638" s="341" t="s">
        <v>603</v>
      </c>
      <c r="K638" s="342"/>
      <c r="L638" s="342"/>
      <c r="M638" s="342"/>
      <c r="N638" s="342"/>
      <c r="O638" s="342"/>
      <c r="P638" s="343" t="s">
        <v>651</v>
      </c>
      <c r="Q638" s="343" t="s">
        <v>651</v>
      </c>
      <c r="R638" s="343" t="s">
        <v>651</v>
      </c>
      <c r="S638" s="343" t="s">
        <v>651</v>
      </c>
      <c r="T638" s="343" t="s">
        <v>651</v>
      </c>
      <c r="U638" s="343" t="s">
        <v>651</v>
      </c>
      <c r="V638" s="343" t="s">
        <v>651</v>
      </c>
      <c r="W638" s="343" t="s">
        <v>651</v>
      </c>
      <c r="X638" s="343" t="s">
        <v>651</v>
      </c>
      <c r="Y638" s="344">
        <v>1.2999999999999999E-3</v>
      </c>
      <c r="Z638" s="345">
        <v>1.2999999999999999E-3</v>
      </c>
      <c r="AA638" s="345">
        <v>1.2999999999999999E-3</v>
      </c>
      <c r="AB638" s="346">
        <v>1.2999999999999999E-3</v>
      </c>
      <c r="AC638" s="347" t="s">
        <v>196</v>
      </c>
      <c r="AD638" s="347"/>
      <c r="AE638" s="347"/>
      <c r="AF638" s="347"/>
      <c r="AG638" s="347"/>
      <c r="AH638" s="348" t="s">
        <v>603</v>
      </c>
      <c r="AI638" s="349"/>
      <c r="AJ638" s="349"/>
      <c r="AK638" s="349"/>
      <c r="AL638" s="350" t="s">
        <v>603</v>
      </c>
      <c r="AM638" s="351"/>
      <c r="AN638" s="351"/>
      <c r="AO638" s="352"/>
      <c r="AP638" s="353"/>
      <c r="AQ638" s="353"/>
      <c r="AR638" s="353"/>
      <c r="AS638" s="353"/>
      <c r="AT638" s="353"/>
      <c r="AU638" s="353"/>
      <c r="AV638" s="353"/>
      <c r="AW638" s="353"/>
      <c r="AX638" s="353"/>
    </row>
    <row r="639" spans="1:50" ht="26.25" customHeight="1" x14ac:dyDescent="0.15">
      <c r="A639" s="1085">
        <v>9</v>
      </c>
      <c r="B639" s="1085">
        <v>1</v>
      </c>
      <c r="C639" s="378" t="s">
        <v>689</v>
      </c>
      <c r="D639" s="371"/>
      <c r="E639" s="371"/>
      <c r="F639" s="371"/>
      <c r="G639" s="371"/>
      <c r="H639" s="371"/>
      <c r="I639" s="372"/>
      <c r="J639" s="341" t="s">
        <v>603</v>
      </c>
      <c r="K639" s="342"/>
      <c r="L639" s="342"/>
      <c r="M639" s="342"/>
      <c r="N639" s="342"/>
      <c r="O639" s="342"/>
      <c r="P639" s="343" t="s">
        <v>651</v>
      </c>
      <c r="Q639" s="343" t="s">
        <v>651</v>
      </c>
      <c r="R639" s="343" t="s">
        <v>651</v>
      </c>
      <c r="S639" s="343" t="s">
        <v>651</v>
      </c>
      <c r="T639" s="343" t="s">
        <v>651</v>
      </c>
      <c r="U639" s="343" t="s">
        <v>651</v>
      </c>
      <c r="V639" s="343" t="s">
        <v>651</v>
      </c>
      <c r="W639" s="343" t="s">
        <v>651</v>
      </c>
      <c r="X639" s="343" t="s">
        <v>651</v>
      </c>
      <c r="Y639" s="344">
        <v>1.2999999999999999E-3</v>
      </c>
      <c r="Z639" s="345">
        <v>1.2999999999999999E-3</v>
      </c>
      <c r="AA639" s="345">
        <v>1.2999999999999999E-3</v>
      </c>
      <c r="AB639" s="346">
        <v>1.2999999999999999E-3</v>
      </c>
      <c r="AC639" s="347" t="s">
        <v>196</v>
      </c>
      <c r="AD639" s="347"/>
      <c r="AE639" s="347"/>
      <c r="AF639" s="347"/>
      <c r="AG639" s="347"/>
      <c r="AH639" s="348" t="s">
        <v>603</v>
      </c>
      <c r="AI639" s="349"/>
      <c r="AJ639" s="349"/>
      <c r="AK639" s="349"/>
      <c r="AL639" s="350" t="s">
        <v>603</v>
      </c>
      <c r="AM639" s="351"/>
      <c r="AN639" s="351"/>
      <c r="AO639" s="352"/>
      <c r="AP639" s="353"/>
      <c r="AQ639" s="353"/>
      <c r="AR639" s="353"/>
      <c r="AS639" s="353"/>
      <c r="AT639" s="353"/>
      <c r="AU639" s="353"/>
      <c r="AV639" s="353"/>
      <c r="AW639" s="353"/>
      <c r="AX639" s="353"/>
    </row>
    <row r="640" spans="1:50" ht="26.25" customHeight="1" x14ac:dyDescent="0.15">
      <c r="A640" s="1085">
        <v>10</v>
      </c>
      <c r="B640" s="1085">
        <v>1</v>
      </c>
      <c r="C640" s="378" t="s">
        <v>690</v>
      </c>
      <c r="D640" s="371"/>
      <c r="E640" s="371"/>
      <c r="F640" s="371"/>
      <c r="G640" s="371"/>
      <c r="H640" s="371"/>
      <c r="I640" s="372"/>
      <c r="J640" s="341" t="s">
        <v>603</v>
      </c>
      <c r="K640" s="342"/>
      <c r="L640" s="342"/>
      <c r="M640" s="342"/>
      <c r="N640" s="342"/>
      <c r="O640" s="342"/>
      <c r="P640" s="343" t="s">
        <v>651</v>
      </c>
      <c r="Q640" s="343" t="s">
        <v>651</v>
      </c>
      <c r="R640" s="343" t="s">
        <v>651</v>
      </c>
      <c r="S640" s="343" t="s">
        <v>651</v>
      </c>
      <c r="T640" s="343" t="s">
        <v>651</v>
      </c>
      <c r="U640" s="343" t="s">
        <v>651</v>
      </c>
      <c r="V640" s="343" t="s">
        <v>651</v>
      </c>
      <c r="W640" s="343" t="s">
        <v>651</v>
      </c>
      <c r="X640" s="343" t="s">
        <v>651</v>
      </c>
      <c r="Y640" s="344">
        <v>1.1000000000000001E-3</v>
      </c>
      <c r="Z640" s="345">
        <v>1.1000000000000001E-3</v>
      </c>
      <c r="AA640" s="345">
        <v>1.1000000000000001E-3</v>
      </c>
      <c r="AB640" s="346">
        <v>1.1000000000000001E-3</v>
      </c>
      <c r="AC640" s="347" t="s">
        <v>196</v>
      </c>
      <c r="AD640" s="347"/>
      <c r="AE640" s="347"/>
      <c r="AF640" s="347"/>
      <c r="AG640" s="347"/>
      <c r="AH640" s="348" t="s">
        <v>603</v>
      </c>
      <c r="AI640" s="349"/>
      <c r="AJ640" s="349"/>
      <c r="AK640" s="349"/>
      <c r="AL640" s="350" t="s">
        <v>603</v>
      </c>
      <c r="AM640" s="351"/>
      <c r="AN640" s="351"/>
      <c r="AO640" s="352"/>
      <c r="AP640" s="353"/>
      <c r="AQ640" s="353"/>
      <c r="AR640" s="353"/>
      <c r="AS640" s="353"/>
      <c r="AT640" s="353"/>
      <c r="AU640" s="353"/>
      <c r="AV640" s="353"/>
      <c r="AW640" s="353"/>
      <c r="AX640" s="353"/>
    </row>
    <row r="641" spans="1:50" ht="26.25" hidden="1" customHeight="1" x14ac:dyDescent="0.15">
      <c r="A641" s="1085">
        <v>11</v>
      </c>
      <c r="B641" s="108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85">
        <v>12</v>
      </c>
      <c r="B642" s="108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85">
        <v>13</v>
      </c>
      <c r="B643" s="108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85">
        <v>14</v>
      </c>
      <c r="B644" s="108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85">
        <v>15</v>
      </c>
      <c r="B645" s="108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85">
        <v>16</v>
      </c>
      <c r="B646" s="108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85">
        <v>17</v>
      </c>
      <c r="B647" s="108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85">
        <v>18</v>
      </c>
      <c r="B648" s="108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85">
        <v>19</v>
      </c>
      <c r="B649" s="108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85">
        <v>20</v>
      </c>
      <c r="B650" s="108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85">
        <v>21</v>
      </c>
      <c r="B651" s="108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85">
        <v>22</v>
      </c>
      <c r="B652" s="108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85">
        <v>23</v>
      </c>
      <c r="B653" s="108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85">
        <v>24</v>
      </c>
      <c r="B654" s="108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85">
        <v>25</v>
      </c>
      <c r="B655" s="108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85">
        <v>26</v>
      </c>
      <c r="B656" s="108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85">
        <v>27</v>
      </c>
      <c r="B657" s="108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85">
        <v>28</v>
      </c>
      <c r="B658" s="108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85">
        <v>29</v>
      </c>
      <c r="B659" s="108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85">
        <v>30</v>
      </c>
      <c r="B660" s="108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421</v>
      </c>
      <c r="K663" s="361"/>
      <c r="L663" s="361"/>
      <c r="M663" s="361"/>
      <c r="N663" s="361"/>
      <c r="O663" s="361"/>
      <c r="P663" s="362" t="s">
        <v>27</v>
      </c>
      <c r="Q663" s="362"/>
      <c r="R663" s="362"/>
      <c r="S663" s="362"/>
      <c r="T663" s="362"/>
      <c r="U663" s="362"/>
      <c r="V663" s="362"/>
      <c r="W663" s="362"/>
      <c r="X663" s="362"/>
      <c r="Y663" s="363" t="s">
        <v>482</v>
      </c>
      <c r="Z663" s="364"/>
      <c r="AA663" s="364"/>
      <c r="AB663" s="364"/>
      <c r="AC663" s="142" t="s">
        <v>466</v>
      </c>
      <c r="AD663" s="142"/>
      <c r="AE663" s="142"/>
      <c r="AF663" s="142"/>
      <c r="AG663" s="142"/>
      <c r="AH663" s="363" t="s">
        <v>390</v>
      </c>
      <c r="AI663" s="360"/>
      <c r="AJ663" s="360"/>
      <c r="AK663" s="360"/>
      <c r="AL663" s="360" t="s">
        <v>21</v>
      </c>
      <c r="AM663" s="360"/>
      <c r="AN663" s="360"/>
      <c r="AO663" s="365"/>
      <c r="AP663" s="366" t="s">
        <v>422</v>
      </c>
      <c r="AQ663" s="366"/>
      <c r="AR663" s="366"/>
      <c r="AS663" s="366"/>
      <c r="AT663" s="366"/>
      <c r="AU663" s="366"/>
      <c r="AV663" s="366"/>
      <c r="AW663" s="366"/>
      <c r="AX663" s="366"/>
    </row>
    <row r="664" spans="1:50" ht="26.25" customHeight="1" x14ac:dyDescent="0.15">
      <c r="A664" s="1085">
        <v>1</v>
      </c>
      <c r="B664" s="1085">
        <v>1</v>
      </c>
      <c r="C664" s="378" t="s">
        <v>633</v>
      </c>
      <c r="D664" s="371" t="s">
        <v>633</v>
      </c>
      <c r="E664" s="371" t="s">
        <v>633</v>
      </c>
      <c r="F664" s="371" t="s">
        <v>633</v>
      </c>
      <c r="G664" s="371" t="s">
        <v>633</v>
      </c>
      <c r="H664" s="371" t="s">
        <v>633</v>
      </c>
      <c r="I664" s="372" t="s">
        <v>633</v>
      </c>
      <c r="J664" s="341" t="s">
        <v>603</v>
      </c>
      <c r="K664" s="342"/>
      <c r="L664" s="342"/>
      <c r="M664" s="342"/>
      <c r="N664" s="342"/>
      <c r="O664" s="342"/>
      <c r="P664" s="343" t="s">
        <v>651</v>
      </c>
      <c r="Q664" s="343" t="s">
        <v>651</v>
      </c>
      <c r="R664" s="343" t="s">
        <v>651</v>
      </c>
      <c r="S664" s="343" t="s">
        <v>651</v>
      </c>
      <c r="T664" s="343" t="s">
        <v>651</v>
      </c>
      <c r="U664" s="343" t="s">
        <v>651</v>
      </c>
      <c r="V664" s="343" t="s">
        <v>651</v>
      </c>
      <c r="W664" s="343" t="s">
        <v>651</v>
      </c>
      <c r="X664" s="343" t="s">
        <v>651</v>
      </c>
      <c r="Y664" s="344">
        <v>7.8464000000000006E-2</v>
      </c>
      <c r="Z664" s="345">
        <v>7.8464000000000006E-2</v>
      </c>
      <c r="AA664" s="345">
        <v>7.8464000000000006E-2</v>
      </c>
      <c r="AB664" s="346">
        <v>7.8464000000000006E-2</v>
      </c>
      <c r="AC664" s="347" t="s">
        <v>196</v>
      </c>
      <c r="AD664" s="347"/>
      <c r="AE664" s="347"/>
      <c r="AF664" s="347"/>
      <c r="AG664" s="347"/>
      <c r="AH664" s="348" t="s">
        <v>603</v>
      </c>
      <c r="AI664" s="349"/>
      <c r="AJ664" s="349"/>
      <c r="AK664" s="349"/>
      <c r="AL664" s="350" t="s">
        <v>603</v>
      </c>
      <c r="AM664" s="351"/>
      <c r="AN664" s="351"/>
      <c r="AO664" s="352"/>
      <c r="AP664" s="353"/>
      <c r="AQ664" s="353"/>
      <c r="AR664" s="353"/>
      <c r="AS664" s="353"/>
      <c r="AT664" s="353"/>
      <c r="AU664" s="353"/>
      <c r="AV664" s="353"/>
      <c r="AW664" s="353"/>
      <c r="AX664" s="353"/>
    </row>
    <row r="665" spans="1:50" ht="26.25" customHeight="1" x14ac:dyDescent="0.15">
      <c r="A665" s="1085">
        <v>2</v>
      </c>
      <c r="B665" s="1085">
        <v>1</v>
      </c>
      <c r="C665" s="378" t="s">
        <v>635</v>
      </c>
      <c r="D665" s="371" t="s">
        <v>635</v>
      </c>
      <c r="E665" s="371" t="s">
        <v>635</v>
      </c>
      <c r="F665" s="371" t="s">
        <v>635</v>
      </c>
      <c r="G665" s="371" t="s">
        <v>635</v>
      </c>
      <c r="H665" s="371" t="s">
        <v>635</v>
      </c>
      <c r="I665" s="372" t="s">
        <v>635</v>
      </c>
      <c r="J665" s="341" t="s">
        <v>603</v>
      </c>
      <c r="K665" s="342"/>
      <c r="L665" s="342"/>
      <c r="M665" s="342"/>
      <c r="N665" s="342"/>
      <c r="O665" s="342"/>
      <c r="P665" s="343" t="s">
        <v>651</v>
      </c>
      <c r="Q665" s="343" t="s">
        <v>651</v>
      </c>
      <c r="R665" s="343" t="s">
        <v>651</v>
      </c>
      <c r="S665" s="343" t="s">
        <v>651</v>
      </c>
      <c r="T665" s="343" t="s">
        <v>651</v>
      </c>
      <c r="U665" s="343" t="s">
        <v>651</v>
      </c>
      <c r="V665" s="343" t="s">
        <v>651</v>
      </c>
      <c r="W665" s="343" t="s">
        <v>651</v>
      </c>
      <c r="X665" s="343" t="s">
        <v>651</v>
      </c>
      <c r="Y665" s="344">
        <v>6.8014000000000005E-2</v>
      </c>
      <c r="Z665" s="345">
        <v>6.8014000000000005E-2</v>
      </c>
      <c r="AA665" s="345">
        <v>6.8014000000000005E-2</v>
      </c>
      <c r="AB665" s="346">
        <v>6.8014000000000005E-2</v>
      </c>
      <c r="AC665" s="347" t="s">
        <v>196</v>
      </c>
      <c r="AD665" s="347"/>
      <c r="AE665" s="347"/>
      <c r="AF665" s="347"/>
      <c r="AG665" s="347"/>
      <c r="AH665" s="348" t="s">
        <v>603</v>
      </c>
      <c r="AI665" s="349"/>
      <c r="AJ665" s="349"/>
      <c r="AK665" s="349"/>
      <c r="AL665" s="350" t="s">
        <v>603</v>
      </c>
      <c r="AM665" s="351"/>
      <c r="AN665" s="351"/>
      <c r="AO665" s="352"/>
      <c r="AP665" s="353"/>
      <c r="AQ665" s="353"/>
      <c r="AR665" s="353"/>
      <c r="AS665" s="353"/>
      <c r="AT665" s="353"/>
      <c r="AU665" s="353"/>
      <c r="AV665" s="353"/>
      <c r="AW665" s="353"/>
      <c r="AX665" s="353"/>
    </row>
    <row r="666" spans="1:50" ht="26.25" customHeight="1" x14ac:dyDescent="0.15">
      <c r="A666" s="1085">
        <v>3</v>
      </c>
      <c r="B666" s="1085">
        <v>1</v>
      </c>
      <c r="C666" s="378" t="s">
        <v>636</v>
      </c>
      <c r="D666" s="371" t="s">
        <v>636</v>
      </c>
      <c r="E666" s="371" t="s">
        <v>636</v>
      </c>
      <c r="F666" s="371" t="s">
        <v>636</v>
      </c>
      <c r="G666" s="371" t="s">
        <v>636</v>
      </c>
      <c r="H666" s="371" t="s">
        <v>636</v>
      </c>
      <c r="I666" s="372" t="s">
        <v>636</v>
      </c>
      <c r="J666" s="341" t="s">
        <v>603</v>
      </c>
      <c r="K666" s="342"/>
      <c r="L666" s="342"/>
      <c r="M666" s="342"/>
      <c r="N666" s="342"/>
      <c r="O666" s="342"/>
      <c r="P666" s="343" t="s">
        <v>651</v>
      </c>
      <c r="Q666" s="343" t="s">
        <v>651</v>
      </c>
      <c r="R666" s="343" t="s">
        <v>651</v>
      </c>
      <c r="S666" s="343" t="s">
        <v>651</v>
      </c>
      <c r="T666" s="343" t="s">
        <v>651</v>
      </c>
      <c r="U666" s="343" t="s">
        <v>651</v>
      </c>
      <c r="V666" s="343" t="s">
        <v>651</v>
      </c>
      <c r="W666" s="343" t="s">
        <v>651</v>
      </c>
      <c r="X666" s="343" t="s">
        <v>651</v>
      </c>
      <c r="Y666" s="344">
        <v>6.5014000000000002E-2</v>
      </c>
      <c r="Z666" s="345">
        <v>6.5014000000000002E-2</v>
      </c>
      <c r="AA666" s="345">
        <v>6.5014000000000002E-2</v>
      </c>
      <c r="AB666" s="346">
        <v>6.5014000000000002E-2</v>
      </c>
      <c r="AC666" s="347" t="s">
        <v>196</v>
      </c>
      <c r="AD666" s="347"/>
      <c r="AE666" s="347"/>
      <c r="AF666" s="347"/>
      <c r="AG666" s="347"/>
      <c r="AH666" s="348" t="s">
        <v>603</v>
      </c>
      <c r="AI666" s="349"/>
      <c r="AJ666" s="349"/>
      <c r="AK666" s="349"/>
      <c r="AL666" s="350" t="s">
        <v>603</v>
      </c>
      <c r="AM666" s="351"/>
      <c r="AN666" s="351"/>
      <c r="AO666" s="352"/>
      <c r="AP666" s="353"/>
      <c r="AQ666" s="353"/>
      <c r="AR666" s="353"/>
      <c r="AS666" s="353"/>
      <c r="AT666" s="353"/>
      <c r="AU666" s="353"/>
      <c r="AV666" s="353"/>
      <c r="AW666" s="353"/>
      <c r="AX666" s="353"/>
    </row>
    <row r="667" spans="1:50" ht="26.25" customHeight="1" x14ac:dyDescent="0.15">
      <c r="A667" s="1085">
        <v>4</v>
      </c>
      <c r="B667" s="1085">
        <v>1</v>
      </c>
      <c r="C667" s="378" t="s">
        <v>637</v>
      </c>
      <c r="D667" s="371" t="s">
        <v>637</v>
      </c>
      <c r="E667" s="371" t="s">
        <v>637</v>
      </c>
      <c r="F667" s="371" t="s">
        <v>637</v>
      </c>
      <c r="G667" s="371" t="s">
        <v>637</v>
      </c>
      <c r="H667" s="371" t="s">
        <v>637</v>
      </c>
      <c r="I667" s="372" t="s">
        <v>637</v>
      </c>
      <c r="J667" s="341" t="s">
        <v>603</v>
      </c>
      <c r="K667" s="342"/>
      <c r="L667" s="342"/>
      <c r="M667" s="342"/>
      <c r="N667" s="342"/>
      <c r="O667" s="342"/>
      <c r="P667" s="343" t="s">
        <v>651</v>
      </c>
      <c r="Q667" s="343" t="s">
        <v>651</v>
      </c>
      <c r="R667" s="343" t="s">
        <v>651</v>
      </c>
      <c r="S667" s="343" t="s">
        <v>651</v>
      </c>
      <c r="T667" s="343" t="s">
        <v>651</v>
      </c>
      <c r="U667" s="343" t="s">
        <v>651</v>
      </c>
      <c r="V667" s="343" t="s">
        <v>651</v>
      </c>
      <c r="W667" s="343" t="s">
        <v>651</v>
      </c>
      <c r="X667" s="343" t="s">
        <v>651</v>
      </c>
      <c r="Y667" s="344">
        <v>2.4029999999999999E-2</v>
      </c>
      <c r="Z667" s="345">
        <v>2.4029999999999999E-2</v>
      </c>
      <c r="AA667" s="345">
        <v>2.4029999999999999E-2</v>
      </c>
      <c r="AB667" s="346">
        <v>2.4029999999999999E-2</v>
      </c>
      <c r="AC667" s="347" t="s">
        <v>196</v>
      </c>
      <c r="AD667" s="347"/>
      <c r="AE667" s="347"/>
      <c r="AF667" s="347"/>
      <c r="AG667" s="347"/>
      <c r="AH667" s="348" t="s">
        <v>603</v>
      </c>
      <c r="AI667" s="349"/>
      <c r="AJ667" s="349"/>
      <c r="AK667" s="349"/>
      <c r="AL667" s="350" t="s">
        <v>603</v>
      </c>
      <c r="AM667" s="351"/>
      <c r="AN667" s="351"/>
      <c r="AO667" s="352"/>
      <c r="AP667" s="353"/>
      <c r="AQ667" s="353"/>
      <c r="AR667" s="353"/>
      <c r="AS667" s="353"/>
      <c r="AT667" s="353"/>
      <c r="AU667" s="353"/>
      <c r="AV667" s="353"/>
      <c r="AW667" s="353"/>
      <c r="AX667" s="353"/>
    </row>
    <row r="668" spans="1:50" ht="26.25" customHeight="1" x14ac:dyDescent="0.15">
      <c r="A668" s="1085">
        <v>5</v>
      </c>
      <c r="B668" s="1085">
        <v>1</v>
      </c>
      <c r="C668" s="378" t="s">
        <v>638</v>
      </c>
      <c r="D668" s="371" t="s">
        <v>638</v>
      </c>
      <c r="E668" s="371" t="s">
        <v>638</v>
      </c>
      <c r="F668" s="371" t="s">
        <v>638</v>
      </c>
      <c r="G668" s="371" t="s">
        <v>638</v>
      </c>
      <c r="H668" s="371" t="s">
        <v>638</v>
      </c>
      <c r="I668" s="372" t="s">
        <v>638</v>
      </c>
      <c r="J668" s="341" t="s">
        <v>603</v>
      </c>
      <c r="K668" s="342"/>
      <c r="L668" s="342"/>
      <c r="M668" s="342"/>
      <c r="N668" s="342"/>
      <c r="O668" s="342"/>
      <c r="P668" s="343" t="s">
        <v>651</v>
      </c>
      <c r="Q668" s="343" t="s">
        <v>651</v>
      </c>
      <c r="R668" s="343" t="s">
        <v>651</v>
      </c>
      <c r="S668" s="343" t="s">
        <v>651</v>
      </c>
      <c r="T668" s="343" t="s">
        <v>651</v>
      </c>
      <c r="U668" s="343" t="s">
        <v>651</v>
      </c>
      <c r="V668" s="343" t="s">
        <v>651</v>
      </c>
      <c r="W668" s="343" t="s">
        <v>651</v>
      </c>
      <c r="X668" s="343" t="s">
        <v>651</v>
      </c>
      <c r="Y668" s="344">
        <v>2.3630000000000002E-2</v>
      </c>
      <c r="Z668" s="345">
        <v>2.3630000000000002E-2</v>
      </c>
      <c r="AA668" s="345">
        <v>2.3630000000000002E-2</v>
      </c>
      <c r="AB668" s="346">
        <v>2.3630000000000002E-2</v>
      </c>
      <c r="AC668" s="347" t="s">
        <v>196</v>
      </c>
      <c r="AD668" s="347"/>
      <c r="AE668" s="347"/>
      <c r="AF668" s="347"/>
      <c r="AG668" s="347"/>
      <c r="AH668" s="348" t="s">
        <v>603</v>
      </c>
      <c r="AI668" s="349"/>
      <c r="AJ668" s="349"/>
      <c r="AK668" s="349"/>
      <c r="AL668" s="350" t="s">
        <v>603</v>
      </c>
      <c r="AM668" s="351"/>
      <c r="AN668" s="351"/>
      <c r="AO668" s="352"/>
      <c r="AP668" s="353"/>
      <c r="AQ668" s="353"/>
      <c r="AR668" s="353"/>
      <c r="AS668" s="353"/>
      <c r="AT668" s="353"/>
      <c r="AU668" s="353"/>
      <c r="AV668" s="353"/>
      <c r="AW668" s="353"/>
      <c r="AX668" s="353"/>
    </row>
    <row r="669" spans="1:50" ht="26.25" customHeight="1" x14ac:dyDescent="0.15">
      <c r="A669" s="1085">
        <v>6</v>
      </c>
      <c r="B669" s="1085">
        <v>1</v>
      </c>
      <c r="C669" s="378" t="s">
        <v>639</v>
      </c>
      <c r="D669" s="371" t="s">
        <v>639</v>
      </c>
      <c r="E669" s="371" t="s">
        <v>639</v>
      </c>
      <c r="F669" s="371" t="s">
        <v>639</v>
      </c>
      <c r="G669" s="371" t="s">
        <v>639</v>
      </c>
      <c r="H669" s="371" t="s">
        <v>639</v>
      </c>
      <c r="I669" s="372" t="s">
        <v>639</v>
      </c>
      <c r="J669" s="341" t="s">
        <v>603</v>
      </c>
      <c r="K669" s="342"/>
      <c r="L669" s="342"/>
      <c r="M669" s="342"/>
      <c r="N669" s="342"/>
      <c r="O669" s="342"/>
      <c r="P669" s="343" t="s">
        <v>651</v>
      </c>
      <c r="Q669" s="343" t="s">
        <v>651</v>
      </c>
      <c r="R669" s="343" t="s">
        <v>651</v>
      </c>
      <c r="S669" s="343" t="s">
        <v>651</v>
      </c>
      <c r="T669" s="343" t="s">
        <v>651</v>
      </c>
      <c r="U669" s="343" t="s">
        <v>651</v>
      </c>
      <c r="V669" s="343" t="s">
        <v>651</v>
      </c>
      <c r="W669" s="343" t="s">
        <v>651</v>
      </c>
      <c r="X669" s="343" t="s">
        <v>651</v>
      </c>
      <c r="Y669" s="344">
        <v>2.3630000000000002E-2</v>
      </c>
      <c r="Z669" s="345">
        <v>2.3630000000000002E-2</v>
      </c>
      <c r="AA669" s="345">
        <v>2.3630000000000002E-2</v>
      </c>
      <c r="AB669" s="346">
        <v>2.3630000000000002E-2</v>
      </c>
      <c r="AC669" s="347" t="s">
        <v>196</v>
      </c>
      <c r="AD669" s="347"/>
      <c r="AE669" s="347"/>
      <c r="AF669" s="347"/>
      <c r="AG669" s="347"/>
      <c r="AH669" s="348" t="s">
        <v>603</v>
      </c>
      <c r="AI669" s="349"/>
      <c r="AJ669" s="349"/>
      <c r="AK669" s="349"/>
      <c r="AL669" s="350" t="s">
        <v>603</v>
      </c>
      <c r="AM669" s="351"/>
      <c r="AN669" s="351"/>
      <c r="AO669" s="352"/>
      <c r="AP669" s="353"/>
      <c r="AQ669" s="353"/>
      <c r="AR669" s="353"/>
      <c r="AS669" s="353"/>
      <c r="AT669" s="353"/>
      <c r="AU669" s="353"/>
      <c r="AV669" s="353"/>
      <c r="AW669" s="353"/>
      <c r="AX669" s="353"/>
    </row>
    <row r="670" spans="1:50" ht="26.25" customHeight="1" x14ac:dyDescent="0.15">
      <c r="A670" s="1085">
        <v>7</v>
      </c>
      <c r="B670" s="1085">
        <v>1</v>
      </c>
      <c r="C670" s="378" t="s">
        <v>687</v>
      </c>
      <c r="D670" s="371"/>
      <c r="E670" s="371"/>
      <c r="F670" s="371"/>
      <c r="G670" s="371"/>
      <c r="H670" s="371"/>
      <c r="I670" s="372"/>
      <c r="J670" s="341" t="s">
        <v>603</v>
      </c>
      <c r="K670" s="342"/>
      <c r="L670" s="342"/>
      <c r="M670" s="342"/>
      <c r="N670" s="342"/>
      <c r="O670" s="342"/>
      <c r="P670" s="343" t="s">
        <v>651</v>
      </c>
      <c r="Q670" s="343" t="s">
        <v>651</v>
      </c>
      <c r="R670" s="343" t="s">
        <v>651</v>
      </c>
      <c r="S670" s="343" t="s">
        <v>651</v>
      </c>
      <c r="T670" s="343" t="s">
        <v>651</v>
      </c>
      <c r="U670" s="343" t="s">
        <v>651</v>
      </c>
      <c r="V670" s="343" t="s">
        <v>651</v>
      </c>
      <c r="W670" s="343" t="s">
        <v>651</v>
      </c>
      <c r="X670" s="343" t="s">
        <v>651</v>
      </c>
      <c r="Y670" s="344">
        <v>2.2329999999999999E-2</v>
      </c>
      <c r="Z670" s="345">
        <v>2.2329999999999999E-2</v>
      </c>
      <c r="AA670" s="345">
        <v>2.2329999999999999E-2</v>
      </c>
      <c r="AB670" s="346">
        <v>2.2329999999999999E-2</v>
      </c>
      <c r="AC670" s="347" t="s">
        <v>196</v>
      </c>
      <c r="AD670" s="347"/>
      <c r="AE670" s="347"/>
      <c r="AF670" s="347"/>
      <c r="AG670" s="347"/>
      <c r="AH670" s="348" t="s">
        <v>603</v>
      </c>
      <c r="AI670" s="349"/>
      <c r="AJ670" s="349"/>
      <c r="AK670" s="349"/>
      <c r="AL670" s="350" t="s">
        <v>603</v>
      </c>
      <c r="AM670" s="351"/>
      <c r="AN670" s="351"/>
      <c r="AO670" s="352"/>
      <c r="AP670" s="353"/>
      <c r="AQ670" s="353"/>
      <c r="AR670" s="353"/>
      <c r="AS670" s="353"/>
      <c r="AT670" s="353"/>
      <c r="AU670" s="353"/>
      <c r="AV670" s="353"/>
      <c r="AW670" s="353"/>
      <c r="AX670" s="353"/>
    </row>
    <row r="671" spans="1:50" ht="26.25" customHeight="1" x14ac:dyDescent="0.15">
      <c r="A671" s="1085">
        <v>8</v>
      </c>
      <c r="B671" s="1085">
        <v>1</v>
      </c>
      <c r="C671" s="378" t="s">
        <v>688</v>
      </c>
      <c r="D671" s="371"/>
      <c r="E671" s="371"/>
      <c r="F671" s="371"/>
      <c r="G671" s="371"/>
      <c r="H671" s="371"/>
      <c r="I671" s="372"/>
      <c r="J671" s="341" t="s">
        <v>603</v>
      </c>
      <c r="K671" s="342"/>
      <c r="L671" s="342"/>
      <c r="M671" s="342"/>
      <c r="N671" s="342"/>
      <c r="O671" s="342"/>
      <c r="P671" s="343" t="s">
        <v>651</v>
      </c>
      <c r="Q671" s="343" t="s">
        <v>651</v>
      </c>
      <c r="R671" s="343" t="s">
        <v>651</v>
      </c>
      <c r="S671" s="343" t="s">
        <v>651</v>
      </c>
      <c r="T671" s="343" t="s">
        <v>651</v>
      </c>
      <c r="U671" s="343" t="s">
        <v>651</v>
      </c>
      <c r="V671" s="343" t="s">
        <v>651</v>
      </c>
      <c r="W671" s="343" t="s">
        <v>651</v>
      </c>
      <c r="X671" s="343" t="s">
        <v>651</v>
      </c>
      <c r="Y671" s="344">
        <v>1.5575E-2</v>
      </c>
      <c r="Z671" s="345">
        <v>1.5575E-2</v>
      </c>
      <c r="AA671" s="345">
        <v>1.5575E-2</v>
      </c>
      <c r="AB671" s="346">
        <v>1.5575E-2</v>
      </c>
      <c r="AC671" s="347" t="s">
        <v>196</v>
      </c>
      <c r="AD671" s="347"/>
      <c r="AE671" s="347"/>
      <c r="AF671" s="347"/>
      <c r="AG671" s="347"/>
      <c r="AH671" s="348" t="s">
        <v>603</v>
      </c>
      <c r="AI671" s="349"/>
      <c r="AJ671" s="349"/>
      <c r="AK671" s="349"/>
      <c r="AL671" s="350" t="s">
        <v>603</v>
      </c>
      <c r="AM671" s="351"/>
      <c r="AN671" s="351"/>
      <c r="AO671" s="352"/>
      <c r="AP671" s="353"/>
      <c r="AQ671" s="353"/>
      <c r="AR671" s="353"/>
      <c r="AS671" s="353"/>
      <c r="AT671" s="353"/>
      <c r="AU671" s="353"/>
      <c r="AV671" s="353"/>
      <c r="AW671" s="353"/>
      <c r="AX671" s="353"/>
    </row>
    <row r="672" spans="1:50" ht="26.25" hidden="1" customHeight="1" x14ac:dyDescent="0.15">
      <c r="A672" s="1085">
        <v>9</v>
      </c>
      <c r="B672" s="108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85">
        <v>10</v>
      </c>
      <c r="B673" s="108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85">
        <v>11</v>
      </c>
      <c r="B674" s="108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85">
        <v>12</v>
      </c>
      <c r="B675" s="108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85">
        <v>13</v>
      </c>
      <c r="B676" s="108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85">
        <v>14</v>
      </c>
      <c r="B677" s="108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85">
        <v>15</v>
      </c>
      <c r="B678" s="108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85">
        <v>16</v>
      </c>
      <c r="B679" s="108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85">
        <v>17</v>
      </c>
      <c r="B680" s="108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85">
        <v>18</v>
      </c>
      <c r="B681" s="108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85">
        <v>19</v>
      </c>
      <c r="B682" s="108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85">
        <v>20</v>
      </c>
      <c r="B683" s="108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85">
        <v>21</v>
      </c>
      <c r="B684" s="108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85">
        <v>22</v>
      </c>
      <c r="B685" s="108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85">
        <v>23</v>
      </c>
      <c r="B686" s="108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85">
        <v>24</v>
      </c>
      <c r="B687" s="108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85">
        <v>25</v>
      </c>
      <c r="B688" s="108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85">
        <v>26</v>
      </c>
      <c r="B689" s="108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85">
        <v>27</v>
      </c>
      <c r="B690" s="108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85">
        <v>28</v>
      </c>
      <c r="B691" s="108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85">
        <v>29</v>
      </c>
      <c r="B692" s="108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85">
        <v>30</v>
      </c>
      <c r="B693" s="108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421</v>
      </c>
      <c r="K696" s="361"/>
      <c r="L696" s="361"/>
      <c r="M696" s="361"/>
      <c r="N696" s="361"/>
      <c r="O696" s="361"/>
      <c r="P696" s="362" t="s">
        <v>27</v>
      </c>
      <c r="Q696" s="362"/>
      <c r="R696" s="362"/>
      <c r="S696" s="362"/>
      <c r="T696" s="362"/>
      <c r="U696" s="362"/>
      <c r="V696" s="362"/>
      <c r="W696" s="362"/>
      <c r="X696" s="362"/>
      <c r="Y696" s="363" t="s">
        <v>482</v>
      </c>
      <c r="Z696" s="364"/>
      <c r="AA696" s="364"/>
      <c r="AB696" s="364"/>
      <c r="AC696" s="142" t="s">
        <v>466</v>
      </c>
      <c r="AD696" s="142"/>
      <c r="AE696" s="142"/>
      <c r="AF696" s="142"/>
      <c r="AG696" s="142"/>
      <c r="AH696" s="363" t="s">
        <v>390</v>
      </c>
      <c r="AI696" s="360"/>
      <c r="AJ696" s="360"/>
      <c r="AK696" s="360"/>
      <c r="AL696" s="360" t="s">
        <v>21</v>
      </c>
      <c r="AM696" s="360"/>
      <c r="AN696" s="360"/>
      <c r="AO696" s="365"/>
      <c r="AP696" s="366" t="s">
        <v>422</v>
      </c>
      <c r="AQ696" s="366"/>
      <c r="AR696" s="366"/>
      <c r="AS696" s="366"/>
      <c r="AT696" s="366"/>
      <c r="AU696" s="366"/>
      <c r="AV696" s="366"/>
      <c r="AW696" s="366"/>
      <c r="AX696" s="366"/>
    </row>
    <row r="697" spans="1:50" ht="26.25" customHeight="1" x14ac:dyDescent="0.15">
      <c r="A697" s="1085">
        <v>1</v>
      </c>
      <c r="B697" s="1085">
        <v>1</v>
      </c>
      <c r="C697" s="378" t="s">
        <v>633</v>
      </c>
      <c r="D697" s="371" t="s">
        <v>633</v>
      </c>
      <c r="E697" s="371" t="s">
        <v>633</v>
      </c>
      <c r="F697" s="371" t="s">
        <v>633</v>
      </c>
      <c r="G697" s="371" t="s">
        <v>633</v>
      </c>
      <c r="H697" s="371" t="s">
        <v>633</v>
      </c>
      <c r="I697" s="372" t="s">
        <v>633</v>
      </c>
      <c r="J697" s="341" t="s">
        <v>603</v>
      </c>
      <c r="K697" s="342"/>
      <c r="L697" s="342"/>
      <c r="M697" s="342"/>
      <c r="N697" s="342"/>
      <c r="O697" s="342"/>
      <c r="P697" s="343" t="s">
        <v>646</v>
      </c>
      <c r="Q697" s="343" t="s">
        <v>646</v>
      </c>
      <c r="R697" s="343" t="s">
        <v>646</v>
      </c>
      <c r="S697" s="343" t="s">
        <v>646</v>
      </c>
      <c r="T697" s="343" t="s">
        <v>646</v>
      </c>
      <c r="U697" s="343" t="s">
        <v>646</v>
      </c>
      <c r="V697" s="343" t="s">
        <v>646</v>
      </c>
      <c r="W697" s="343" t="s">
        <v>646</v>
      </c>
      <c r="X697" s="343" t="s">
        <v>646</v>
      </c>
      <c r="Y697" s="344">
        <v>1.2947219999999999</v>
      </c>
      <c r="Z697" s="345">
        <v>1.2947219999999999</v>
      </c>
      <c r="AA697" s="345">
        <v>1.2947219999999999</v>
      </c>
      <c r="AB697" s="346">
        <v>1.2947219999999999</v>
      </c>
      <c r="AC697" s="347" t="s">
        <v>196</v>
      </c>
      <c r="AD697" s="347"/>
      <c r="AE697" s="347"/>
      <c r="AF697" s="347"/>
      <c r="AG697" s="347"/>
      <c r="AH697" s="348" t="s">
        <v>603</v>
      </c>
      <c r="AI697" s="349"/>
      <c r="AJ697" s="349"/>
      <c r="AK697" s="349"/>
      <c r="AL697" s="350" t="s">
        <v>603</v>
      </c>
      <c r="AM697" s="351"/>
      <c r="AN697" s="351"/>
      <c r="AO697" s="352"/>
      <c r="AP697" s="353"/>
      <c r="AQ697" s="353"/>
      <c r="AR697" s="353"/>
      <c r="AS697" s="353"/>
      <c r="AT697" s="353"/>
      <c r="AU697" s="353"/>
      <c r="AV697" s="353"/>
      <c r="AW697" s="353"/>
      <c r="AX697" s="353"/>
    </row>
    <row r="698" spans="1:50" ht="26.25" customHeight="1" x14ac:dyDescent="0.15">
      <c r="A698" s="1085">
        <v>2</v>
      </c>
      <c r="B698" s="1085">
        <v>1</v>
      </c>
      <c r="C698" s="378" t="s">
        <v>635</v>
      </c>
      <c r="D698" s="371" t="s">
        <v>635</v>
      </c>
      <c r="E698" s="371" t="s">
        <v>635</v>
      </c>
      <c r="F698" s="371" t="s">
        <v>635</v>
      </c>
      <c r="G698" s="371" t="s">
        <v>635</v>
      </c>
      <c r="H698" s="371" t="s">
        <v>635</v>
      </c>
      <c r="I698" s="372" t="s">
        <v>635</v>
      </c>
      <c r="J698" s="341" t="s">
        <v>603</v>
      </c>
      <c r="K698" s="342"/>
      <c r="L698" s="342"/>
      <c r="M698" s="342"/>
      <c r="N698" s="342"/>
      <c r="O698" s="342"/>
      <c r="P698" s="343" t="s">
        <v>646</v>
      </c>
      <c r="Q698" s="343" t="s">
        <v>646</v>
      </c>
      <c r="R698" s="343" t="s">
        <v>646</v>
      </c>
      <c r="S698" s="343" t="s">
        <v>646</v>
      </c>
      <c r="T698" s="343" t="s">
        <v>646</v>
      </c>
      <c r="U698" s="343" t="s">
        <v>646</v>
      </c>
      <c r="V698" s="343" t="s">
        <v>646</v>
      </c>
      <c r="W698" s="343" t="s">
        <v>646</v>
      </c>
      <c r="X698" s="343" t="s">
        <v>646</v>
      </c>
      <c r="Y698" s="344">
        <v>1.1030420000000001</v>
      </c>
      <c r="Z698" s="345">
        <v>1.1030420000000001</v>
      </c>
      <c r="AA698" s="345">
        <v>1.1030420000000001</v>
      </c>
      <c r="AB698" s="346">
        <v>1.1030420000000001</v>
      </c>
      <c r="AC698" s="347" t="s">
        <v>196</v>
      </c>
      <c r="AD698" s="347"/>
      <c r="AE698" s="347"/>
      <c r="AF698" s="347"/>
      <c r="AG698" s="347"/>
      <c r="AH698" s="348" t="s">
        <v>603</v>
      </c>
      <c r="AI698" s="349"/>
      <c r="AJ698" s="349"/>
      <c r="AK698" s="349"/>
      <c r="AL698" s="350" t="s">
        <v>603</v>
      </c>
      <c r="AM698" s="351"/>
      <c r="AN698" s="351"/>
      <c r="AO698" s="352"/>
      <c r="AP698" s="353"/>
      <c r="AQ698" s="353"/>
      <c r="AR698" s="353"/>
      <c r="AS698" s="353"/>
      <c r="AT698" s="353"/>
      <c r="AU698" s="353"/>
      <c r="AV698" s="353"/>
      <c r="AW698" s="353"/>
      <c r="AX698" s="353"/>
    </row>
    <row r="699" spans="1:50" ht="26.25" customHeight="1" x14ac:dyDescent="0.15">
      <c r="A699" s="1085">
        <v>3</v>
      </c>
      <c r="B699" s="1085">
        <v>1</v>
      </c>
      <c r="C699" s="378" t="s">
        <v>636</v>
      </c>
      <c r="D699" s="371" t="s">
        <v>636</v>
      </c>
      <c r="E699" s="371" t="s">
        <v>636</v>
      </c>
      <c r="F699" s="371" t="s">
        <v>636</v>
      </c>
      <c r="G699" s="371" t="s">
        <v>636</v>
      </c>
      <c r="H699" s="371" t="s">
        <v>636</v>
      </c>
      <c r="I699" s="372" t="s">
        <v>636</v>
      </c>
      <c r="J699" s="341" t="s">
        <v>603</v>
      </c>
      <c r="K699" s="342"/>
      <c r="L699" s="342"/>
      <c r="M699" s="342"/>
      <c r="N699" s="342"/>
      <c r="O699" s="342"/>
      <c r="P699" s="343" t="s">
        <v>646</v>
      </c>
      <c r="Q699" s="343" t="s">
        <v>646</v>
      </c>
      <c r="R699" s="343" t="s">
        <v>646</v>
      </c>
      <c r="S699" s="343" t="s">
        <v>646</v>
      </c>
      <c r="T699" s="343" t="s">
        <v>646</v>
      </c>
      <c r="U699" s="343" t="s">
        <v>646</v>
      </c>
      <c r="V699" s="343" t="s">
        <v>646</v>
      </c>
      <c r="W699" s="343" t="s">
        <v>646</v>
      </c>
      <c r="X699" s="343" t="s">
        <v>646</v>
      </c>
      <c r="Y699" s="344">
        <v>1.0890420000000001</v>
      </c>
      <c r="Z699" s="345">
        <v>1.0890420000000001</v>
      </c>
      <c r="AA699" s="345">
        <v>1.0890420000000001</v>
      </c>
      <c r="AB699" s="346">
        <v>1.0890420000000001</v>
      </c>
      <c r="AC699" s="347" t="s">
        <v>196</v>
      </c>
      <c r="AD699" s="347"/>
      <c r="AE699" s="347"/>
      <c r="AF699" s="347"/>
      <c r="AG699" s="347"/>
      <c r="AH699" s="348" t="s">
        <v>603</v>
      </c>
      <c r="AI699" s="349"/>
      <c r="AJ699" s="349"/>
      <c r="AK699" s="349"/>
      <c r="AL699" s="350" t="s">
        <v>603</v>
      </c>
      <c r="AM699" s="351"/>
      <c r="AN699" s="351"/>
      <c r="AO699" s="352"/>
      <c r="AP699" s="353"/>
      <c r="AQ699" s="353"/>
      <c r="AR699" s="353"/>
      <c r="AS699" s="353"/>
      <c r="AT699" s="353"/>
      <c r="AU699" s="353"/>
      <c r="AV699" s="353"/>
      <c r="AW699" s="353"/>
      <c r="AX699" s="353"/>
    </row>
    <row r="700" spans="1:50" ht="26.25" customHeight="1" x14ac:dyDescent="0.15">
      <c r="A700" s="1085">
        <v>4</v>
      </c>
      <c r="B700" s="1085">
        <v>1</v>
      </c>
      <c r="C700" s="378" t="s">
        <v>637</v>
      </c>
      <c r="D700" s="371" t="s">
        <v>637</v>
      </c>
      <c r="E700" s="371" t="s">
        <v>637</v>
      </c>
      <c r="F700" s="371" t="s">
        <v>637</v>
      </c>
      <c r="G700" s="371" t="s">
        <v>637</v>
      </c>
      <c r="H700" s="371" t="s">
        <v>637</v>
      </c>
      <c r="I700" s="372" t="s">
        <v>637</v>
      </c>
      <c r="J700" s="341" t="s">
        <v>603</v>
      </c>
      <c r="K700" s="342"/>
      <c r="L700" s="342"/>
      <c r="M700" s="342"/>
      <c r="N700" s="342"/>
      <c r="O700" s="342"/>
      <c r="P700" s="343" t="s">
        <v>646</v>
      </c>
      <c r="Q700" s="343" t="s">
        <v>646</v>
      </c>
      <c r="R700" s="343" t="s">
        <v>646</v>
      </c>
      <c r="S700" s="343" t="s">
        <v>646</v>
      </c>
      <c r="T700" s="343" t="s">
        <v>646</v>
      </c>
      <c r="U700" s="343" t="s">
        <v>646</v>
      </c>
      <c r="V700" s="343" t="s">
        <v>646</v>
      </c>
      <c r="W700" s="343" t="s">
        <v>646</v>
      </c>
      <c r="X700" s="343" t="s">
        <v>646</v>
      </c>
      <c r="Y700" s="344">
        <v>1.0518400000000001</v>
      </c>
      <c r="Z700" s="345">
        <v>1.0518400000000001</v>
      </c>
      <c r="AA700" s="345">
        <v>1.0518400000000001</v>
      </c>
      <c r="AB700" s="346">
        <v>1.0518400000000001</v>
      </c>
      <c r="AC700" s="347" t="s">
        <v>196</v>
      </c>
      <c r="AD700" s="347"/>
      <c r="AE700" s="347"/>
      <c r="AF700" s="347"/>
      <c r="AG700" s="347"/>
      <c r="AH700" s="348" t="s">
        <v>603</v>
      </c>
      <c r="AI700" s="349"/>
      <c r="AJ700" s="349"/>
      <c r="AK700" s="349"/>
      <c r="AL700" s="350" t="s">
        <v>603</v>
      </c>
      <c r="AM700" s="351"/>
      <c r="AN700" s="351"/>
      <c r="AO700" s="352"/>
      <c r="AP700" s="353"/>
      <c r="AQ700" s="353"/>
      <c r="AR700" s="353"/>
      <c r="AS700" s="353"/>
      <c r="AT700" s="353"/>
      <c r="AU700" s="353"/>
      <c r="AV700" s="353"/>
      <c r="AW700" s="353"/>
      <c r="AX700" s="353"/>
    </row>
    <row r="701" spans="1:50" ht="26.25" customHeight="1" x14ac:dyDescent="0.15">
      <c r="A701" s="1085">
        <v>5</v>
      </c>
      <c r="B701" s="1085">
        <v>1</v>
      </c>
      <c r="C701" s="378" t="s">
        <v>638</v>
      </c>
      <c r="D701" s="371" t="s">
        <v>638</v>
      </c>
      <c r="E701" s="371" t="s">
        <v>638</v>
      </c>
      <c r="F701" s="371" t="s">
        <v>638</v>
      </c>
      <c r="G701" s="371" t="s">
        <v>638</v>
      </c>
      <c r="H701" s="371" t="s">
        <v>638</v>
      </c>
      <c r="I701" s="372" t="s">
        <v>638</v>
      </c>
      <c r="J701" s="341" t="s">
        <v>603</v>
      </c>
      <c r="K701" s="342"/>
      <c r="L701" s="342"/>
      <c r="M701" s="342"/>
      <c r="N701" s="342"/>
      <c r="O701" s="342"/>
      <c r="P701" s="343" t="s">
        <v>646</v>
      </c>
      <c r="Q701" s="343" t="s">
        <v>646</v>
      </c>
      <c r="R701" s="343" t="s">
        <v>646</v>
      </c>
      <c r="S701" s="343" t="s">
        <v>646</v>
      </c>
      <c r="T701" s="343" t="s">
        <v>646</v>
      </c>
      <c r="U701" s="343" t="s">
        <v>646</v>
      </c>
      <c r="V701" s="343" t="s">
        <v>646</v>
      </c>
      <c r="W701" s="343" t="s">
        <v>646</v>
      </c>
      <c r="X701" s="343" t="s">
        <v>646</v>
      </c>
      <c r="Y701" s="344">
        <v>1.05142</v>
      </c>
      <c r="Z701" s="345">
        <v>1.05142</v>
      </c>
      <c r="AA701" s="345">
        <v>1.05142</v>
      </c>
      <c r="AB701" s="346">
        <v>1.05142</v>
      </c>
      <c r="AC701" s="347" t="s">
        <v>196</v>
      </c>
      <c r="AD701" s="347"/>
      <c r="AE701" s="347"/>
      <c r="AF701" s="347"/>
      <c r="AG701" s="347"/>
      <c r="AH701" s="348" t="s">
        <v>603</v>
      </c>
      <c r="AI701" s="349"/>
      <c r="AJ701" s="349"/>
      <c r="AK701" s="349"/>
      <c r="AL701" s="350" t="s">
        <v>603</v>
      </c>
      <c r="AM701" s="351"/>
      <c r="AN701" s="351"/>
      <c r="AO701" s="352"/>
      <c r="AP701" s="353"/>
      <c r="AQ701" s="353"/>
      <c r="AR701" s="353"/>
      <c r="AS701" s="353"/>
      <c r="AT701" s="353"/>
      <c r="AU701" s="353"/>
      <c r="AV701" s="353"/>
      <c r="AW701" s="353"/>
      <c r="AX701" s="353"/>
    </row>
    <row r="702" spans="1:50" ht="26.25" customHeight="1" x14ac:dyDescent="0.15">
      <c r="A702" s="1085">
        <v>6</v>
      </c>
      <c r="B702" s="1085">
        <v>1</v>
      </c>
      <c r="C702" s="378" t="s">
        <v>639</v>
      </c>
      <c r="D702" s="371" t="s">
        <v>639</v>
      </c>
      <c r="E702" s="371" t="s">
        <v>639</v>
      </c>
      <c r="F702" s="371" t="s">
        <v>639</v>
      </c>
      <c r="G702" s="371" t="s">
        <v>639</v>
      </c>
      <c r="H702" s="371" t="s">
        <v>639</v>
      </c>
      <c r="I702" s="372" t="s">
        <v>639</v>
      </c>
      <c r="J702" s="341" t="s">
        <v>603</v>
      </c>
      <c r="K702" s="342"/>
      <c r="L702" s="342"/>
      <c r="M702" s="342"/>
      <c r="N702" s="342"/>
      <c r="O702" s="342"/>
      <c r="P702" s="343" t="s">
        <v>646</v>
      </c>
      <c r="Q702" s="343" t="s">
        <v>646</v>
      </c>
      <c r="R702" s="343" t="s">
        <v>646</v>
      </c>
      <c r="S702" s="343" t="s">
        <v>646</v>
      </c>
      <c r="T702" s="343" t="s">
        <v>646</v>
      </c>
      <c r="U702" s="343" t="s">
        <v>646</v>
      </c>
      <c r="V702" s="343" t="s">
        <v>646</v>
      </c>
      <c r="W702" s="343" t="s">
        <v>646</v>
      </c>
      <c r="X702" s="343" t="s">
        <v>646</v>
      </c>
      <c r="Y702" s="344">
        <v>1.0437019999999999</v>
      </c>
      <c r="Z702" s="345">
        <v>1.0437019999999999</v>
      </c>
      <c r="AA702" s="345">
        <v>1.0437019999999999</v>
      </c>
      <c r="AB702" s="346">
        <v>1.0437019999999999</v>
      </c>
      <c r="AC702" s="347" t="s">
        <v>196</v>
      </c>
      <c r="AD702" s="347"/>
      <c r="AE702" s="347"/>
      <c r="AF702" s="347"/>
      <c r="AG702" s="347"/>
      <c r="AH702" s="348" t="s">
        <v>603</v>
      </c>
      <c r="AI702" s="349"/>
      <c r="AJ702" s="349"/>
      <c r="AK702" s="349"/>
      <c r="AL702" s="350" t="s">
        <v>603</v>
      </c>
      <c r="AM702" s="351"/>
      <c r="AN702" s="351"/>
      <c r="AO702" s="352"/>
      <c r="AP702" s="353"/>
      <c r="AQ702" s="353"/>
      <c r="AR702" s="353"/>
      <c r="AS702" s="353"/>
      <c r="AT702" s="353"/>
      <c r="AU702" s="353"/>
      <c r="AV702" s="353"/>
      <c r="AW702" s="353"/>
      <c r="AX702" s="353"/>
    </row>
    <row r="703" spans="1:50" ht="26.25" customHeight="1" x14ac:dyDescent="0.15">
      <c r="A703" s="1085">
        <v>7</v>
      </c>
      <c r="B703" s="1085">
        <v>1</v>
      </c>
      <c r="C703" s="378" t="s">
        <v>687</v>
      </c>
      <c r="D703" s="371"/>
      <c r="E703" s="371"/>
      <c r="F703" s="371"/>
      <c r="G703" s="371"/>
      <c r="H703" s="371"/>
      <c r="I703" s="372"/>
      <c r="J703" s="341" t="s">
        <v>603</v>
      </c>
      <c r="K703" s="342"/>
      <c r="L703" s="342"/>
      <c r="M703" s="342"/>
      <c r="N703" s="342"/>
      <c r="O703" s="342"/>
      <c r="P703" s="343" t="s">
        <v>646</v>
      </c>
      <c r="Q703" s="343" t="s">
        <v>646</v>
      </c>
      <c r="R703" s="343" t="s">
        <v>646</v>
      </c>
      <c r="S703" s="343" t="s">
        <v>646</v>
      </c>
      <c r="T703" s="343" t="s">
        <v>646</v>
      </c>
      <c r="U703" s="343" t="s">
        <v>646</v>
      </c>
      <c r="V703" s="343" t="s">
        <v>646</v>
      </c>
      <c r="W703" s="343" t="s">
        <v>646</v>
      </c>
      <c r="X703" s="343" t="s">
        <v>646</v>
      </c>
      <c r="Y703" s="344">
        <v>1.0314019999999999</v>
      </c>
      <c r="Z703" s="345">
        <v>1.0314019999999999</v>
      </c>
      <c r="AA703" s="345">
        <v>1.0314019999999999</v>
      </c>
      <c r="AB703" s="346">
        <v>1.0314019999999999</v>
      </c>
      <c r="AC703" s="347" t="s">
        <v>196</v>
      </c>
      <c r="AD703" s="347"/>
      <c r="AE703" s="347"/>
      <c r="AF703" s="347"/>
      <c r="AG703" s="347"/>
      <c r="AH703" s="348" t="s">
        <v>603</v>
      </c>
      <c r="AI703" s="349"/>
      <c r="AJ703" s="349"/>
      <c r="AK703" s="349"/>
      <c r="AL703" s="350" t="s">
        <v>603</v>
      </c>
      <c r="AM703" s="351"/>
      <c r="AN703" s="351"/>
      <c r="AO703" s="352"/>
      <c r="AP703" s="353"/>
      <c r="AQ703" s="353"/>
      <c r="AR703" s="353"/>
      <c r="AS703" s="353"/>
      <c r="AT703" s="353"/>
      <c r="AU703" s="353"/>
      <c r="AV703" s="353"/>
      <c r="AW703" s="353"/>
      <c r="AX703" s="353"/>
    </row>
    <row r="704" spans="1:50" ht="26.25" customHeight="1" x14ac:dyDescent="0.15">
      <c r="A704" s="1085">
        <v>8</v>
      </c>
      <c r="B704" s="1085">
        <v>1</v>
      </c>
      <c r="C704" s="378" t="s">
        <v>688</v>
      </c>
      <c r="D704" s="371"/>
      <c r="E704" s="371"/>
      <c r="F704" s="371"/>
      <c r="G704" s="371"/>
      <c r="H704" s="371"/>
      <c r="I704" s="372"/>
      <c r="J704" s="341" t="s">
        <v>603</v>
      </c>
      <c r="K704" s="342"/>
      <c r="L704" s="342"/>
      <c r="M704" s="342"/>
      <c r="N704" s="342"/>
      <c r="O704" s="342"/>
      <c r="P704" s="343" t="s">
        <v>646</v>
      </c>
      <c r="Q704" s="343" t="s">
        <v>646</v>
      </c>
      <c r="R704" s="343" t="s">
        <v>646</v>
      </c>
      <c r="S704" s="343" t="s">
        <v>646</v>
      </c>
      <c r="T704" s="343" t="s">
        <v>646</v>
      </c>
      <c r="U704" s="343" t="s">
        <v>646</v>
      </c>
      <c r="V704" s="343" t="s">
        <v>646</v>
      </c>
      <c r="W704" s="343" t="s">
        <v>646</v>
      </c>
      <c r="X704" s="343" t="s">
        <v>646</v>
      </c>
      <c r="Y704" s="344">
        <v>0.94661200000000001</v>
      </c>
      <c r="Z704" s="345">
        <v>0.94661200000000001</v>
      </c>
      <c r="AA704" s="345">
        <v>0.94661200000000001</v>
      </c>
      <c r="AB704" s="346">
        <v>0.94661200000000001</v>
      </c>
      <c r="AC704" s="347" t="s">
        <v>196</v>
      </c>
      <c r="AD704" s="347"/>
      <c r="AE704" s="347"/>
      <c r="AF704" s="347"/>
      <c r="AG704" s="347"/>
      <c r="AH704" s="348" t="s">
        <v>603</v>
      </c>
      <c r="AI704" s="349"/>
      <c r="AJ704" s="349"/>
      <c r="AK704" s="349"/>
      <c r="AL704" s="350" t="s">
        <v>603</v>
      </c>
      <c r="AM704" s="351"/>
      <c r="AN704" s="351"/>
      <c r="AO704" s="352"/>
      <c r="AP704" s="353"/>
      <c r="AQ704" s="353"/>
      <c r="AR704" s="353"/>
      <c r="AS704" s="353"/>
      <c r="AT704" s="353"/>
      <c r="AU704" s="353"/>
      <c r="AV704" s="353"/>
      <c r="AW704" s="353"/>
      <c r="AX704" s="353"/>
    </row>
    <row r="705" spans="1:50" ht="26.25" customHeight="1" x14ac:dyDescent="0.15">
      <c r="A705" s="1085">
        <v>9</v>
      </c>
      <c r="B705" s="1085">
        <v>1</v>
      </c>
      <c r="C705" s="378" t="s">
        <v>689</v>
      </c>
      <c r="D705" s="371"/>
      <c r="E705" s="371"/>
      <c r="F705" s="371"/>
      <c r="G705" s="371"/>
      <c r="H705" s="371"/>
      <c r="I705" s="372"/>
      <c r="J705" s="341" t="s">
        <v>603</v>
      </c>
      <c r="K705" s="342"/>
      <c r="L705" s="342"/>
      <c r="M705" s="342"/>
      <c r="N705" s="342"/>
      <c r="O705" s="342"/>
      <c r="P705" s="343" t="s">
        <v>646</v>
      </c>
      <c r="Q705" s="343" t="s">
        <v>646</v>
      </c>
      <c r="R705" s="343" t="s">
        <v>646</v>
      </c>
      <c r="S705" s="343" t="s">
        <v>646</v>
      </c>
      <c r="T705" s="343" t="s">
        <v>646</v>
      </c>
      <c r="U705" s="343" t="s">
        <v>646</v>
      </c>
      <c r="V705" s="343" t="s">
        <v>646</v>
      </c>
      <c r="W705" s="343" t="s">
        <v>646</v>
      </c>
      <c r="X705" s="343" t="s">
        <v>646</v>
      </c>
      <c r="Y705" s="344">
        <v>0.93431200000000003</v>
      </c>
      <c r="Z705" s="345">
        <v>0.93431200000000003</v>
      </c>
      <c r="AA705" s="345">
        <v>0.93431200000000003</v>
      </c>
      <c r="AB705" s="346">
        <v>0.93431200000000003</v>
      </c>
      <c r="AC705" s="347" t="s">
        <v>196</v>
      </c>
      <c r="AD705" s="347"/>
      <c r="AE705" s="347"/>
      <c r="AF705" s="347"/>
      <c r="AG705" s="347"/>
      <c r="AH705" s="348" t="s">
        <v>603</v>
      </c>
      <c r="AI705" s="349"/>
      <c r="AJ705" s="349"/>
      <c r="AK705" s="349"/>
      <c r="AL705" s="350" t="s">
        <v>603</v>
      </c>
      <c r="AM705" s="351"/>
      <c r="AN705" s="351"/>
      <c r="AO705" s="352"/>
      <c r="AP705" s="353"/>
      <c r="AQ705" s="353"/>
      <c r="AR705" s="353"/>
      <c r="AS705" s="353"/>
      <c r="AT705" s="353"/>
      <c r="AU705" s="353"/>
      <c r="AV705" s="353"/>
      <c r="AW705" s="353"/>
      <c r="AX705" s="353"/>
    </row>
    <row r="706" spans="1:50" ht="26.25" customHeight="1" x14ac:dyDescent="0.15">
      <c r="A706" s="1085">
        <v>10</v>
      </c>
      <c r="B706" s="1085">
        <v>1</v>
      </c>
      <c r="C706" s="378" t="s">
        <v>690</v>
      </c>
      <c r="D706" s="371"/>
      <c r="E706" s="371"/>
      <c r="F706" s="371"/>
      <c r="G706" s="371"/>
      <c r="H706" s="371"/>
      <c r="I706" s="372"/>
      <c r="J706" s="341" t="s">
        <v>603</v>
      </c>
      <c r="K706" s="342"/>
      <c r="L706" s="342"/>
      <c r="M706" s="342"/>
      <c r="N706" s="342"/>
      <c r="O706" s="342"/>
      <c r="P706" s="343" t="s">
        <v>646</v>
      </c>
      <c r="Q706" s="343" t="s">
        <v>646</v>
      </c>
      <c r="R706" s="343" t="s">
        <v>646</v>
      </c>
      <c r="S706" s="343" t="s">
        <v>646</v>
      </c>
      <c r="T706" s="343" t="s">
        <v>646</v>
      </c>
      <c r="U706" s="343" t="s">
        <v>646</v>
      </c>
      <c r="V706" s="343" t="s">
        <v>646</v>
      </c>
      <c r="W706" s="343" t="s">
        <v>646</v>
      </c>
      <c r="X706" s="343" t="s">
        <v>646</v>
      </c>
      <c r="Y706" s="344">
        <v>0.71989400000000003</v>
      </c>
      <c r="Z706" s="345">
        <v>0.71989400000000003</v>
      </c>
      <c r="AA706" s="345">
        <v>0.71989400000000003</v>
      </c>
      <c r="AB706" s="346">
        <v>0.71989400000000003</v>
      </c>
      <c r="AC706" s="347" t="s">
        <v>196</v>
      </c>
      <c r="AD706" s="347"/>
      <c r="AE706" s="347"/>
      <c r="AF706" s="347"/>
      <c r="AG706" s="347"/>
      <c r="AH706" s="348" t="s">
        <v>603</v>
      </c>
      <c r="AI706" s="349"/>
      <c r="AJ706" s="349"/>
      <c r="AK706" s="349"/>
      <c r="AL706" s="350" t="s">
        <v>603</v>
      </c>
      <c r="AM706" s="351"/>
      <c r="AN706" s="351"/>
      <c r="AO706" s="352"/>
      <c r="AP706" s="353"/>
      <c r="AQ706" s="353"/>
      <c r="AR706" s="353"/>
      <c r="AS706" s="353"/>
      <c r="AT706" s="353"/>
      <c r="AU706" s="353"/>
      <c r="AV706" s="353"/>
      <c r="AW706" s="353"/>
      <c r="AX706" s="353"/>
    </row>
    <row r="707" spans="1:50" ht="26.25" hidden="1" customHeight="1" x14ac:dyDescent="0.15">
      <c r="A707" s="1085">
        <v>11</v>
      </c>
      <c r="B707" s="108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85">
        <v>12</v>
      </c>
      <c r="B708" s="108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85">
        <v>13</v>
      </c>
      <c r="B709" s="108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85">
        <v>14</v>
      </c>
      <c r="B710" s="108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85">
        <v>15</v>
      </c>
      <c r="B711" s="108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85">
        <v>16</v>
      </c>
      <c r="B712" s="108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85">
        <v>17</v>
      </c>
      <c r="B713" s="108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85">
        <v>18</v>
      </c>
      <c r="B714" s="108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85">
        <v>19</v>
      </c>
      <c r="B715" s="108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85">
        <v>20</v>
      </c>
      <c r="B716" s="108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85">
        <v>21</v>
      </c>
      <c r="B717" s="108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85">
        <v>22</v>
      </c>
      <c r="B718" s="108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85">
        <v>23</v>
      </c>
      <c r="B719" s="108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85">
        <v>24</v>
      </c>
      <c r="B720" s="108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85">
        <v>25</v>
      </c>
      <c r="B721" s="108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85">
        <v>26</v>
      </c>
      <c r="B722" s="108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85">
        <v>27</v>
      </c>
      <c r="B723" s="108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85">
        <v>28</v>
      </c>
      <c r="B724" s="108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85">
        <v>29</v>
      </c>
      <c r="B725" s="108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85">
        <v>30</v>
      </c>
      <c r="B726" s="108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421</v>
      </c>
      <c r="K729" s="361"/>
      <c r="L729" s="361"/>
      <c r="M729" s="361"/>
      <c r="N729" s="361"/>
      <c r="O729" s="361"/>
      <c r="P729" s="362" t="s">
        <v>27</v>
      </c>
      <c r="Q729" s="362"/>
      <c r="R729" s="362"/>
      <c r="S729" s="362"/>
      <c r="T729" s="362"/>
      <c r="U729" s="362"/>
      <c r="V729" s="362"/>
      <c r="W729" s="362"/>
      <c r="X729" s="362"/>
      <c r="Y729" s="363" t="s">
        <v>482</v>
      </c>
      <c r="Z729" s="364"/>
      <c r="AA729" s="364"/>
      <c r="AB729" s="364"/>
      <c r="AC729" s="142" t="s">
        <v>466</v>
      </c>
      <c r="AD729" s="142"/>
      <c r="AE729" s="142"/>
      <c r="AF729" s="142"/>
      <c r="AG729" s="142"/>
      <c r="AH729" s="363" t="s">
        <v>390</v>
      </c>
      <c r="AI729" s="360"/>
      <c r="AJ729" s="360"/>
      <c r="AK729" s="360"/>
      <c r="AL729" s="360" t="s">
        <v>21</v>
      </c>
      <c r="AM729" s="360"/>
      <c r="AN729" s="360"/>
      <c r="AO729" s="365"/>
      <c r="AP729" s="366" t="s">
        <v>422</v>
      </c>
      <c r="AQ729" s="366"/>
      <c r="AR729" s="366"/>
      <c r="AS729" s="366"/>
      <c r="AT729" s="366"/>
      <c r="AU729" s="366"/>
      <c r="AV729" s="366"/>
      <c r="AW729" s="366"/>
      <c r="AX729" s="366"/>
    </row>
    <row r="730" spans="1:50" ht="26.25" customHeight="1" x14ac:dyDescent="0.15">
      <c r="A730" s="1085">
        <v>1</v>
      </c>
      <c r="B730" s="1085">
        <v>1</v>
      </c>
      <c r="C730" s="340" t="s">
        <v>633</v>
      </c>
      <c r="D730" s="340" t="s">
        <v>633</v>
      </c>
      <c r="E730" s="340" t="s">
        <v>633</v>
      </c>
      <c r="F730" s="340" t="s">
        <v>633</v>
      </c>
      <c r="G730" s="340" t="s">
        <v>633</v>
      </c>
      <c r="H730" s="340" t="s">
        <v>633</v>
      </c>
      <c r="I730" s="340" t="s">
        <v>633</v>
      </c>
      <c r="J730" s="341" t="s">
        <v>603</v>
      </c>
      <c r="K730" s="342"/>
      <c r="L730" s="342"/>
      <c r="M730" s="342"/>
      <c r="N730" s="342"/>
      <c r="O730" s="342"/>
      <c r="P730" s="343" t="s">
        <v>646</v>
      </c>
      <c r="Q730" s="343" t="s">
        <v>646</v>
      </c>
      <c r="R730" s="343" t="s">
        <v>646</v>
      </c>
      <c r="S730" s="343" t="s">
        <v>646</v>
      </c>
      <c r="T730" s="343" t="s">
        <v>646</v>
      </c>
      <c r="U730" s="343" t="s">
        <v>646</v>
      </c>
      <c r="V730" s="343" t="s">
        <v>646</v>
      </c>
      <c r="W730" s="343" t="s">
        <v>646</v>
      </c>
      <c r="X730" s="343" t="s">
        <v>646</v>
      </c>
      <c r="Y730" s="344">
        <v>0.58374800000000004</v>
      </c>
      <c r="Z730" s="345">
        <v>0.58374800000000004</v>
      </c>
      <c r="AA730" s="345">
        <v>0.58374800000000004</v>
      </c>
      <c r="AB730" s="346">
        <v>0.58374800000000004</v>
      </c>
      <c r="AC730" s="347" t="s">
        <v>196</v>
      </c>
      <c r="AD730" s="347"/>
      <c r="AE730" s="347"/>
      <c r="AF730" s="347"/>
      <c r="AG730" s="347"/>
      <c r="AH730" s="348" t="s">
        <v>603</v>
      </c>
      <c r="AI730" s="349"/>
      <c r="AJ730" s="349"/>
      <c r="AK730" s="349"/>
      <c r="AL730" s="350" t="s">
        <v>603</v>
      </c>
      <c r="AM730" s="351"/>
      <c r="AN730" s="351"/>
      <c r="AO730" s="352"/>
      <c r="AP730" s="353"/>
      <c r="AQ730" s="353"/>
      <c r="AR730" s="353"/>
      <c r="AS730" s="353"/>
      <c r="AT730" s="353"/>
      <c r="AU730" s="353"/>
      <c r="AV730" s="353"/>
      <c r="AW730" s="353"/>
      <c r="AX730" s="353"/>
    </row>
    <row r="731" spans="1:50" ht="26.25" customHeight="1" x14ac:dyDescent="0.15">
      <c r="A731" s="1085">
        <v>2</v>
      </c>
      <c r="B731" s="1085">
        <v>1</v>
      </c>
      <c r="C731" s="340" t="s">
        <v>635</v>
      </c>
      <c r="D731" s="340" t="s">
        <v>635</v>
      </c>
      <c r="E731" s="340" t="s">
        <v>635</v>
      </c>
      <c r="F731" s="340" t="s">
        <v>635</v>
      </c>
      <c r="G731" s="340" t="s">
        <v>635</v>
      </c>
      <c r="H731" s="340" t="s">
        <v>635</v>
      </c>
      <c r="I731" s="340" t="s">
        <v>635</v>
      </c>
      <c r="J731" s="341" t="s">
        <v>603</v>
      </c>
      <c r="K731" s="342"/>
      <c r="L731" s="342"/>
      <c r="M731" s="342"/>
      <c r="N731" s="342"/>
      <c r="O731" s="342"/>
      <c r="P731" s="343" t="s">
        <v>646</v>
      </c>
      <c r="Q731" s="343" t="s">
        <v>646</v>
      </c>
      <c r="R731" s="343" t="s">
        <v>646</v>
      </c>
      <c r="S731" s="343" t="s">
        <v>646</v>
      </c>
      <c r="T731" s="343" t="s">
        <v>646</v>
      </c>
      <c r="U731" s="343" t="s">
        <v>646</v>
      </c>
      <c r="V731" s="343" t="s">
        <v>646</v>
      </c>
      <c r="W731" s="343" t="s">
        <v>646</v>
      </c>
      <c r="X731" s="343" t="s">
        <v>646</v>
      </c>
      <c r="Y731" s="344">
        <v>0.58460999999999996</v>
      </c>
      <c r="Z731" s="345">
        <v>0.58460999999999996</v>
      </c>
      <c r="AA731" s="345">
        <v>0.58460999999999996</v>
      </c>
      <c r="AB731" s="346">
        <v>0.58460999999999996</v>
      </c>
      <c r="AC731" s="347" t="s">
        <v>196</v>
      </c>
      <c r="AD731" s="347"/>
      <c r="AE731" s="347"/>
      <c r="AF731" s="347"/>
      <c r="AG731" s="347"/>
      <c r="AH731" s="348" t="s">
        <v>603</v>
      </c>
      <c r="AI731" s="349"/>
      <c r="AJ731" s="349"/>
      <c r="AK731" s="349"/>
      <c r="AL731" s="350" t="s">
        <v>603</v>
      </c>
      <c r="AM731" s="351"/>
      <c r="AN731" s="351"/>
      <c r="AO731" s="352"/>
      <c r="AP731" s="353"/>
      <c r="AQ731" s="353"/>
      <c r="AR731" s="353"/>
      <c r="AS731" s="353"/>
      <c r="AT731" s="353"/>
      <c r="AU731" s="353"/>
      <c r="AV731" s="353"/>
      <c r="AW731" s="353"/>
      <c r="AX731" s="353"/>
    </row>
    <row r="732" spans="1:50" ht="26.25" customHeight="1" x14ac:dyDescent="0.15">
      <c r="A732" s="1085">
        <v>3</v>
      </c>
      <c r="B732" s="1085">
        <v>1</v>
      </c>
      <c r="C732" s="340" t="s">
        <v>636</v>
      </c>
      <c r="D732" s="340" t="s">
        <v>636</v>
      </c>
      <c r="E732" s="340" t="s">
        <v>636</v>
      </c>
      <c r="F732" s="340" t="s">
        <v>636</v>
      </c>
      <c r="G732" s="340" t="s">
        <v>636</v>
      </c>
      <c r="H732" s="340" t="s">
        <v>636</v>
      </c>
      <c r="I732" s="340" t="s">
        <v>636</v>
      </c>
      <c r="J732" s="341" t="s">
        <v>603</v>
      </c>
      <c r="K732" s="342"/>
      <c r="L732" s="342"/>
      <c r="M732" s="342"/>
      <c r="N732" s="342"/>
      <c r="O732" s="342"/>
      <c r="P732" s="343" t="s">
        <v>646</v>
      </c>
      <c r="Q732" s="343" t="s">
        <v>646</v>
      </c>
      <c r="R732" s="343" t="s">
        <v>646</v>
      </c>
      <c r="S732" s="343" t="s">
        <v>646</v>
      </c>
      <c r="T732" s="343" t="s">
        <v>646</v>
      </c>
      <c r="U732" s="343" t="s">
        <v>646</v>
      </c>
      <c r="V732" s="343" t="s">
        <v>646</v>
      </c>
      <c r="W732" s="343" t="s">
        <v>646</v>
      </c>
      <c r="X732" s="343" t="s">
        <v>646</v>
      </c>
      <c r="Y732" s="344">
        <v>0.15227499999999999</v>
      </c>
      <c r="Z732" s="345">
        <v>0.15227499999999999</v>
      </c>
      <c r="AA732" s="345">
        <v>0.15227499999999999</v>
      </c>
      <c r="AB732" s="346">
        <v>0.15227499999999999</v>
      </c>
      <c r="AC732" s="347" t="s">
        <v>196</v>
      </c>
      <c r="AD732" s="347"/>
      <c r="AE732" s="347"/>
      <c r="AF732" s="347"/>
      <c r="AG732" s="347"/>
      <c r="AH732" s="348" t="s">
        <v>603</v>
      </c>
      <c r="AI732" s="349"/>
      <c r="AJ732" s="349"/>
      <c r="AK732" s="349"/>
      <c r="AL732" s="350" t="s">
        <v>603</v>
      </c>
      <c r="AM732" s="351"/>
      <c r="AN732" s="351"/>
      <c r="AO732" s="352"/>
      <c r="AP732" s="353"/>
      <c r="AQ732" s="353"/>
      <c r="AR732" s="353"/>
      <c r="AS732" s="353"/>
      <c r="AT732" s="353"/>
      <c r="AU732" s="353"/>
      <c r="AV732" s="353"/>
      <c r="AW732" s="353"/>
      <c r="AX732" s="353"/>
    </row>
    <row r="733" spans="1:50" ht="26.25" hidden="1" customHeight="1" x14ac:dyDescent="0.15">
      <c r="A733" s="1085">
        <v>4</v>
      </c>
      <c r="B733" s="108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85">
        <v>5</v>
      </c>
      <c r="B734" s="108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85">
        <v>6</v>
      </c>
      <c r="B735" s="108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85">
        <v>7</v>
      </c>
      <c r="B736" s="108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85">
        <v>8</v>
      </c>
      <c r="B737" s="108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85">
        <v>9</v>
      </c>
      <c r="B738" s="108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85">
        <v>10</v>
      </c>
      <c r="B739" s="108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85">
        <v>11</v>
      </c>
      <c r="B740" s="108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85">
        <v>12</v>
      </c>
      <c r="B741" s="108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85">
        <v>13</v>
      </c>
      <c r="B742" s="108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85">
        <v>14</v>
      </c>
      <c r="B743" s="108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85">
        <v>15</v>
      </c>
      <c r="B744" s="108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85">
        <v>16</v>
      </c>
      <c r="B745" s="108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85">
        <v>17</v>
      </c>
      <c r="B746" s="108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85">
        <v>18</v>
      </c>
      <c r="B747" s="108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85">
        <v>19</v>
      </c>
      <c r="B748" s="108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85">
        <v>20</v>
      </c>
      <c r="B749" s="108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85">
        <v>21</v>
      </c>
      <c r="B750" s="108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85">
        <v>22</v>
      </c>
      <c r="B751" s="108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85">
        <v>23</v>
      </c>
      <c r="B752" s="108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85">
        <v>24</v>
      </c>
      <c r="B753" s="108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85">
        <v>25</v>
      </c>
      <c r="B754" s="108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85">
        <v>26</v>
      </c>
      <c r="B755" s="108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85">
        <v>27</v>
      </c>
      <c r="B756" s="108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85">
        <v>28</v>
      </c>
      <c r="B757" s="108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85">
        <v>29</v>
      </c>
      <c r="B758" s="108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85">
        <v>30</v>
      </c>
      <c r="B759" s="108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421</v>
      </c>
      <c r="K762" s="361"/>
      <c r="L762" s="361"/>
      <c r="M762" s="361"/>
      <c r="N762" s="361"/>
      <c r="O762" s="361"/>
      <c r="P762" s="362" t="s">
        <v>27</v>
      </c>
      <c r="Q762" s="362"/>
      <c r="R762" s="362"/>
      <c r="S762" s="362"/>
      <c r="T762" s="362"/>
      <c r="U762" s="362"/>
      <c r="V762" s="362"/>
      <c r="W762" s="362"/>
      <c r="X762" s="362"/>
      <c r="Y762" s="363" t="s">
        <v>482</v>
      </c>
      <c r="Z762" s="364"/>
      <c r="AA762" s="364"/>
      <c r="AB762" s="364"/>
      <c r="AC762" s="142" t="s">
        <v>466</v>
      </c>
      <c r="AD762" s="142"/>
      <c r="AE762" s="142"/>
      <c r="AF762" s="142"/>
      <c r="AG762" s="142"/>
      <c r="AH762" s="363" t="s">
        <v>390</v>
      </c>
      <c r="AI762" s="360"/>
      <c r="AJ762" s="360"/>
      <c r="AK762" s="360"/>
      <c r="AL762" s="360" t="s">
        <v>21</v>
      </c>
      <c r="AM762" s="360"/>
      <c r="AN762" s="360"/>
      <c r="AO762" s="365"/>
      <c r="AP762" s="366" t="s">
        <v>422</v>
      </c>
      <c r="AQ762" s="366"/>
      <c r="AR762" s="366"/>
      <c r="AS762" s="366"/>
      <c r="AT762" s="366"/>
      <c r="AU762" s="366"/>
      <c r="AV762" s="366"/>
      <c r="AW762" s="366"/>
      <c r="AX762" s="366"/>
    </row>
    <row r="763" spans="1:50" ht="26.25" customHeight="1" x14ac:dyDescent="0.15">
      <c r="A763" s="1085">
        <v>1</v>
      </c>
      <c r="B763" s="1085">
        <v>1</v>
      </c>
      <c r="C763" s="340" t="s">
        <v>691</v>
      </c>
      <c r="D763" s="340" t="s">
        <v>691</v>
      </c>
      <c r="E763" s="340" t="s">
        <v>691</v>
      </c>
      <c r="F763" s="340" t="s">
        <v>691</v>
      </c>
      <c r="G763" s="340" t="s">
        <v>691</v>
      </c>
      <c r="H763" s="340" t="s">
        <v>691</v>
      </c>
      <c r="I763" s="340" t="s">
        <v>691</v>
      </c>
      <c r="J763" s="341" t="s">
        <v>692</v>
      </c>
      <c r="K763" s="342" t="s">
        <v>692</v>
      </c>
      <c r="L763" s="342" t="s">
        <v>692</v>
      </c>
      <c r="M763" s="342" t="s">
        <v>692</v>
      </c>
      <c r="N763" s="342" t="s">
        <v>692</v>
      </c>
      <c r="O763" s="342" t="s">
        <v>692</v>
      </c>
      <c r="P763" s="343" t="s">
        <v>693</v>
      </c>
      <c r="Q763" s="343" t="s">
        <v>693</v>
      </c>
      <c r="R763" s="343" t="s">
        <v>693</v>
      </c>
      <c r="S763" s="343" t="s">
        <v>693</v>
      </c>
      <c r="T763" s="343" t="s">
        <v>693</v>
      </c>
      <c r="U763" s="343" t="s">
        <v>693</v>
      </c>
      <c r="V763" s="343" t="s">
        <v>693</v>
      </c>
      <c r="W763" s="343" t="s">
        <v>693</v>
      </c>
      <c r="X763" s="343" t="s">
        <v>693</v>
      </c>
      <c r="Y763" s="344">
        <v>1.6714E-2</v>
      </c>
      <c r="Z763" s="345">
        <v>1.6714E-2</v>
      </c>
      <c r="AA763" s="345">
        <v>1.6714E-2</v>
      </c>
      <c r="AB763" s="346">
        <v>1.6714E-2</v>
      </c>
      <c r="AC763" s="347" t="s">
        <v>509</v>
      </c>
      <c r="AD763" s="347"/>
      <c r="AE763" s="347"/>
      <c r="AF763" s="347"/>
      <c r="AG763" s="347"/>
      <c r="AH763" s="348" t="s">
        <v>603</v>
      </c>
      <c r="AI763" s="349"/>
      <c r="AJ763" s="349"/>
      <c r="AK763" s="349"/>
      <c r="AL763" s="350" t="s">
        <v>603</v>
      </c>
      <c r="AM763" s="351"/>
      <c r="AN763" s="351"/>
      <c r="AO763" s="352"/>
      <c r="AP763" s="353"/>
      <c r="AQ763" s="353"/>
      <c r="AR763" s="353"/>
      <c r="AS763" s="353"/>
      <c r="AT763" s="353"/>
      <c r="AU763" s="353"/>
      <c r="AV763" s="353"/>
      <c r="AW763" s="353"/>
      <c r="AX763" s="353"/>
    </row>
    <row r="764" spans="1:50" ht="26.25" customHeight="1" x14ac:dyDescent="0.15">
      <c r="A764" s="1085">
        <v>2</v>
      </c>
      <c r="B764" s="1085">
        <v>1</v>
      </c>
      <c r="C764" s="340" t="s">
        <v>691</v>
      </c>
      <c r="D764" s="340" t="s">
        <v>691</v>
      </c>
      <c r="E764" s="340" t="s">
        <v>691</v>
      </c>
      <c r="F764" s="340" t="s">
        <v>691</v>
      </c>
      <c r="G764" s="340" t="s">
        <v>691</v>
      </c>
      <c r="H764" s="340" t="s">
        <v>691</v>
      </c>
      <c r="I764" s="340" t="s">
        <v>691</v>
      </c>
      <c r="J764" s="341" t="s">
        <v>692</v>
      </c>
      <c r="K764" s="342" t="s">
        <v>692</v>
      </c>
      <c r="L764" s="342" t="s">
        <v>692</v>
      </c>
      <c r="M764" s="342" t="s">
        <v>692</v>
      </c>
      <c r="N764" s="342" t="s">
        <v>692</v>
      </c>
      <c r="O764" s="342" t="s">
        <v>692</v>
      </c>
      <c r="P764" s="343" t="s">
        <v>693</v>
      </c>
      <c r="Q764" s="343" t="s">
        <v>693</v>
      </c>
      <c r="R764" s="343" t="s">
        <v>693</v>
      </c>
      <c r="S764" s="343" t="s">
        <v>693</v>
      </c>
      <c r="T764" s="343" t="s">
        <v>693</v>
      </c>
      <c r="U764" s="343" t="s">
        <v>693</v>
      </c>
      <c r="V764" s="343" t="s">
        <v>693</v>
      </c>
      <c r="W764" s="343" t="s">
        <v>693</v>
      </c>
      <c r="X764" s="343" t="s">
        <v>693</v>
      </c>
      <c r="Y764" s="344">
        <v>2.624E-3</v>
      </c>
      <c r="Z764" s="345">
        <v>2.624E-3</v>
      </c>
      <c r="AA764" s="345">
        <v>2.624E-3</v>
      </c>
      <c r="AB764" s="346">
        <v>2.624E-3</v>
      </c>
      <c r="AC764" s="347" t="s">
        <v>509</v>
      </c>
      <c r="AD764" s="347"/>
      <c r="AE764" s="347"/>
      <c r="AF764" s="347"/>
      <c r="AG764" s="347"/>
      <c r="AH764" s="348" t="s">
        <v>603</v>
      </c>
      <c r="AI764" s="349"/>
      <c r="AJ764" s="349"/>
      <c r="AK764" s="349"/>
      <c r="AL764" s="350" t="s">
        <v>603</v>
      </c>
      <c r="AM764" s="351"/>
      <c r="AN764" s="351"/>
      <c r="AO764" s="352"/>
      <c r="AP764" s="353"/>
      <c r="AQ764" s="353"/>
      <c r="AR764" s="353"/>
      <c r="AS764" s="353"/>
      <c r="AT764" s="353"/>
      <c r="AU764" s="353"/>
      <c r="AV764" s="353"/>
      <c r="AW764" s="353"/>
      <c r="AX764" s="353"/>
    </row>
    <row r="765" spans="1:50" ht="26.25" customHeight="1" x14ac:dyDescent="0.15">
      <c r="A765" s="1085">
        <v>3</v>
      </c>
      <c r="B765" s="1085">
        <v>1</v>
      </c>
      <c r="C765" s="340" t="s">
        <v>691</v>
      </c>
      <c r="D765" s="340" t="s">
        <v>691</v>
      </c>
      <c r="E765" s="340" t="s">
        <v>691</v>
      </c>
      <c r="F765" s="340" t="s">
        <v>691</v>
      </c>
      <c r="G765" s="340" t="s">
        <v>691</v>
      </c>
      <c r="H765" s="340" t="s">
        <v>691</v>
      </c>
      <c r="I765" s="340" t="s">
        <v>691</v>
      </c>
      <c r="J765" s="341" t="s">
        <v>692</v>
      </c>
      <c r="K765" s="342" t="s">
        <v>692</v>
      </c>
      <c r="L765" s="342" t="s">
        <v>692</v>
      </c>
      <c r="M765" s="342" t="s">
        <v>692</v>
      </c>
      <c r="N765" s="342" t="s">
        <v>692</v>
      </c>
      <c r="O765" s="342" t="s">
        <v>692</v>
      </c>
      <c r="P765" s="343" t="s">
        <v>693</v>
      </c>
      <c r="Q765" s="343" t="s">
        <v>693</v>
      </c>
      <c r="R765" s="343" t="s">
        <v>693</v>
      </c>
      <c r="S765" s="343" t="s">
        <v>693</v>
      </c>
      <c r="T765" s="343" t="s">
        <v>693</v>
      </c>
      <c r="U765" s="343" t="s">
        <v>693</v>
      </c>
      <c r="V765" s="343" t="s">
        <v>693</v>
      </c>
      <c r="W765" s="343" t="s">
        <v>693</v>
      </c>
      <c r="X765" s="343" t="s">
        <v>693</v>
      </c>
      <c r="Y765" s="344">
        <v>2.0899999999999998E-3</v>
      </c>
      <c r="Z765" s="345">
        <v>2.0899999999999998E-3</v>
      </c>
      <c r="AA765" s="345">
        <v>2.0899999999999998E-3</v>
      </c>
      <c r="AB765" s="346">
        <v>2.0899999999999998E-3</v>
      </c>
      <c r="AC765" s="347" t="s">
        <v>509</v>
      </c>
      <c r="AD765" s="347"/>
      <c r="AE765" s="347"/>
      <c r="AF765" s="347"/>
      <c r="AG765" s="347"/>
      <c r="AH765" s="348" t="s">
        <v>603</v>
      </c>
      <c r="AI765" s="349"/>
      <c r="AJ765" s="349"/>
      <c r="AK765" s="349"/>
      <c r="AL765" s="350" t="s">
        <v>603</v>
      </c>
      <c r="AM765" s="351"/>
      <c r="AN765" s="351"/>
      <c r="AO765" s="352"/>
      <c r="AP765" s="353"/>
      <c r="AQ765" s="353"/>
      <c r="AR765" s="353"/>
      <c r="AS765" s="353"/>
      <c r="AT765" s="353"/>
      <c r="AU765" s="353"/>
      <c r="AV765" s="353"/>
      <c r="AW765" s="353"/>
      <c r="AX765" s="353"/>
    </row>
    <row r="766" spans="1:50" ht="26.25" hidden="1" customHeight="1" x14ac:dyDescent="0.15">
      <c r="A766" s="1085">
        <v>4</v>
      </c>
      <c r="B766" s="108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85">
        <v>5</v>
      </c>
      <c r="B767" s="108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85">
        <v>6</v>
      </c>
      <c r="B768" s="108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85">
        <v>7</v>
      </c>
      <c r="B769" s="108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85">
        <v>8</v>
      </c>
      <c r="B770" s="108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85">
        <v>9</v>
      </c>
      <c r="B771" s="108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85">
        <v>10</v>
      </c>
      <c r="B772" s="108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85">
        <v>11</v>
      </c>
      <c r="B773" s="108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85">
        <v>12</v>
      </c>
      <c r="B774" s="108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85">
        <v>13</v>
      </c>
      <c r="B775" s="108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85">
        <v>14</v>
      </c>
      <c r="B776" s="108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85">
        <v>15</v>
      </c>
      <c r="B777" s="108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85">
        <v>16</v>
      </c>
      <c r="B778" s="108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85">
        <v>17</v>
      </c>
      <c r="B779" s="108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85">
        <v>18</v>
      </c>
      <c r="B780" s="108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85">
        <v>19</v>
      </c>
      <c r="B781" s="108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85">
        <v>20</v>
      </c>
      <c r="B782" s="108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85">
        <v>21</v>
      </c>
      <c r="B783" s="108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85">
        <v>22</v>
      </c>
      <c r="B784" s="108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85">
        <v>23</v>
      </c>
      <c r="B785" s="108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85">
        <v>24</v>
      </c>
      <c r="B786" s="108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85">
        <v>25</v>
      </c>
      <c r="B787" s="108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85">
        <v>26</v>
      </c>
      <c r="B788" s="108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85">
        <v>27</v>
      </c>
      <c r="B789" s="108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85">
        <v>28</v>
      </c>
      <c r="B790" s="108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85">
        <v>29</v>
      </c>
      <c r="B791" s="108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85">
        <v>30</v>
      </c>
      <c r="B792" s="108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421</v>
      </c>
      <c r="K795" s="361"/>
      <c r="L795" s="361"/>
      <c r="M795" s="361"/>
      <c r="N795" s="361"/>
      <c r="O795" s="361"/>
      <c r="P795" s="362" t="s">
        <v>27</v>
      </c>
      <c r="Q795" s="362"/>
      <c r="R795" s="362"/>
      <c r="S795" s="362"/>
      <c r="T795" s="362"/>
      <c r="U795" s="362"/>
      <c r="V795" s="362"/>
      <c r="W795" s="362"/>
      <c r="X795" s="362"/>
      <c r="Y795" s="363" t="s">
        <v>482</v>
      </c>
      <c r="Z795" s="364"/>
      <c r="AA795" s="364"/>
      <c r="AB795" s="364"/>
      <c r="AC795" s="142" t="s">
        <v>466</v>
      </c>
      <c r="AD795" s="142"/>
      <c r="AE795" s="142"/>
      <c r="AF795" s="142"/>
      <c r="AG795" s="142"/>
      <c r="AH795" s="363" t="s">
        <v>390</v>
      </c>
      <c r="AI795" s="360"/>
      <c r="AJ795" s="360"/>
      <c r="AK795" s="360"/>
      <c r="AL795" s="360" t="s">
        <v>21</v>
      </c>
      <c r="AM795" s="360"/>
      <c r="AN795" s="360"/>
      <c r="AO795" s="365"/>
      <c r="AP795" s="366" t="s">
        <v>422</v>
      </c>
      <c r="AQ795" s="366"/>
      <c r="AR795" s="366"/>
      <c r="AS795" s="366"/>
      <c r="AT795" s="366"/>
      <c r="AU795" s="366"/>
      <c r="AV795" s="366"/>
      <c r="AW795" s="366"/>
      <c r="AX795" s="366"/>
    </row>
    <row r="796" spans="1:50" ht="26.25" customHeight="1" x14ac:dyDescent="0.15">
      <c r="A796" s="1085">
        <v>1</v>
      </c>
      <c r="B796" s="1085">
        <v>1</v>
      </c>
      <c r="C796" s="340" t="s">
        <v>694</v>
      </c>
      <c r="D796" s="340" t="s">
        <v>694</v>
      </c>
      <c r="E796" s="340" t="s">
        <v>694</v>
      </c>
      <c r="F796" s="340" t="s">
        <v>694</v>
      </c>
      <c r="G796" s="340" t="s">
        <v>694</v>
      </c>
      <c r="H796" s="340" t="s">
        <v>694</v>
      </c>
      <c r="I796" s="340" t="s">
        <v>694</v>
      </c>
      <c r="J796" s="341" t="s">
        <v>603</v>
      </c>
      <c r="K796" s="342"/>
      <c r="L796" s="342"/>
      <c r="M796" s="342"/>
      <c r="N796" s="342"/>
      <c r="O796" s="342"/>
      <c r="P796" s="343" t="s">
        <v>695</v>
      </c>
      <c r="Q796" s="343" t="s">
        <v>695</v>
      </c>
      <c r="R796" s="343" t="s">
        <v>695</v>
      </c>
      <c r="S796" s="343" t="s">
        <v>695</v>
      </c>
      <c r="T796" s="343" t="s">
        <v>695</v>
      </c>
      <c r="U796" s="343" t="s">
        <v>695</v>
      </c>
      <c r="V796" s="343" t="s">
        <v>695</v>
      </c>
      <c r="W796" s="343" t="s">
        <v>695</v>
      </c>
      <c r="X796" s="343" t="s">
        <v>695</v>
      </c>
      <c r="Y796" s="344">
        <v>0.03</v>
      </c>
      <c r="Z796" s="345">
        <v>0.03</v>
      </c>
      <c r="AA796" s="345">
        <v>0.03</v>
      </c>
      <c r="AB796" s="346">
        <v>0.03</v>
      </c>
      <c r="AC796" s="347" t="s">
        <v>196</v>
      </c>
      <c r="AD796" s="347"/>
      <c r="AE796" s="347"/>
      <c r="AF796" s="347"/>
      <c r="AG796" s="347"/>
      <c r="AH796" s="348" t="s">
        <v>603</v>
      </c>
      <c r="AI796" s="349"/>
      <c r="AJ796" s="349"/>
      <c r="AK796" s="349"/>
      <c r="AL796" s="350" t="s">
        <v>603</v>
      </c>
      <c r="AM796" s="351"/>
      <c r="AN796" s="351"/>
      <c r="AO796" s="352"/>
      <c r="AP796" s="353"/>
      <c r="AQ796" s="353"/>
      <c r="AR796" s="353"/>
      <c r="AS796" s="353"/>
      <c r="AT796" s="353"/>
      <c r="AU796" s="353"/>
      <c r="AV796" s="353"/>
      <c r="AW796" s="353"/>
      <c r="AX796" s="353"/>
    </row>
    <row r="797" spans="1:50" ht="26.25" customHeight="1" x14ac:dyDescent="0.15">
      <c r="A797" s="1085">
        <v>2</v>
      </c>
      <c r="B797" s="1085">
        <v>1</v>
      </c>
      <c r="C797" s="340" t="s">
        <v>694</v>
      </c>
      <c r="D797" s="340" t="s">
        <v>694</v>
      </c>
      <c r="E797" s="340" t="s">
        <v>694</v>
      </c>
      <c r="F797" s="340" t="s">
        <v>694</v>
      </c>
      <c r="G797" s="340" t="s">
        <v>694</v>
      </c>
      <c r="H797" s="340" t="s">
        <v>694</v>
      </c>
      <c r="I797" s="340" t="s">
        <v>694</v>
      </c>
      <c r="J797" s="341" t="s">
        <v>603</v>
      </c>
      <c r="K797" s="342"/>
      <c r="L797" s="342"/>
      <c r="M797" s="342"/>
      <c r="N797" s="342"/>
      <c r="O797" s="342"/>
      <c r="P797" s="343" t="s">
        <v>695</v>
      </c>
      <c r="Q797" s="343" t="s">
        <v>695</v>
      </c>
      <c r="R797" s="343" t="s">
        <v>695</v>
      </c>
      <c r="S797" s="343" t="s">
        <v>695</v>
      </c>
      <c r="T797" s="343" t="s">
        <v>695</v>
      </c>
      <c r="U797" s="343" t="s">
        <v>695</v>
      </c>
      <c r="V797" s="343" t="s">
        <v>695</v>
      </c>
      <c r="W797" s="343" t="s">
        <v>695</v>
      </c>
      <c r="X797" s="343" t="s">
        <v>695</v>
      </c>
      <c r="Y797" s="344">
        <v>8.0000000000000002E-3</v>
      </c>
      <c r="Z797" s="345">
        <v>8.0000000000000002E-3</v>
      </c>
      <c r="AA797" s="345">
        <v>8.0000000000000002E-3</v>
      </c>
      <c r="AB797" s="346">
        <v>8.0000000000000002E-3</v>
      </c>
      <c r="AC797" s="347" t="s">
        <v>196</v>
      </c>
      <c r="AD797" s="347"/>
      <c r="AE797" s="347"/>
      <c r="AF797" s="347"/>
      <c r="AG797" s="347"/>
      <c r="AH797" s="348" t="s">
        <v>603</v>
      </c>
      <c r="AI797" s="349"/>
      <c r="AJ797" s="349"/>
      <c r="AK797" s="349"/>
      <c r="AL797" s="350" t="s">
        <v>603</v>
      </c>
      <c r="AM797" s="351"/>
      <c r="AN797" s="351"/>
      <c r="AO797" s="352"/>
      <c r="AP797" s="353"/>
      <c r="AQ797" s="353"/>
      <c r="AR797" s="353"/>
      <c r="AS797" s="353"/>
      <c r="AT797" s="353"/>
      <c r="AU797" s="353"/>
      <c r="AV797" s="353"/>
      <c r="AW797" s="353"/>
      <c r="AX797" s="353"/>
    </row>
    <row r="798" spans="1:50" ht="26.25" customHeight="1" x14ac:dyDescent="0.15">
      <c r="A798" s="1085">
        <v>3</v>
      </c>
      <c r="B798" s="1085">
        <v>1</v>
      </c>
      <c r="C798" s="340" t="s">
        <v>696</v>
      </c>
      <c r="D798" s="340" t="s">
        <v>696</v>
      </c>
      <c r="E798" s="340" t="s">
        <v>696</v>
      </c>
      <c r="F798" s="340" t="s">
        <v>696</v>
      </c>
      <c r="G798" s="340" t="s">
        <v>696</v>
      </c>
      <c r="H798" s="340" t="s">
        <v>696</v>
      </c>
      <c r="I798" s="340" t="s">
        <v>696</v>
      </c>
      <c r="J798" s="341" t="s">
        <v>697</v>
      </c>
      <c r="K798" s="342" t="s">
        <v>697</v>
      </c>
      <c r="L798" s="342" t="s">
        <v>697</v>
      </c>
      <c r="M798" s="342" t="s">
        <v>697</v>
      </c>
      <c r="N798" s="342" t="s">
        <v>697</v>
      </c>
      <c r="O798" s="342" t="s">
        <v>697</v>
      </c>
      <c r="P798" s="343" t="s">
        <v>698</v>
      </c>
      <c r="Q798" s="343" t="s">
        <v>698</v>
      </c>
      <c r="R798" s="343" t="s">
        <v>698</v>
      </c>
      <c r="S798" s="343" t="s">
        <v>698</v>
      </c>
      <c r="T798" s="343" t="s">
        <v>698</v>
      </c>
      <c r="U798" s="343" t="s">
        <v>698</v>
      </c>
      <c r="V798" s="343" t="s">
        <v>698</v>
      </c>
      <c r="W798" s="343" t="s">
        <v>698</v>
      </c>
      <c r="X798" s="343" t="s">
        <v>698</v>
      </c>
      <c r="Y798" s="344">
        <v>6.8040000000000002E-3</v>
      </c>
      <c r="Z798" s="345">
        <v>6.8040000000000002E-3</v>
      </c>
      <c r="AA798" s="345">
        <v>6.8040000000000002E-3</v>
      </c>
      <c r="AB798" s="346">
        <v>6.8040000000000002E-3</v>
      </c>
      <c r="AC798" s="347" t="s">
        <v>509</v>
      </c>
      <c r="AD798" s="347"/>
      <c r="AE798" s="347"/>
      <c r="AF798" s="347"/>
      <c r="AG798" s="347"/>
      <c r="AH798" s="348" t="s">
        <v>603</v>
      </c>
      <c r="AI798" s="349"/>
      <c r="AJ798" s="349"/>
      <c r="AK798" s="349"/>
      <c r="AL798" s="350" t="s">
        <v>603</v>
      </c>
      <c r="AM798" s="351"/>
      <c r="AN798" s="351"/>
      <c r="AO798" s="352"/>
      <c r="AP798" s="353"/>
      <c r="AQ798" s="353"/>
      <c r="AR798" s="353"/>
      <c r="AS798" s="353"/>
      <c r="AT798" s="353"/>
      <c r="AU798" s="353"/>
      <c r="AV798" s="353"/>
      <c r="AW798" s="353"/>
      <c r="AX798" s="353"/>
    </row>
    <row r="799" spans="1:50" ht="26.25" customHeight="1" x14ac:dyDescent="0.15">
      <c r="A799" s="1085">
        <v>4</v>
      </c>
      <c r="B799" s="1085">
        <v>1</v>
      </c>
      <c r="C799" s="340" t="s">
        <v>699</v>
      </c>
      <c r="D799" s="340" t="s">
        <v>699</v>
      </c>
      <c r="E799" s="340" t="s">
        <v>699</v>
      </c>
      <c r="F799" s="340" t="s">
        <v>699</v>
      </c>
      <c r="G799" s="340" t="s">
        <v>699</v>
      </c>
      <c r="H799" s="340" t="s">
        <v>699</v>
      </c>
      <c r="I799" s="340" t="s">
        <v>699</v>
      </c>
      <c r="J799" s="341" t="s">
        <v>700</v>
      </c>
      <c r="K799" s="342" t="s">
        <v>700</v>
      </c>
      <c r="L799" s="342" t="s">
        <v>700</v>
      </c>
      <c r="M799" s="342" t="s">
        <v>700</v>
      </c>
      <c r="N799" s="342" t="s">
        <v>700</v>
      </c>
      <c r="O799" s="342" t="s">
        <v>700</v>
      </c>
      <c r="P799" s="343" t="s">
        <v>698</v>
      </c>
      <c r="Q799" s="343" t="s">
        <v>698</v>
      </c>
      <c r="R799" s="343" t="s">
        <v>698</v>
      </c>
      <c r="S799" s="343" t="s">
        <v>698</v>
      </c>
      <c r="T799" s="343" t="s">
        <v>698</v>
      </c>
      <c r="U799" s="343" t="s">
        <v>698</v>
      </c>
      <c r="V799" s="343" t="s">
        <v>698</v>
      </c>
      <c r="W799" s="343" t="s">
        <v>698</v>
      </c>
      <c r="X799" s="343" t="s">
        <v>698</v>
      </c>
      <c r="Y799" s="344">
        <v>6.6519999999999999E-3</v>
      </c>
      <c r="Z799" s="345">
        <v>6.6519999999999999E-3</v>
      </c>
      <c r="AA799" s="345">
        <v>6.6519999999999999E-3</v>
      </c>
      <c r="AB799" s="346">
        <v>6.6519999999999999E-3</v>
      </c>
      <c r="AC799" s="347" t="s">
        <v>509</v>
      </c>
      <c r="AD799" s="347"/>
      <c r="AE799" s="347"/>
      <c r="AF799" s="347"/>
      <c r="AG799" s="347"/>
      <c r="AH799" s="348" t="s">
        <v>603</v>
      </c>
      <c r="AI799" s="349"/>
      <c r="AJ799" s="349"/>
      <c r="AK799" s="349"/>
      <c r="AL799" s="350" t="s">
        <v>603</v>
      </c>
      <c r="AM799" s="351"/>
      <c r="AN799" s="351"/>
      <c r="AO799" s="352"/>
      <c r="AP799" s="353"/>
      <c r="AQ799" s="353"/>
      <c r="AR799" s="353"/>
      <c r="AS799" s="353"/>
      <c r="AT799" s="353"/>
      <c r="AU799" s="353"/>
      <c r="AV799" s="353"/>
      <c r="AW799" s="353"/>
      <c r="AX799" s="353"/>
    </row>
    <row r="800" spans="1:50" ht="26.25" customHeight="1" x14ac:dyDescent="0.15">
      <c r="A800" s="1085">
        <v>5</v>
      </c>
      <c r="B800" s="1085">
        <v>1</v>
      </c>
      <c r="C800" s="340" t="s">
        <v>699</v>
      </c>
      <c r="D800" s="340" t="s">
        <v>699</v>
      </c>
      <c r="E800" s="340" t="s">
        <v>699</v>
      </c>
      <c r="F800" s="340" t="s">
        <v>699</v>
      </c>
      <c r="G800" s="340" t="s">
        <v>699</v>
      </c>
      <c r="H800" s="340" t="s">
        <v>699</v>
      </c>
      <c r="I800" s="340" t="s">
        <v>699</v>
      </c>
      <c r="J800" s="341" t="s">
        <v>700</v>
      </c>
      <c r="K800" s="342" t="s">
        <v>700</v>
      </c>
      <c r="L800" s="342" t="s">
        <v>700</v>
      </c>
      <c r="M800" s="342" t="s">
        <v>700</v>
      </c>
      <c r="N800" s="342" t="s">
        <v>700</v>
      </c>
      <c r="O800" s="342" t="s">
        <v>700</v>
      </c>
      <c r="P800" s="343" t="s">
        <v>698</v>
      </c>
      <c r="Q800" s="343" t="s">
        <v>698</v>
      </c>
      <c r="R800" s="343" t="s">
        <v>698</v>
      </c>
      <c r="S800" s="343" t="s">
        <v>698</v>
      </c>
      <c r="T800" s="343" t="s">
        <v>698</v>
      </c>
      <c r="U800" s="343" t="s">
        <v>698</v>
      </c>
      <c r="V800" s="343" t="s">
        <v>698</v>
      </c>
      <c r="W800" s="343" t="s">
        <v>698</v>
      </c>
      <c r="X800" s="343" t="s">
        <v>698</v>
      </c>
      <c r="Y800" s="344">
        <v>6.6519999999999999E-3</v>
      </c>
      <c r="Z800" s="345">
        <v>6.6519999999999999E-3</v>
      </c>
      <c r="AA800" s="345">
        <v>6.6519999999999999E-3</v>
      </c>
      <c r="AB800" s="346">
        <v>6.6519999999999999E-3</v>
      </c>
      <c r="AC800" s="347" t="s">
        <v>509</v>
      </c>
      <c r="AD800" s="347"/>
      <c r="AE800" s="347"/>
      <c r="AF800" s="347"/>
      <c r="AG800" s="347"/>
      <c r="AH800" s="348" t="s">
        <v>603</v>
      </c>
      <c r="AI800" s="349"/>
      <c r="AJ800" s="349"/>
      <c r="AK800" s="349"/>
      <c r="AL800" s="350" t="s">
        <v>603</v>
      </c>
      <c r="AM800" s="351"/>
      <c r="AN800" s="351"/>
      <c r="AO800" s="352"/>
      <c r="AP800" s="353"/>
      <c r="AQ800" s="353"/>
      <c r="AR800" s="353"/>
      <c r="AS800" s="353"/>
      <c r="AT800" s="353"/>
      <c r="AU800" s="353"/>
      <c r="AV800" s="353"/>
      <c r="AW800" s="353"/>
      <c r="AX800" s="353"/>
    </row>
    <row r="801" spans="1:50" ht="26.25" hidden="1" customHeight="1" x14ac:dyDescent="0.15">
      <c r="A801" s="1085">
        <v>6</v>
      </c>
      <c r="B801" s="108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85">
        <v>7</v>
      </c>
      <c r="B802" s="108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85">
        <v>8</v>
      </c>
      <c r="B803" s="108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85">
        <v>9</v>
      </c>
      <c r="B804" s="108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85">
        <v>10</v>
      </c>
      <c r="B805" s="108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85">
        <v>11</v>
      </c>
      <c r="B806" s="108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85">
        <v>12</v>
      </c>
      <c r="B807" s="108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85">
        <v>13</v>
      </c>
      <c r="B808" s="108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85">
        <v>14</v>
      </c>
      <c r="B809" s="108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85">
        <v>15</v>
      </c>
      <c r="B810" s="108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85">
        <v>16</v>
      </c>
      <c r="B811" s="108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85">
        <v>17</v>
      </c>
      <c r="B812" s="108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85">
        <v>18</v>
      </c>
      <c r="B813" s="108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85">
        <v>19</v>
      </c>
      <c r="B814" s="108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85">
        <v>20</v>
      </c>
      <c r="B815" s="108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85">
        <v>21</v>
      </c>
      <c r="B816" s="108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85">
        <v>22</v>
      </c>
      <c r="B817" s="108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85">
        <v>23</v>
      </c>
      <c r="B818" s="108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85">
        <v>24</v>
      </c>
      <c r="B819" s="108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85">
        <v>25</v>
      </c>
      <c r="B820" s="108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85">
        <v>26</v>
      </c>
      <c r="B821" s="108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85">
        <v>27</v>
      </c>
      <c r="B822" s="108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85">
        <v>28</v>
      </c>
      <c r="B823" s="108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85">
        <v>29</v>
      </c>
      <c r="B824" s="108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85">
        <v>30</v>
      </c>
      <c r="B825" s="108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421</v>
      </c>
      <c r="K828" s="361"/>
      <c r="L828" s="361"/>
      <c r="M828" s="361"/>
      <c r="N828" s="361"/>
      <c r="O828" s="361"/>
      <c r="P828" s="362" t="s">
        <v>27</v>
      </c>
      <c r="Q828" s="362"/>
      <c r="R828" s="362"/>
      <c r="S828" s="362"/>
      <c r="T828" s="362"/>
      <c r="U828" s="362"/>
      <c r="V828" s="362"/>
      <c r="W828" s="362"/>
      <c r="X828" s="362"/>
      <c r="Y828" s="363" t="s">
        <v>482</v>
      </c>
      <c r="Z828" s="364"/>
      <c r="AA828" s="364"/>
      <c r="AB828" s="364"/>
      <c r="AC828" s="142" t="s">
        <v>466</v>
      </c>
      <c r="AD828" s="142"/>
      <c r="AE828" s="142"/>
      <c r="AF828" s="142"/>
      <c r="AG828" s="142"/>
      <c r="AH828" s="363" t="s">
        <v>390</v>
      </c>
      <c r="AI828" s="360"/>
      <c r="AJ828" s="360"/>
      <c r="AK828" s="360"/>
      <c r="AL828" s="360" t="s">
        <v>21</v>
      </c>
      <c r="AM828" s="360"/>
      <c r="AN828" s="360"/>
      <c r="AO828" s="365"/>
      <c r="AP828" s="366" t="s">
        <v>422</v>
      </c>
      <c r="AQ828" s="366"/>
      <c r="AR828" s="366"/>
      <c r="AS828" s="366"/>
      <c r="AT828" s="366"/>
      <c r="AU828" s="366"/>
      <c r="AV828" s="366"/>
      <c r="AW828" s="366"/>
      <c r="AX828" s="366"/>
    </row>
    <row r="829" spans="1:50" ht="26.25" customHeight="1" x14ac:dyDescent="0.15">
      <c r="A829" s="1085">
        <v>1</v>
      </c>
      <c r="B829" s="1085">
        <v>1</v>
      </c>
      <c r="C829" s="358" t="s">
        <v>604</v>
      </c>
      <c r="D829" s="340"/>
      <c r="E829" s="340"/>
      <c r="F829" s="340"/>
      <c r="G829" s="340"/>
      <c r="H829" s="340"/>
      <c r="I829" s="340"/>
      <c r="J829" s="341" t="s">
        <v>603</v>
      </c>
      <c r="K829" s="342"/>
      <c r="L829" s="342"/>
      <c r="M829" s="342"/>
      <c r="N829" s="342"/>
      <c r="O829" s="342"/>
      <c r="P829" s="343" t="s">
        <v>701</v>
      </c>
      <c r="Q829" s="343" t="s">
        <v>701</v>
      </c>
      <c r="R829" s="343" t="s">
        <v>701</v>
      </c>
      <c r="S829" s="343" t="s">
        <v>701</v>
      </c>
      <c r="T829" s="343" t="s">
        <v>701</v>
      </c>
      <c r="U829" s="343" t="s">
        <v>701</v>
      </c>
      <c r="V829" s="343" t="s">
        <v>701</v>
      </c>
      <c r="W829" s="343" t="s">
        <v>701</v>
      </c>
      <c r="X829" s="343" t="s">
        <v>701</v>
      </c>
      <c r="Y829" s="344">
        <v>0.03</v>
      </c>
      <c r="Z829" s="345">
        <v>0.03</v>
      </c>
      <c r="AA829" s="345">
        <v>0.03</v>
      </c>
      <c r="AB829" s="346">
        <v>0.03</v>
      </c>
      <c r="AC829" s="347" t="s">
        <v>196</v>
      </c>
      <c r="AD829" s="347"/>
      <c r="AE829" s="347"/>
      <c r="AF829" s="347"/>
      <c r="AG829" s="347"/>
      <c r="AH829" s="348" t="s">
        <v>603</v>
      </c>
      <c r="AI829" s="349"/>
      <c r="AJ829" s="349"/>
      <c r="AK829" s="349"/>
      <c r="AL829" s="350" t="s">
        <v>603</v>
      </c>
      <c r="AM829" s="351"/>
      <c r="AN829" s="351"/>
      <c r="AO829" s="352"/>
      <c r="AP829" s="353"/>
      <c r="AQ829" s="353"/>
      <c r="AR829" s="353"/>
      <c r="AS829" s="353"/>
      <c r="AT829" s="353"/>
      <c r="AU829" s="353"/>
      <c r="AV829" s="353"/>
      <c r="AW829" s="353"/>
      <c r="AX829" s="353"/>
    </row>
    <row r="830" spans="1:50" ht="26.25" hidden="1" customHeight="1" x14ac:dyDescent="0.15">
      <c r="A830" s="1085">
        <v>2</v>
      </c>
      <c r="B830" s="108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85">
        <v>3</v>
      </c>
      <c r="B831" s="108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85">
        <v>4</v>
      </c>
      <c r="B832" s="108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85">
        <v>5</v>
      </c>
      <c r="B833" s="108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85">
        <v>6</v>
      </c>
      <c r="B834" s="108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85">
        <v>7</v>
      </c>
      <c r="B835" s="108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85">
        <v>8</v>
      </c>
      <c r="B836" s="108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85">
        <v>9</v>
      </c>
      <c r="B837" s="108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85">
        <v>10</v>
      </c>
      <c r="B838" s="108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85">
        <v>11</v>
      </c>
      <c r="B839" s="108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85">
        <v>12</v>
      </c>
      <c r="B840" s="108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85">
        <v>13</v>
      </c>
      <c r="B841" s="108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85">
        <v>14</v>
      </c>
      <c r="B842" s="108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85">
        <v>15</v>
      </c>
      <c r="B843" s="108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85">
        <v>16</v>
      </c>
      <c r="B844" s="108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85">
        <v>17</v>
      </c>
      <c r="B845" s="108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85">
        <v>18</v>
      </c>
      <c r="B846" s="108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85">
        <v>19</v>
      </c>
      <c r="B847" s="108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85">
        <v>20</v>
      </c>
      <c r="B848" s="108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85">
        <v>21</v>
      </c>
      <c r="B849" s="108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85">
        <v>22</v>
      </c>
      <c r="B850" s="108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85">
        <v>23</v>
      </c>
      <c r="B851" s="108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85">
        <v>24</v>
      </c>
      <c r="B852" s="108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85">
        <v>25</v>
      </c>
      <c r="B853" s="108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85">
        <v>26</v>
      </c>
      <c r="B854" s="108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85">
        <v>27</v>
      </c>
      <c r="B855" s="108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85">
        <v>28</v>
      </c>
      <c r="B856" s="108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85">
        <v>29</v>
      </c>
      <c r="B857" s="108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85">
        <v>30</v>
      </c>
      <c r="B858" s="108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421</v>
      </c>
      <c r="K861" s="361"/>
      <c r="L861" s="361"/>
      <c r="M861" s="361"/>
      <c r="N861" s="361"/>
      <c r="O861" s="361"/>
      <c r="P861" s="362" t="s">
        <v>27</v>
      </c>
      <c r="Q861" s="362"/>
      <c r="R861" s="362"/>
      <c r="S861" s="362"/>
      <c r="T861" s="362"/>
      <c r="U861" s="362"/>
      <c r="V861" s="362"/>
      <c r="W861" s="362"/>
      <c r="X861" s="362"/>
      <c r="Y861" s="363" t="s">
        <v>482</v>
      </c>
      <c r="Z861" s="364"/>
      <c r="AA861" s="364"/>
      <c r="AB861" s="364"/>
      <c r="AC861" s="142" t="s">
        <v>466</v>
      </c>
      <c r="AD861" s="142"/>
      <c r="AE861" s="142"/>
      <c r="AF861" s="142"/>
      <c r="AG861" s="142"/>
      <c r="AH861" s="363" t="s">
        <v>390</v>
      </c>
      <c r="AI861" s="360"/>
      <c r="AJ861" s="360"/>
      <c r="AK861" s="360"/>
      <c r="AL861" s="360" t="s">
        <v>21</v>
      </c>
      <c r="AM861" s="360"/>
      <c r="AN861" s="360"/>
      <c r="AO861" s="365"/>
      <c r="AP861" s="366" t="s">
        <v>422</v>
      </c>
      <c r="AQ861" s="366"/>
      <c r="AR861" s="366"/>
      <c r="AS861" s="366"/>
      <c r="AT861" s="366"/>
      <c r="AU861" s="366"/>
      <c r="AV861" s="366"/>
      <c r="AW861" s="366"/>
      <c r="AX861" s="366"/>
    </row>
    <row r="862" spans="1:50" ht="26.25" customHeight="1" x14ac:dyDescent="0.15">
      <c r="A862" s="1085">
        <v>1</v>
      </c>
      <c r="B862" s="1085">
        <v>1</v>
      </c>
      <c r="C862" s="358" t="s">
        <v>702</v>
      </c>
      <c r="D862" s="340" t="s">
        <v>703</v>
      </c>
      <c r="E862" s="340" t="s">
        <v>703</v>
      </c>
      <c r="F862" s="340" t="s">
        <v>703</v>
      </c>
      <c r="G862" s="340" t="s">
        <v>703</v>
      </c>
      <c r="H862" s="340" t="s">
        <v>703</v>
      </c>
      <c r="I862" s="340" t="s">
        <v>703</v>
      </c>
      <c r="J862" s="341" t="s">
        <v>704</v>
      </c>
      <c r="K862" s="342" t="s">
        <v>704</v>
      </c>
      <c r="L862" s="342" t="s">
        <v>704</v>
      </c>
      <c r="M862" s="342" t="s">
        <v>704</v>
      </c>
      <c r="N862" s="342" t="s">
        <v>704</v>
      </c>
      <c r="O862" s="342" t="s">
        <v>704</v>
      </c>
      <c r="P862" s="359" t="s">
        <v>705</v>
      </c>
      <c r="Q862" s="343" t="s">
        <v>705</v>
      </c>
      <c r="R862" s="343" t="s">
        <v>705</v>
      </c>
      <c r="S862" s="343" t="s">
        <v>705</v>
      </c>
      <c r="T862" s="343" t="s">
        <v>705</v>
      </c>
      <c r="U862" s="343" t="s">
        <v>705</v>
      </c>
      <c r="V862" s="343" t="s">
        <v>705</v>
      </c>
      <c r="W862" s="343" t="s">
        <v>705</v>
      </c>
      <c r="X862" s="343" t="s">
        <v>705</v>
      </c>
      <c r="Y862" s="344">
        <v>1.1483639999999999</v>
      </c>
      <c r="Z862" s="345">
        <v>1.1483639999999999</v>
      </c>
      <c r="AA862" s="345">
        <v>1.1483639999999999</v>
      </c>
      <c r="AB862" s="346">
        <v>1.1483639999999999</v>
      </c>
      <c r="AC862" s="347" t="s">
        <v>509</v>
      </c>
      <c r="AD862" s="347" t="s">
        <v>706</v>
      </c>
      <c r="AE862" s="347" t="s">
        <v>706</v>
      </c>
      <c r="AF862" s="347" t="s">
        <v>706</v>
      </c>
      <c r="AG862" s="347" t="s">
        <v>706</v>
      </c>
      <c r="AH862" s="348" t="s">
        <v>603</v>
      </c>
      <c r="AI862" s="349"/>
      <c r="AJ862" s="349"/>
      <c r="AK862" s="349"/>
      <c r="AL862" s="350" t="s">
        <v>603</v>
      </c>
      <c r="AM862" s="351"/>
      <c r="AN862" s="351"/>
      <c r="AO862" s="352"/>
      <c r="AP862" s="353"/>
      <c r="AQ862" s="353"/>
      <c r="AR862" s="353"/>
      <c r="AS862" s="353"/>
      <c r="AT862" s="353"/>
      <c r="AU862" s="353"/>
      <c r="AV862" s="353"/>
      <c r="AW862" s="353"/>
      <c r="AX862" s="353"/>
    </row>
    <row r="863" spans="1:50" ht="26.25" customHeight="1" x14ac:dyDescent="0.15">
      <c r="A863" s="1085">
        <v>2</v>
      </c>
      <c r="B863" s="1085">
        <v>1</v>
      </c>
      <c r="C863" s="340" t="s">
        <v>707</v>
      </c>
      <c r="D863" s="340" t="s">
        <v>707</v>
      </c>
      <c r="E863" s="340" t="s">
        <v>707</v>
      </c>
      <c r="F863" s="340" t="s">
        <v>707</v>
      </c>
      <c r="G863" s="340" t="s">
        <v>707</v>
      </c>
      <c r="H863" s="340" t="s">
        <v>707</v>
      </c>
      <c r="I863" s="340" t="s">
        <v>707</v>
      </c>
      <c r="J863" s="341" t="s">
        <v>708</v>
      </c>
      <c r="K863" s="342" t="s">
        <v>708</v>
      </c>
      <c r="L863" s="342" t="s">
        <v>708</v>
      </c>
      <c r="M863" s="342" t="s">
        <v>708</v>
      </c>
      <c r="N863" s="342" t="s">
        <v>708</v>
      </c>
      <c r="O863" s="342" t="s">
        <v>708</v>
      </c>
      <c r="P863" s="343" t="s">
        <v>709</v>
      </c>
      <c r="Q863" s="343" t="s">
        <v>709</v>
      </c>
      <c r="R863" s="343" t="s">
        <v>709</v>
      </c>
      <c r="S863" s="343" t="s">
        <v>709</v>
      </c>
      <c r="T863" s="343" t="s">
        <v>709</v>
      </c>
      <c r="U863" s="343" t="s">
        <v>709</v>
      </c>
      <c r="V863" s="343" t="s">
        <v>709</v>
      </c>
      <c r="W863" s="343" t="s">
        <v>709</v>
      </c>
      <c r="X863" s="343" t="s">
        <v>709</v>
      </c>
      <c r="Y863" s="344">
        <v>0.61675599999999997</v>
      </c>
      <c r="Z863" s="345">
        <v>0.61675599999999997</v>
      </c>
      <c r="AA863" s="345">
        <v>0.61675599999999997</v>
      </c>
      <c r="AB863" s="346">
        <v>0.61675599999999997</v>
      </c>
      <c r="AC863" s="347" t="s">
        <v>509</v>
      </c>
      <c r="AD863" s="347" t="s">
        <v>706</v>
      </c>
      <c r="AE863" s="347" t="s">
        <v>706</v>
      </c>
      <c r="AF863" s="347" t="s">
        <v>706</v>
      </c>
      <c r="AG863" s="347" t="s">
        <v>706</v>
      </c>
      <c r="AH863" s="348" t="s">
        <v>603</v>
      </c>
      <c r="AI863" s="349"/>
      <c r="AJ863" s="349"/>
      <c r="AK863" s="349"/>
      <c r="AL863" s="350" t="s">
        <v>603</v>
      </c>
      <c r="AM863" s="351"/>
      <c r="AN863" s="351"/>
      <c r="AO863" s="352"/>
      <c r="AP863" s="353"/>
      <c r="AQ863" s="353"/>
      <c r="AR863" s="353"/>
      <c r="AS863" s="353"/>
      <c r="AT863" s="353"/>
      <c r="AU863" s="353"/>
      <c r="AV863" s="353"/>
      <c r="AW863" s="353"/>
      <c r="AX863" s="353"/>
    </row>
    <row r="864" spans="1:50" ht="26.25" customHeight="1" x14ac:dyDescent="0.15">
      <c r="A864" s="1085">
        <v>3</v>
      </c>
      <c r="B864" s="1085">
        <v>1</v>
      </c>
      <c r="C864" s="340" t="s">
        <v>710</v>
      </c>
      <c r="D864" s="340" t="s">
        <v>710</v>
      </c>
      <c r="E864" s="340" t="s">
        <v>710</v>
      </c>
      <c r="F864" s="340" t="s">
        <v>710</v>
      </c>
      <c r="G864" s="340" t="s">
        <v>710</v>
      </c>
      <c r="H864" s="340" t="s">
        <v>710</v>
      </c>
      <c r="I864" s="340" t="s">
        <v>710</v>
      </c>
      <c r="J864" s="341" t="s">
        <v>711</v>
      </c>
      <c r="K864" s="342" t="s">
        <v>711</v>
      </c>
      <c r="L864" s="342" t="s">
        <v>711</v>
      </c>
      <c r="M864" s="342" t="s">
        <v>711</v>
      </c>
      <c r="N864" s="342" t="s">
        <v>711</v>
      </c>
      <c r="O864" s="342" t="s">
        <v>711</v>
      </c>
      <c r="P864" s="359" t="s">
        <v>712</v>
      </c>
      <c r="Q864" s="343" t="s">
        <v>712</v>
      </c>
      <c r="R864" s="343" t="s">
        <v>712</v>
      </c>
      <c r="S864" s="343" t="s">
        <v>712</v>
      </c>
      <c r="T864" s="343" t="s">
        <v>712</v>
      </c>
      <c r="U864" s="343" t="s">
        <v>712</v>
      </c>
      <c r="V864" s="343" t="s">
        <v>712</v>
      </c>
      <c r="W864" s="343" t="s">
        <v>712</v>
      </c>
      <c r="X864" s="343" t="s">
        <v>712</v>
      </c>
      <c r="Y864" s="344">
        <v>4.104E-2</v>
      </c>
      <c r="Z864" s="345">
        <v>4.104E-2</v>
      </c>
      <c r="AA864" s="345">
        <v>4.104E-2</v>
      </c>
      <c r="AB864" s="346">
        <v>4.104E-2</v>
      </c>
      <c r="AC864" s="347" t="s">
        <v>509</v>
      </c>
      <c r="AD864" s="347" t="s">
        <v>706</v>
      </c>
      <c r="AE864" s="347" t="s">
        <v>706</v>
      </c>
      <c r="AF864" s="347" t="s">
        <v>706</v>
      </c>
      <c r="AG864" s="347" t="s">
        <v>706</v>
      </c>
      <c r="AH864" s="348" t="s">
        <v>603</v>
      </c>
      <c r="AI864" s="349"/>
      <c r="AJ864" s="349"/>
      <c r="AK864" s="349"/>
      <c r="AL864" s="350" t="s">
        <v>603</v>
      </c>
      <c r="AM864" s="351"/>
      <c r="AN864" s="351"/>
      <c r="AO864" s="352"/>
      <c r="AP864" s="353"/>
      <c r="AQ864" s="353"/>
      <c r="AR864" s="353"/>
      <c r="AS864" s="353"/>
      <c r="AT864" s="353"/>
      <c r="AU864" s="353"/>
      <c r="AV864" s="353"/>
      <c r="AW864" s="353"/>
      <c r="AX864" s="353"/>
    </row>
    <row r="865" spans="1:50" ht="26.25" hidden="1" customHeight="1" x14ac:dyDescent="0.15">
      <c r="A865" s="1085">
        <v>4</v>
      </c>
      <c r="B865" s="108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85">
        <v>5</v>
      </c>
      <c r="B866" s="108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85">
        <v>6</v>
      </c>
      <c r="B867" s="108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85">
        <v>7</v>
      </c>
      <c r="B868" s="108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85">
        <v>8</v>
      </c>
      <c r="B869" s="108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85">
        <v>9</v>
      </c>
      <c r="B870" s="108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85">
        <v>10</v>
      </c>
      <c r="B871" s="108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85">
        <v>11</v>
      </c>
      <c r="B872" s="108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85">
        <v>12</v>
      </c>
      <c r="B873" s="108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85">
        <v>13</v>
      </c>
      <c r="B874" s="108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85">
        <v>14</v>
      </c>
      <c r="B875" s="108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85">
        <v>15</v>
      </c>
      <c r="B876" s="108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85">
        <v>16</v>
      </c>
      <c r="B877" s="108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85">
        <v>17</v>
      </c>
      <c r="B878" s="108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85">
        <v>18</v>
      </c>
      <c r="B879" s="108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85">
        <v>19</v>
      </c>
      <c r="B880" s="108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85">
        <v>20</v>
      </c>
      <c r="B881" s="108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85">
        <v>21</v>
      </c>
      <c r="B882" s="108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85">
        <v>22</v>
      </c>
      <c r="B883" s="108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85">
        <v>23</v>
      </c>
      <c r="B884" s="108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85">
        <v>24</v>
      </c>
      <c r="B885" s="108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85">
        <v>25</v>
      </c>
      <c r="B886" s="108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85">
        <v>26</v>
      </c>
      <c r="B887" s="108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85">
        <v>27</v>
      </c>
      <c r="B888" s="108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85">
        <v>28</v>
      </c>
      <c r="B889" s="108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85">
        <v>29</v>
      </c>
      <c r="B890" s="108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85">
        <v>30</v>
      </c>
      <c r="B891" s="108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421</v>
      </c>
      <c r="K894" s="361"/>
      <c r="L894" s="361"/>
      <c r="M894" s="361"/>
      <c r="N894" s="361"/>
      <c r="O894" s="361"/>
      <c r="P894" s="362" t="s">
        <v>27</v>
      </c>
      <c r="Q894" s="362"/>
      <c r="R894" s="362"/>
      <c r="S894" s="362"/>
      <c r="T894" s="362"/>
      <c r="U894" s="362"/>
      <c r="V894" s="362"/>
      <c r="W894" s="362"/>
      <c r="X894" s="362"/>
      <c r="Y894" s="363" t="s">
        <v>482</v>
      </c>
      <c r="Z894" s="364"/>
      <c r="AA894" s="364"/>
      <c r="AB894" s="364"/>
      <c r="AC894" s="142" t="s">
        <v>466</v>
      </c>
      <c r="AD894" s="142"/>
      <c r="AE894" s="142"/>
      <c r="AF894" s="142"/>
      <c r="AG894" s="142"/>
      <c r="AH894" s="363" t="s">
        <v>390</v>
      </c>
      <c r="AI894" s="360"/>
      <c r="AJ894" s="360"/>
      <c r="AK894" s="360"/>
      <c r="AL894" s="360" t="s">
        <v>21</v>
      </c>
      <c r="AM894" s="360"/>
      <c r="AN894" s="360"/>
      <c r="AO894" s="365"/>
      <c r="AP894" s="366" t="s">
        <v>422</v>
      </c>
      <c r="AQ894" s="366"/>
      <c r="AR894" s="366"/>
      <c r="AS894" s="366"/>
      <c r="AT894" s="366"/>
      <c r="AU894" s="366"/>
      <c r="AV894" s="366"/>
      <c r="AW894" s="366"/>
      <c r="AX894" s="366"/>
    </row>
    <row r="895" spans="1:50" ht="26.25" customHeight="1" x14ac:dyDescent="0.15">
      <c r="A895" s="1085">
        <v>1</v>
      </c>
      <c r="B895" s="108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5">
        <v>2</v>
      </c>
      <c r="B896" s="108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5">
        <v>3</v>
      </c>
      <c r="B897" s="108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5">
        <v>4</v>
      </c>
      <c r="B898" s="108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5">
        <v>5</v>
      </c>
      <c r="B899" s="108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5">
        <v>6</v>
      </c>
      <c r="B900" s="108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5">
        <v>7</v>
      </c>
      <c r="B901" s="108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5">
        <v>8</v>
      </c>
      <c r="B902" s="108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5">
        <v>9</v>
      </c>
      <c r="B903" s="108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5">
        <v>10</v>
      </c>
      <c r="B904" s="108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85">
        <v>11</v>
      </c>
      <c r="B905" s="108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85">
        <v>12</v>
      </c>
      <c r="B906" s="108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85">
        <v>13</v>
      </c>
      <c r="B907" s="108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85">
        <v>14</v>
      </c>
      <c r="B908" s="108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85">
        <v>15</v>
      </c>
      <c r="B909" s="108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85">
        <v>16</v>
      </c>
      <c r="B910" s="108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85">
        <v>17</v>
      </c>
      <c r="B911" s="108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85">
        <v>18</v>
      </c>
      <c r="B912" s="108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85">
        <v>19</v>
      </c>
      <c r="B913" s="108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85">
        <v>20</v>
      </c>
      <c r="B914" s="108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85">
        <v>21</v>
      </c>
      <c r="B915" s="108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85">
        <v>22</v>
      </c>
      <c r="B916" s="108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85">
        <v>23</v>
      </c>
      <c r="B917" s="108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85">
        <v>24</v>
      </c>
      <c r="B918" s="108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85">
        <v>25</v>
      </c>
      <c r="B919" s="108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85">
        <v>26</v>
      </c>
      <c r="B920" s="108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85">
        <v>27</v>
      </c>
      <c r="B921" s="108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85">
        <v>28</v>
      </c>
      <c r="B922" s="108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85">
        <v>29</v>
      </c>
      <c r="B923" s="108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85">
        <v>30</v>
      </c>
      <c r="B924" s="108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421</v>
      </c>
      <c r="K927" s="361"/>
      <c r="L927" s="361"/>
      <c r="M927" s="361"/>
      <c r="N927" s="361"/>
      <c r="O927" s="361"/>
      <c r="P927" s="362" t="s">
        <v>27</v>
      </c>
      <c r="Q927" s="362"/>
      <c r="R927" s="362"/>
      <c r="S927" s="362"/>
      <c r="T927" s="362"/>
      <c r="U927" s="362"/>
      <c r="V927" s="362"/>
      <c r="W927" s="362"/>
      <c r="X927" s="362"/>
      <c r="Y927" s="363" t="s">
        <v>482</v>
      </c>
      <c r="Z927" s="364"/>
      <c r="AA927" s="364"/>
      <c r="AB927" s="364"/>
      <c r="AC927" s="142" t="s">
        <v>466</v>
      </c>
      <c r="AD927" s="142"/>
      <c r="AE927" s="142"/>
      <c r="AF927" s="142"/>
      <c r="AG927" s="142"/>
      <c r="AH927" s="363" t="s">
        <v>390</v>
      </c>
      <c r="AI927" s="360"/>
      <c r="AJ927" s="360"/>
      <c r="AK927" s="360"/>
      <c r="AL927" s="360" t="s">
        <v>21</v>
      </c>
      <c r="AM927" s="360"/>
      <c r="AN927" s="360"/>
      <c r="AO927" s="365"/>
      <c r="AP927" s="366" t="s">
        <v>422</v>
      </c>
      <c r="AQ927" s="366"/>
      <c r="AR927" s="366"/>
      <c r="AS927" s="366"/>
      <c r="AT927" s="366"/>
      <c r="AU927" s="366"/>
      <c r="AV927" s="366"/>
      <c r="AW927" s="366"/>
      <c r="AX927" s="366"/>
    </row>
    <row r="928" spans="1:50" ht="26.25" customHeight="1" x14ac:dyDescent="0.15">
      <c r="A928" s="1085">
        <v>1</v>
      </c>
      <c r="B928" s="108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5">
        <v>2</v>
      </c>
      <c r="B929" s="108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5">
        <v>3</v>
      </c>
      <c r="B930" s="108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5">
        <v>4</v>
      </c>
      <c r="B931" s="108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5">
        <v>5</v>
      </c>
      <c r="B932" s="108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5">
        <v>6</v>
      </c>
      <c r="B933" s="108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5">
        <v>7</v>
      </c>
      <c r="B934" s="108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5">
        <v>8</v>
      </c>
      <c r="B935" s="108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5">
        <v>9</v>
      </c>
      <c r="B936" s="108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5">
        <v>10</v>
      </c>
      <c r="B937" s="108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85">
        <v>11</v>
      </c>
      <c r="B938" s="108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85">
        <v>12</v>
      </c>
      <c r="B939" s="108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85">
        <v>13</v>
      </c>
      <c r="B940" s="108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85">
        <v>14</v>
      </c>
      <c r="B941" s="108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85">
        <v>15</v>
      </c>
      <c r="B942" s="108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85">
        <v>16</v>
      </c>
      <c r="B943" s="108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85">
        <v>17</v>
      </c>
      <c r="B944" s="108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85">
        <v>18</v>
      </c>
      <c r="B945" s="108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85">
        <v>19</v>
      </c>
      <c r="B946" s="108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85">
        <v>20</v>
      </c>
      <c r="B947" s="108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85">
        <v>21</v>
      </c>
      <c r="B948" s="108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85">
        <v>22</v>
      </c>
      <c r="B949" s="108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85">
        <v>23</v>
      </c>
      <c r="B950" s="108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85">
        <v>24</v>
      </c>
      <c r="B951" s="108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85">
        <v>25</v>
      </c>
      <c r="B952" s="108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85">
        <v>26</v>
      </c>
      <c r="B953" s="108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85">
        <v>27</v>
      </c>
      <c r="B954" s="108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85">
        <v>28</v>
      </c>
      <c r="B955" s="108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85">
        <v>29</v>
      </c>
      <c r="B956" s="108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85">
        <v>30</v>
      </c>
      <c r="B957" s="108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421</v>
      </c>
      <c r="K960" s="361"/>
      <c r="L960" s="361"/>
      <c r="M960" s="361"/>
      <c r="N960" s="361"/>
      <c r="O960" s="361"/>
      <c r="P960" s="362" t="s">
        <v>27</v>
      </c>
      <c r="Q960" s="362"/>
      <c r="R960" s="362"/>
      <c r="S960" s="362"/>
      <c r="T960" s="362"/>
      <c r="U960" s="362"/>
      <c r="V960" s="362"/>
      <c r="W960" s="362"/>
      <c r="X960" s="362"/>
      <c r="Y960" s="363" t="s">
        <v>482</v>
      </c>
      <c r="Z960" s="364"/>
      <c r="AA960" s="364"/>
      <c r="AB960" s="364"/>
      <c r="AC960" s="142" t="s">
        <v>466</v>
      </c>
      <c r="AD960" s="142"/>
      <c r="AE960" s="142"/>
      <c r="AF960" s="142"/>
      <c r="AG960" s="142"/>
      <c r="AH960" s="363" t="s">
        <v>390</v>
      </c>
      <c r="AI960" s="360"/>
      <c r="AJ960" s="360"/>
      <c r="AK960" s="360"/>
      <c r="AL960" s="360" t="s">
        <v>21</v>
      </c>
      <c r="AM960" s="360"/>
      <c r="AN960" s="360"/>
      <c r="AO960" s="365"/>
      <c r="AP960" s="366" t="s">
        <v>422</v>
      </c>
      <c r="AQ960" s="366"/>
      <c r="AR960" s="366"/>
      <c r="AS960" s="366"/>
      <c r="AT960" s="366"/>
      <c r="AU960" s="366"/>
      <c r="AV960" s="366"/>
      <c r="AW960" s="366"/>
      <c r="AX960" s="366"/>
    </row>
    <row r="961" spans="1:50" ht="26.25" customHeight="1" x14ac:dyDescent="0.15">
      <c r="A961" s="1085">
        <v>1</v>
      </c>
      <c r="B961" s="108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5">
        <v>2</v>
      </c>
      <c r="B962" s="108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5">
        <v>3</v>
      </c>
      <c r="B963" s="108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5">
        <v>4</v>
      </c>
      <c r="B964" s="108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5">
        <v>5</v>
      </c>
      <c r="B965" s="108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5">
        <v>6</v>
      </c>
      <c r="B966" s="108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5">
        <v>7</v>
      </c>
      <c r="B967" s="108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5">
        <v>8</v>
      </c>
      <c r="B968" s="108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5">
        <v>9</v>
      </c>
      <c r="B969" s="108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5">
        <v>10</v>
      </c>
      <c r="B970" s="108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85">
        <v>11</v>
      </c>
      <c r="B971" s="108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85">
        <v>12</v>
      </c>
      <c r="B972" s="108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85">
        <v>13</v>
      </c>
      <c r="B973" s="108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85">
        <v>14</v>
      </c>
      <c r="B974" s="108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85">
        <v>15</v>
      </c>
      <c r="B975" s="108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85">
        <v>16</v>
      </c>
      <c r="B976" s="108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85">
        <v>17</v>
      </c>
      <c r="B977" s="108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85">
        <v>18</v>
      </c>
      <c r="B978" s="108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85">
        <v>19</v>
      </c>
      <c r="B979" s="108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85">
        <v>20</v>
      </c>
      <c r="B980" s="108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85">
        <v>21</v>
      </c>
      <c r="B981" s="108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85">
        <v>22</v>
      </c>
      <c r="B982" s="108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85">
        <v>23</v>
      </c>
      <c r="B983" s="108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85">
        <v>24</v>
      </c>
      <c r="B984" s="108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85">
        <v>25</v>
      </c>
      <c r="B985" s="108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85">
        <v>26</v>
      </c>
      <c r="B986" s="108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85">
        <v>27</v>
      </c>
      <c r="B987" s="108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85">
        <v>28</v>
      </c>
      <c r="B988" s="108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85">
        <v>29</v>
      </c>
      <c r="B989" s="108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85">
        <v>30</v>
      </c>
      <c r="B990" s="108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421</v>
      </c>
      <c r="K993" s="361"/>
      <c r="L993" s="361"/>
      <c r="M993" s="361"/>
      <c r="N993" s="361"/>
      <c r="O993" s="361"/>
      <c r="P993" s="362" t="s">
        <v>27</v>
      </c>
      <c r="Q993" s="362"/>
      <c r="R993" s="362"/>
      <c r="S993" s="362"/>
      <c r="T993" s="362"/>
      <c r="U993" s="362"/>
      <c r="V993" s="362"/>
      <c r="W993" s="362"/>
      <c r="X993" s="362"/>
      <c r="Y993" s="363" t="s">
        <v>482</v>
      </c>
      <c r="Z993" s="364"/>
      <c r="AA993" s="364"/>
      <c r="AB993" s="364"/>
      <c r="AC993" s="142" t="s">
        <v>466</v>
      </c>
      <c r="AD993" s="142"/>
      <c r="AE993" s="142"/>
      <c r="AF993" s="142"/>
      <c r="AG993" s="142"/>
      <c r="AH993" s="363" t="s">
        <v>390</v>
      </c>
      <c r="AI993" s="360"/>
      <c r="AJ993" s="360"/>
      <c r="AK993" s="360"/>
      <c r="AL993" s="360" t="s">
        <v>21</v>
      </c>
      <c r="AM993" s="360"/>
      <c r="AN993" s="360"/>
      <c r="AO993" s="365"/>
      <c r="AP993" s="366" t="s">
        <v>422</v>
      </c>
      <c r="AQ993" s="366"/>
      <c r="AR993" s="366"/>
      <c r="AS993" s="366"/>
      <c r="AT993" s="366"/>
      <c r="AU993" s="366"/>
      <c r="AV993" s="366"/>
      <c r="AW993" s="366"/>
      <c r="AX993" s="366"/>
    </row>
    <row r="994" spans="1:50" ht="26.25" customHeight="1" x14ac:dyDescent="0.15">
      <c r="A994" s="1085">
        <v>1</v>
      </c>
      <c r="B994" s="108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5">
        <v>2</v>
      </c>
      <c r="B995" s="108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5">
        <v>3</v>
      </c>
      <c r="B996" s="108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5">
        <v>4</v>
      </c>
      <c r="B997" s="108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5">
        <v>5</v>
      </c>
      <c r="B998" s="108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5">
        <v>6</v>
      </c>
      <c r="B999" s="108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5">
        <v>7</v>
      </c>
      <c r="B1000" s="108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5">
        <v>8</v>
      </c>
      <c r="B1001" s="108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5">
        <v>9</v>
      </c>
      <c r="B1002" s="108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5">
        <v>10</v>
      </c>
      <c r="B1003" s="108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85">
        <v>11</v>
      </c>
      <c r="B1004" s="108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85">
        <v>12</v>
      </c>
      <c r="B1005" s="108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85">
        <v>13</v>
      </c>
      <c r="B1006" s="108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85">
        <v>14</v>
      </c>
      <c r="B1007" s="108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85">
        <v>15</v>
      </c>
      <c r="B1008" s="108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85">
        <v>16</v>
      </c>
      <c r="B1009" s="108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85">
        <v>17</v>
      </c>
      <c r="B1010" s="108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85">
        <v>18</v>
      </c>
      <c r="B1011" s="108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85">
        <v>19</v>
      </c>
      <c r="B1012" s="108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85">
        <v>20</v>
      </c>
      <c r="B1013" s="108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85">
        <v>21</v>
      </c>
      <c r="B1014" s="108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85">
        <v>22</v>
      </c>
      <c r="B1015" s="108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85">
        <v>23</v>
      </c>
      <c r="B1016" s="108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85">
        <v>24</v>
      </c>
      <c r="B1017" s="108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85">
        <v>25</v>
      </c>
      <c r="B1018" s="108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85">
        <v>26</v>
      </c>
      <c r="B1019" s="108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85">
        <v>27</v>
      </c>
      <c r="B1020" s="108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85">
        <v>28</v>
      </c>
      <c r="B1021" s="108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85">
        <v>29</v>
      </c>
      <c r="B1022" s="108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85">
        <v>30</v>
      </c>
      <c r="B1023" s="108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0"/>
      <c r="B1026" s="360"/>
      <c r="C1026" s="360" t="s">
        <v>26</v>
      </c>
      <c r="D1026" s="360"/>
      <c r="E1026" s="360"/>
      <c r="F1026" s="360"/>
      <c r="G1026" s="360"/>
      <c r="H1026" s="360"/>
      <c r="I1026" s="360"/>
      <c r="J1026" s="142" t="s">
        <v>421</v>
      </c>
      <c r="K1026" s="361"/>
      <c r="L1026" s="361"/>
      <c r="M1026" s="361"/>
      <c r="N1026" s="361"/>
      <c r="O1026" s="361"/>
      <c r="P1026" s="362" t="s">
        <v>27</v>
      </c>
      <c r="Q1026" s="362"/>
      <c r="R1026" s="362"/>
      <c r="S1026" s="362"/>
      <c r="T1026" s="362"/>
      <c r="U1026" s="362"/>
      <c r="V1026" s="362"/>
      <c r="W1026" s="362"/>
      <c r="X1026" s="362"/>
      <c r="Y1026" s="363" t="s">
        <v>482</v>
      </c>
      <c r="Z1026" s="364"/>
      <c r="AA1026" s="364"/>
      <c r="AB1026" s="364"/>
      <c r="AC1026" s="142" t="s">
        <v>466</v>
      </c>
      <c r="AD1026" s="142"/>
      <c r="AE1026" s="142"/>
      <c r="AF1026" s="142"/>
      <c r="AG1026" s="142"/>
      <c r="AH1026" s="363" t="s">
        <v>390</v>
      </c>
      <c r="AI1026" s="360"/>
      <c r="AJ1026" s="360"/>
      <c r="AK1026" s="360"/>
      <c r="AL1026" s="360" t="s">
        <v>21</v>
      </c>
      <c r="AM1026" s="360"/>
      <c r="AN1026" s="360"/>
      <c r="AO1026" s="365"/>
      <c r="AP1026" s="366" t="s">
        <v>422</v>
      </c>
      <c r="AQ1026" s="366"/>
      <c r="AR1026" s="366"/>
      <c r="AS1026" s="366"/>
      <c r="AT1026" s="366"/>
      <c r="AU1026" s="366"/>
      <c r="AV1026" s="366"/>
      <c r="AW1026" s="366"/>
      <c r="AX1026" s="366"/>
    </row>
    <row r="1027" spans="1:50" ht="26.25" hidden="1" customHeight="1" x14ac:dyDescent="0.15">
      <c r="A1027" s="1085">
        <v>1</v>
      </c>
      <c r="B1027" s="108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85">
        <v>2</v>
      </c>
      <c r="B1028" s="108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85">
        <v>3</v>
      </c>
      <c r="B1029" s="108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85">
        <v>4</v>
      </c>
      <c r="B1030" s="108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85">
        <v>5</v>
      </c>
      <c r="B1031" s="108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85">
        <v>6</v>
      </c>
      <c r="B1032" s="108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85">
        <v>7</v>
      </c>
      <c r="B1033" s="108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85">
        <v>8</v>
      </c>
      <c r="B1034" s="108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85">
        <v>9</v>
      </c>
      <c r="B1035" s="108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85">
        <v>10</v>
      </c>
      <c r="B1036" s="108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85">
        <v>11</v>
      </c>
      <c r="B1037" s="108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85">
        <v>12</v>
      </c>
      <c r="B1038" s="108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85">
        <v>13</v>
      </c>
      <c r="B1039" s="108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85">
        <v>14</v>
      </c>
      <c r="B1040" s="108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85">
        <v>15</v>
      </c>
      <c r="B1041" s="108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85">
        <v>16</v>
      </c>
      <c r="B1042" s="108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85">
        <v>17</v>
      </c>
      <c r="B1043" s="108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85">
        <v>18</v>
      </c>
      <c r="B1044" s="108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85">
        <v>19</v>
      </c>
      <c r="B1045" s="108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85">
        <v>20</v>
      </c>
      <c r="B1046" s="108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85">
        <v>21</v>
      </c>
      <c r="B1047" s="108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85">
        <v>22</v>
      </c>
      <c r="B1048" s="108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85">
        <v>23</v>
      </c>
      <c r="B1049" s="108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85">
        <v>24</v>
      </c>
      <c r="B1050" s="108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85">
        <v>25</v>
      </c>
      <c r="B1051" s="108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85">
        <v>26</v>
      </c>
      <c r="B1052" s="108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85">
        <v>27</v>
      </c>
      <c r="B1053" s="108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85">
        <v>28</v>
      </c>
      <c r="B1054" s="108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85">
        <v>29</v>
      </c>
      <c r="B1055" s="108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85">
        <v>30</v>
      </c>
      <c r="B1056" s="108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0"/>
      <c r="B1059" s="360"/>
      <c r="C1059" s="360" t="s">
        <v>26</v>
      </c>
      <c r="D1059" s="360"/>
      <c r="E1059" s="360"/>
      <c r="F1059" s="360"/>
      <c r="G1059" s="360"/>
      <c r="H1059" s="360"/>
      <c r="I1059" s="360"/>
      <c r="J1059" s="142" t="s">
        <v>421</v>
      </c>
      <c r="K1059" s="361"/>
      <c r="L1059" s="361"/>
      <c r="M1059" s="361"/>
      <c r="N1059" s="361"/>
      <c r="O1059" s="361"/>
      <c r="P1059" s="362" t="s">
        <v>27</v>
      </c>
      <c r="Q1059" s="362"/>
      <c r="R1059" s="362"/>
      <c r="S1059" s="362"/>
      <c r="T1059" s="362"/>
      <c r="U1059" s="362"/>
      <c r="V1059" s="362"/>
      <c r="W1059" s="362"/>
      <c r="X1059" s="362"/>
      <c r="Y1059" s="363" t="s">
        <v>482</v>
      </c>
      <c r="Z1059" s="364"/>
      <c r="AA1059" s="364"/>
      <c r="AB1059" s="364"/>
      <c r="AC1059" s="142" t="s">
        <v>466</v>
      </c>
      <c r="AD1059" s="142"/>
      <c r="AE1059" s="142"/>
      <c r="AF1059" s="142"/>
      <c r="AG1059" s="142"/>
      <c r="AH1059" s="363" t="s">
        <v>390</v>
      </c>
      <c r="AI1059" s="360"/>
      <c r="AJ1059" s="360"/>
      <c r="AK1059" s="360"/>
      <c r="AL1059" s="360" t="s">
        <v>21</v>
      </c>
      <c r="AM1059" s="360"/>
      <c r="AN1059" s="360"/>
      <c r="AO1059" s="365"/>
      <c r="AP1059" s="366" t="s">
        <v>422</v>
      </c>
      <c r="AQ1059" s="366"/>
      <c r="AR1059" s="366"/>
      <c r="AS1059" s="366"/>
      <c r="AT1059" s="366"/>
      <c r="AU1059" s="366"/>
      <c r="AV1059" s="366"/>
      <c r="AW1059" s="366"/>
      <c r="AX1059" s="366"/>
    </row>
    <row r="1060" spans="1:50" ht="26.25" hidden="1" customHeight="1" x14ac:dyDescent="0.15">
      <c r="A1060" s="1085">
        <v>1</v>
      </c>
      <c r="B1060" s="108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85">
        <v>2</v>
      </c>
      <c r="B1061" s="108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85">
        <v>3</v>
      </c>
      <c r="B1062" s="108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85">
        <v>4</v>
      </c>
      <c r="B1063" s="108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85">
        <v>5</v>
      </c>
      <c r="B1064" s="108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85">
        <v>6</v>
      </c>
      <c r="B1065" s="108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85">
        <v>7</v>
      </c>
      <c r="B1066" s="108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85">
        <v>8</v>
      </c>
      <c r="B1067" s="108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85">
        <v>9</v>
      </c>
      <c r="B1068" s="108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85">
        <v>10</v>
      </c>
      <c r="B1069" s="108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85">
        <v>11</v>
      </c>
      <c r="B1070" s="108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85">
        <v>12</v>
      </c>
      <c r="B1071" s="108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85">
        <v>13</v>
      </c>
      <c r="B1072" s="108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85">
        <v>14</v>
      </c>
      <c r="B1073" s="108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85">
        <v>15</v>
      </c>
      <c r="B1074" s="108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85">
        <v>16</v>
      </c>
      <c r="B1075" s="108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85">
        <v>17</v>
      </c>
      <c r="B1076" s="108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85">
        <v>18</v>
      </c>
      <c r="B1077" s="108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85">
        <v>19</v>
      </c>
      <c r="B1078" s="108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85">
        <v>20</v>
      </c>
      <c r="B1079" s="108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85">
        <v>21</v>
      </c>
      <c r="B1080" s="108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85">
        <v>22</v>
      </c>
      <c r="B1081" s="108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85">
        <v>23</v>
      </c>
      <c r="B1082" s="108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85">
        <v>24</v>
      </c>
      <c r="B1083" s="108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85">
        <v>25</v>
      </c>
      <c r="B1084" s="108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85">
        <v>26</v>
      </c>
      <c r="B1085" s="108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85">
        <v>27</v>
      </c>
      <c r="B1086" s="108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85">
        <v>28</v>
      </c>
      <c r="B1087" s="108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85">
        <v>29</v>
      </c>
      <c r="B1088" s="108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85">
        <v>30</v>
      </c>
      <c r="B1089" s="108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0"/>
      <c r="B1092" s="360"/>
      <c r="C1092" s="360" t="s">
        <v>26</v>
      </c>
      <c r="D1092" s="360"/>
      <c r="E1092" s="360"/>
      <c r="F1092" s="360"/>
      <c r="G1092" s="360"/>
      <c r="H1092" s="360"/>
      <c r="I1092" s="360"/>
      <c r="J1092" s="142" t="s">
        <v>421</v>
      </c>
      <c r="K1092" s="361"/>
      <c r="L1092" s="361"/>
      <c r="M1092" s="361"/>
      <c r="N1092" s="361"/>
      <c r="O1092" s="361"/>
      <c r="P1092" s="362" t="s">
        <v>27</v>
      </c>
      <c r="Q1092" s="362"/>
      <c r="R1092" s="362"/>
      <c r="S1092" s="362"/>
      <c r="T1092" s="362"/>
      <c r="U1092" s="362"/>
      <c r="V1092" s="362"/>
      <c r="W1092" s="362"/>
      <c r="X1092" s="362"/>
      <c r="Y1092" s="363" t="s">
        <v>482</v>
      </c>
      <c r="Z1092" s="364"/>
      <c r="AA1092" s="364"/>
      <c r="AB1092" s="364"/>
      <c r="AC1092" s="142" t="s">
        <v>466</v>
      </c>
      <c r="AD1092" s="142"/>
      <c r="AE1092" s="142"/>
      <c r="AF1092" s="142"/>
      <c r="AG1092" s="142"/>
      <c r="AH1092" s="363" t="s">
        <v>390</v>
      </c>
      <c r="AI1092" s="360"/>
      <c r="AJ1092" s="360"/>
      <c r="AK1092" s="360"/>
      <c r="AL1092" s="360" t="s">
        <v>21</v>
      </c>
      <c r="AM1092" s="360"/>
      <c r="AN1092" s="360"/>
      <c r="AO1092" s="365"/>
      <c r="AP1092" s="366" t="s">
        <v>422</v>
      </c>
      <c r="AQ1092" s="366"/>
      <c r="AR1092" s="366"/>
      <c r="AS1092" s="366"/>
      <c r="AT1092" s="366"/>
      <c r="AU1092" s="366"/>
      <c r="AV1092" s="366"/>
      <c r="AW1092" s="366"/>
      <c r="AX1092" s="366"/>
    </row>
    <row r="1093" spans="1:50" ht="26.25" hidden="1" customHeight="1" x14ac:dyDescent="0.15">
      <c r="A1093" s="1085">
        <v>1</v>
      </c>
      <c r="B1093" s="108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85">
        <v>2</v>
      </c>
      <c r="B1094" s="108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85">
        <v>3</v>
      </c>
      <c r="B1095" s="108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85">
        <v>4</v>
      </c>
      <c r="B1096" s="108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85">
        <v>5</v>
      </c>
      <c r="B1097" s="108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85">
        <v>6</v>
      </c>
      <c r="B1098" s="108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85">
        <v>7</v>
      </c>
      <c r="B1099" s="108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85">
        <v>8</v>
      </c>
      <c r="B1100" s="108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85">
        <v>9</v>
      </c>
      <c r="B1101" s="108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85">
        <v>10</v>
      </c>
      <c r="B1102" s="108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85">
        <v>11</v>
      </c>
      <c r="B1103" s="108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85">
        <v>12</v>
      </c>
      <c r="B1104" s="108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85">
        <v>13</v>
      </c>
      <c r="B1105" s="108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85">
        <v>14</v>
      </c>
      <c r="B1106" s="108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85">
        <v>15</v>
      </c>
      <c r="B1107" s="108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85">
        <v>16</v>
      </c>
      <c r="B1108" s="108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85">
        <v>17</v>
      </c>
      <c r="B1109" s="108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85">
        <v>18</v>
      </c>
      <c r="B1110" s="108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85">
        <v>19</v>
      </c>
      <c r="B1111" s="108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85">
        <v>20</v>
      </c>
      <c r="B1112" s="108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85">
        <v>21</v>
      </c>
      <c r="B1113" s="108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85">
        <v>22</v>
      </c>
      <c r="B1114" s="108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85">
        <v>23</v>
      </c>
      <c r="B1115" s="108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85">
        <v>24</v>
      </c>
      <c r="B1116" s="108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85">
        <v>25</v>
      </c>
      <c r="B1117" s="108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85">
        <v>26</v>
      </c>
      <c r="B1118" s="108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85">
        <v>27</v>
      </c>
      <c r="B1119" s="108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85">
        <v>28</v>
      </c>
      <c r="B1120" s="108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85">
        <v>29</v>
      </c>
      <c r="B1121" s="108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85">
        <v>30</v>
      </c>
      <c r="B1122" s="108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0"/>
      <c r="B1125" s="360"/>
      <c r="C1125" s="360" t="s">
        <v>26</v>
      </c>
      <c r="D1125" s="360"/>
      <c r="E1125" s="360"/>
      <c r="F1125" s="360"/>
      <c r="G1125" s="360"/>
      <c r="H1125" s="360"/>
      <c r="I1125" s="360"/>
      <c r="J1125" s="142" t="s">
        <v>421</v>
      </c>
      <c r="K1125" s="361"/>
      <c r="L1125" s="361"/>
      <c r="M1125" s="361"/>
      <c r="N1125" s="361"/>
      <c r="O1125" s="361"/>
      <c r="P1125" s="362" t="s">
        <v>27</v>
      </c>
      <c r="Q1125" s="362"/>
      <c r="R1125" s="362"/>
      <c r="S1125" s="362"/>
      <c r="T1125" s="362"/>
      <c r="U1125" s="362"/>
      <c r="V1125" s="362"/>
      <c r="W1125" s="362"/>
      <c r="X1125" s="362"/>
      <c r="Y1125" s="363" t="s">
        <v>482</v>
      </c>
      <c r="Z1125" s="364"/>
      <c r="AA1125" s="364"/>
      <c r="AB1125" s="364"/>
      <c r="AC1125" s="142" t="s">
        <v>466</v>
      </c>
      <c r="AD1125" s="142"/>
      <c r="AE1125" s="142"/>
      <c r="AF1125" s="142"/>
      <c r="AG1125" s="142"/>
      <c r="AH1125" s="363" t="s">
        <v>390</v>
      </c>
      <c r="AI1125" s="360"/>
      <c r="AJ1125" s="360"/>
      <c r="AK1125" s="360"/>
      <c r="AL1125" s="360" t="s">
        <v>21</v>
      </c>
      <c r="AM1125" s="360"/>
      <c r="AN1125" s="360"/>
      <c r="AO1125" s="365"/>
      <c r="AP1125" s="366" t="s">
        <v>422</v>
      </c>
      <c r="AQ1125" s="366"/>
      <c r="AR1125" s="366"/>
      <c r="AS1125" s="366"/>
      <c r="AT1125" s="366"/>
      <c r="AU1125" s="366"/>
      <c r="AV1125" s="366"/>
      <c r="AW1125" s="366"/>
      <c r="AX1125" s="366"/>
    </row>
    <row r="1126" spans="1:50" ht="26.25" hidden="1" customHeight="1" x14ac:dyDescent="0.15">
      <c r="A1126" s="1085">
        <v>1</v>
      </c>
      <c r="B1126" s="108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85">
        <v>2</v>
      </c>
      <c r="B1127" s="108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85">
        <v>3</v>
      </c>
      <c r="B1128" s="108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85">
        <v>4</v>
      </c>
      <c r="B1129" s="108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85">
        <v>5</v>
      </c>
      <c r="B1130" s="108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85">
        <v>6</v>
      </c>
      <c r="B1131" s="108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85">
        <v>7</v>
      </c>
      <c r="B1132" s="108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85">
        <v>8</v>
      </c>
      <c r="B1133" s="108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85">
        <v>9</v>
      </c>
      <c r="B1134" s="108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85">
        <v>10</v>
      </c>
      <c r="B1135" s="108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85">
        <v>11</v>
      </c>
      <c r="B1136" s="108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85">
        <v>12</v>
      </c>
      <c r="B1137" s="108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85">
        <v>13</v>
      </c>
      <c r="B1138" s="108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85">
        <v>14</v>
      </c>
      <c r="B1139" s="108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85">
        <v>15</v>
      </c>
      <c r="B1140" s="108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85">
        <v>16</v>
      </c>
      <c r="B1141" s="108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85">
        <v>17</v>
      </c>
      <c r="B1142" s="108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85">
        <v>18</v>
      </c>
      <c r="B1143" s="108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85">
        <v>19</v>
      </c>
      <c r="B1144" s="108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85">
        <v>20</v>
      </c>
      <c r="B1145" s="108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85">
        <v>21</v>
      </c>
      <c r="B1146" s="108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85">
        <v>22</v>
      </c>
      <c r="B1147" s="108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85">
        <v>23</v>
      </c>
      <c r="B1148" s="108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85">
        <v>24</v>
      </c>
      <c r="B1149" s="108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85">
        <v>25</v>
      </c>
      <c r="B1150" s="108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85">
        <v>26</v>
      </c>
      <c r="B1151" s="108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85">
        <v>27</v>
      </c>
      <c r="B1152" s="108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85">
        <v>28</v>
      </c>
      <c r="B1153" s="108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85">
        <v>29</v>
      </c>
      <c r="B1154" s="108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85">
        <v>30</v>
      </c>
      <c r="B1155" s="108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0"/>
      <c r="B1158" s="360"/>
      <c r="C1158" s="360" t="s">
        <v>26</v>
      </c>
      <c r="D1158" s="360"/>
      <c r="E1158" s="360"/>
      <c r="F1158" s="360"/>
      <c r="G1158" s="360"/>
      <c r="H1158" s="360"/>
      <c r="I1158" s="360"/>
      <c r="J1158" s="142" t="s">
        <v>421</v>
      </c>
      <c r="K1158" s="361"/>
      <c r="L1158" s="361"/>
      <c r="M1158" s="361"/>
      <c r="N1158" s="361"/>
      <c r="O1158" s="361"/>
      <c r="P1158" s="362" t="s">
        <v>27</v>
      </c>
      <c r="Q1158" s="362"/>
      <c r="R1158" s="362"/>
      <c r="S1158" s="362"/>
      <c r="T1158" s="362"/>
      <c r="U1158" s="362"/>
      <c r="V1158" s="362"/>
      <c r="W1158" s="362"/>
      <c r="X1158" s="362"/>
      <c r="Y1158" s="363" t="s">
        <v>482</v>
      </c>
      <c r="Z1158" s="364"/>
      <c r="AA1158" s="364"/>
      <c r="AB1158" s="364"/>
      <c r="AC1158" s="142" t="s">
        <v>466</v>
      </c>
      <c r="AD1158" s="142"/>
      <c r="AE1158" s="142"/>
      <c r="AF1158" s="142"/>
      <c r="AG1158" s="142"/>
      <c r="AH1158" s="363" t="s">
        <v>390</v>
      </c>
      <c r="AI1158" s="360"/>
      <c r="AJ1158" s="360"/>
      <c r="AK1158" s="360"/>
      <c r="AL1158" s="360" t="s">
        <v>21</v>
      </c>
      <c r="AM1158" s="360"/>
      <c r="AN1158" s="360"/>
      <c r="AO1158" s="365"/>
      <c r="AP1158" s="366" t="s">
        <v>422</v>
      </c>
      <c r="AQ1158" s="366"/>
      <c r="AR1158" s="366"/>
      <c r="AS1158" s="366"/>
      <c r="AT1158" s="366"/>
      <c r="AU1158" s="366"/>
      <c r="AV1158" s="366"/>
      <c r="AW1158" s="366"/>
      <c r="AX1158" s="366"/>
    </row>
    <row r="1159" spans="1:50" ht="26.25" hidden="1" customHeight="1" x14ac:dyDescent="0.15">
      <c r="A1159" s="1085">
        <v>1</v>
      </c>
      <c r="B1159" s="108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85">
        <v>2</v>
      </c>
      <c r="B1160" s="108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85">
        <v>3</v>
      </c>
      <c r="B1161" s="108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85">
        <v>4</v>
      </c>
      <c r="B1162" s="108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85">
        <v>5</v>
      </c>
      <c r="B1163" s="108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85">
        <v>6</v>
      </c>
      <c r="B1164" s="108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85">
        <v>7</v>
      </c>
      <c r="B1165" s="108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85">
        <v>8</v>
      </c>
      <c r="B1166" s="108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85">
        <v>9</v>
      </c>
      <c r="B1167" s="108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85">
        <v>10</v>
      </c>
      <c r="B1168" s="108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85">
        <v>11</v>
      </c>
      <c r="B1169" s="108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85">
        <v>12</v>
      </c>
      <c r="B1170" s="108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85">
        <v>13</v>
      </c>
      <c r="B1171" s="108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85">
        <v>14</v>
      </c>
      <c r="B1172" s="108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85">
        <v>15</v>
      </c>
      <c r="B1173" s="108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85">
        <v>16</v>
      </c>
      <c r="B1174" s="108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85">
        <v>17</v>
      </c>
      <c r="B1175" s="108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85">
        <v>18</v>
      </c>
      <c r="B1176" s="108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85">
        <v>19</v>
      </c>
      <c r="B1177" s="108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85">
        <v>20</v>
      </c>
      <c r="B1178" s="108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85">
        <v>21</v>
      </c>
      <c r="B1179" s="108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85">
        <v>22</v>
      </c>
      <c r="B1180" s="108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85">
        <v>23</v>
      </c>
      <c r="B1181" s="108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85">
        <v>24</v>
      </c>
      <c r="B1182" s="108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85">
        <v>25</v>
      </c>
      <c r="B1183" s="108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85">
        <v>26</v>
      </c>
      <c r="B1184" s="108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85">
        <v>27</v>
      </c>
      <c r="B1185" s="108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85">
        <v>28</v>
      </c>
      <c r="B1186" s="108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85">
        <v>29</v>
      </c>
      <c r="B1187" s="108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85">
        <v>30</v>
      </c>
      <c r="B1188" s="108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0"/>
      <c r="B1191" s="360"/>
      <c r="C1191" s="360" t="s">
        <v>26</v>
      </c>
      <c r="D1191" s="360"/>
      <c r="E1191" s="360"/>
      <c r="F1191" s="360"/>
      <c r="G1191" s="360"/>
      <c r="H1191" s="360"/>
      <c r="I1191" s="360"/>
      <c r="J1191" s="142" t="s">
        <v>421</v>
      </c>
      <c r="K1191" s="361"/>
      <c r="L1191" s="361"/>
      <c r="M1191" s="361"/>
      <c r="N1191" s="361"/>
      <c r="O1191" s="361"/>
      <c r="P1191" s="362" t="s">
        <v>27</v>
      </c>
      <c r="Q1191" s="362"/>
      <c r="R1191" s="362"/>
      <c r="S1191" s="362"/>
      <c r="T1191" s="362"/>
      <c r="U1191" s="362"/>
      <c r="V1191" s="362"/>
      <c r="W1191" s="362"/>
      <c r="X1191" s="362"/>
      <c r="Y1191" s="363" t="s">
        <v>482</v>
      </c>
      <c r="Z1191" s="364"/>
      <c r="AA1191" s="364"/>
      <c r="AB1191" s="364"/>
      <c r="AC1191" s="142" t="s">
        <v>466</v>
      </c>
      <c r="AD1191" s="142"/>
      <c r="AE1191" s="142"/>
      <c r="AF1191" s="142"/>
      <c r="AG1191" s="142"/>
      <c r="AH1191" s="363" t="s">
        <v>390</v>
      </c>
      <c r="AI1191" s="360"/>
      <c r="AJ1191" s="360"/>
      <c r="AK1191" s="360"/>
      <c r="AL1191" s="360" t="s">
        <v>21</v>
      </c>
      <c r="AM1191" s="360"/>
      <c r="AN1191" s="360"/>
      <c r="AO1191" s="365"/>
      <c r="AP1191" s="366" t="s">
        <v>422</v>
      </c>
      <c r="AQ1191" s="366"/>
      <c r="AR1191" s="366"/>
      <c r="AS1191" s="366"/>
      <c r="AT1191" s="366"/>
      <c r="AU1191" s="366"/>
      <c r="AV1191" s="366"/>
      <c r="AW1191" s="366"/>
      <c r="AX1191" s="366"/>
    </row>
    <row r="1192" spans="1:50" ht="26.25" hidden="1" customHeight="1" x14ac:dyDescent="0.15">
      <c r="A1192" s="1085">
        <v>1</v>
      </c>
      <c r="B1192" s="108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85">
        <v>2</v>
      </c>
      <c r="B1193" s="108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85">
        <v>3</v>
      </c>
      <c r="B1194" s="108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85">
        <v>4</v>
      </c>
      <c r="B1195" s="108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85">
        <v>5</v>
      </c>
      <c r="B1196" s="108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85">
        <v>6</v>
      </c>
      <c r="B1197" s="108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85">
        <v>7</v>
      </c>
      <c r="B1198" s="108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85">
        <v>8</v>
      </c>
      <c r="B1199" s="108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85">
        <v>9</v>
      </c>
      <c r="B1200" s="108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85">
        <v>10</v>
      </c>
      <c r="B1201" s="108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85">
        <v>11</v>
      </c>
      <c r="B1202" s="108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85">
        <v>12</v>
      </c>
      <c r="B1203" s="108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85">
        <v>13</v>
      </c>
      <c r="B1204" s="108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85">
        <v>14</v>
      </c>
      <c r="B1205" s="108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85">
        <v>15</v>
      </c>
      <c r="B1206" s="108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85">
        <v>16</v>
      </c>
      <c r="B1207" s="108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85">
        <v>17</v>
      </c>
      <c r="B1208" s="108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85">
        <v>18</v>
      </c>
      <c r="B1209" s="108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85">
        <v>19</v>
      </c>
      <c r="B1210" s="108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85">
        <v>20</v>
      </c>
      <c r="B1211" s="108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85">
        <v>21</v>
      </c>
      <c r="B1212" s="108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85">
        <v>22</v>
      </c>
      <c r="B1213" s="108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85">
        <v>23</v>
      </c>
      <c r="B1214" s="108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85">
        <v>24</v>
      </c>
      <c r="B1215" s="108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85">
        <v>25</v>
      </c>
      <c r="B1216" s="108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85">
        <v>26</v>
      </c>
      <c r="B1217" s="108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85">
        <v>27</v>
      </c>
      <c r="B1218" s="108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85">
        <v>28</v>
      </c>
      <c r="B1219" s="108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85">
        <v>29</v>
      </c>
      <c r="B1220" s="108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85">
        <v>30</v>
      </c>
      <c r="B1221" s="108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0"/>
      <c r="B1224" s="360"/>
      <c r="C1224" s="360" t="s">
        <v>26</v>
      </c>
      <c r="D1224" s="360"/>
      <c r="E1224" s="360"/>
      <c r="F1224" s="360"/>
      <c r="G1224" s="360"/>
      <c r="H1224" s="360"/>
      <c r="I1224" s="360"/>
      <c r="J1224" s="142" t="s">
        <v>421</v>
      </c>
      <c r="K1224" s="361"/>
      <c r="L1224" s="361"/>
      <c r="M1224" s="361"/>
      <c r="N1224" s="361"/>
      <c r="O1224" s="361"/>
      <c r="P1224" s="362" t="s">
        <v>27</v>
      </c>
      <c r="Q1224" s="362"/>
      <c r="R1224" s="362"/>
      <c r="S1224" s="362"/>
      <c r="T1224" s="362"/>
      <c r="U1224" s="362"/>
      <c r="V1224" s="362"/>
      <c r="W1224" s="362"/>
      <c r="X1224" s="362"/>
      <c r="Y1224" s="363" t="s">
        <v>482</v>
      </c>
      <c r="Z1224" s="364"/>
      <c r="AA1224" s="364"/>
      <c r="AB1224" s="364"/>
      <c r="AC1224" s="142" t="s">
        <v>466</v>
      </c>
      <c r="AD1224" s="142"/>
      <c r="AE1224" s="142"/>
      <c r="AF1224" s="142"/>
      <c r="AG1224" s="142"/>
      <c r="AH1224" s="363" t="s">
        <v>390</v>
      </c>
      <c r="AI1224" s="360"/>
      <c r="AJ1224" s="360"/>
      <c r="AK1224" s="360"/>
      <c r="AL1224" s="360" t="s">
        <v>21</v>
      </c>
      <c r="AM1224" s="360"/>
      <c r="AN1224" s="360"/>
      <c r="AO1224" s="365"/>
      <c r="AP1224" s="366" t="s">
        <v>422</v>
      </c>
      <c r="AQ1224" s="366"/>
      <c r="AR1224" s="366"/>
      <c r="AS1224" s="366"/>
      <c r="AT1224" s="366"/>
      <c r="AU1224" s="366"/>
      <c r="AV1224" s="366"/>
      <c r="AW1224" s="366"/>
      <c r="AX1224" s="366"/>
    </row>
    <row r="1225" spans="1:50" ht="26.25" hidden="1" customHeight="1" x14ac:dyDescent="0.15">
      <c r="A1225" s="1085">
        <v>1</v>
      </c>
      <c r="B1225" s="108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85">
        <v>2</v>
      </c>
      <c r="B1226" s="108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85">
        <v>3</v>
      </c>
      <c r="B1227" s="108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85">
        <v>4</v>
      </c>
      <c r="B1228" s="108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85">
        <v>5</v>
      </c>
      <c r="B1229" s="108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85">
        <v>6</v>
      </c>
      <c r="B1230" s="108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85">
        <v>7</v>
      </c>
      <c r="B1231" s="108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85">
        <v>8</v>
      </c>
      <c r="B1232" s="108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85">
        <v>9</v>
      </c>
      <c r="B1233" s="108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85">
        <v>10</v>
      </c>
      <c r="B1234" s="108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85">
        <v>11</v>
      </c>
      <c r="B1235" s="108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85">
        <v>12</v>
      </c>
      <c r="B1236" s="108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85">
        <v>13</v>
      </c>
      <c r="B1237" s="108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85">
        <v>14</v>
      </c>
      <c r="B1238" s="108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85">
        <v>15</v>
      </c>
      <c r="B1239" s="108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85">
        <v>16</v>
      </c>
      <c r="B1240" s="108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85">
        <v>17</v>
      </c>
      <c r="B1241" s="108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85">
        <v>18</v>
      </c>
      <c r="B1242" s="108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85">
        <v>19</v>
      </c>
      <c r="B1243" s="108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85">
        <v>20</v>
      </c>
      <c r="B1244" s="108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85">
        <v>21</v>
      </c>
      <c r="B1245" s="108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85">
        <v>22</v>
      </c>
      <c r="B1246" s="108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85">
        <v>23</v>
      </c>
      <c r="B1247" s="108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85">
        <v>24</v>
      </c>
      <c r="B1248" s="108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85">
        <v>25</v>
      </c>
      <c r="B1249" s="108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85">
        <v>26</v>
      </c>
      <c r="B1250" s="108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85">
        <v>27</v>
      </c>
      <c r="B1251" s="108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85">
        <v>28</v>
      </c>
      <c r="B1252" s="108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85">
        <v>29</v>
      </c>
      <c r="B1253" s="108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85">
        <v>30</v>
      </c>
      <c r="B1254" s="108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0"/>
      <c r="B1257" s="360"/>
      <c r="C1257" s="360" t="s">
        <v>26</v>
      </c>
      <c r="D1257" s="360"/>
      <c r="E1257" s="360"/>
      <c r="F1257" s="360"/>
      <c r="G1257" s="360"/>
      <c r="H1257" s="360"/>
      <c r="I1257" s="360"/>
      <c r="J1257" s="142" t="s">
        <v>421</v>
      </c>
      <c r="K1257" s="361"/>
      <c r="L1257" s="361"/>
      <c r="M1257" s="361"/>
      <c r="N1257" s="361"/>
      <c r="O1257" s="361"/>
      <c r="P1257" s="362" t="s">
        <v>27</v>
      </c>
      <c r="Q1257" s="362"/>
      <c r="R1257" s="362"/>
      <c r="S1257" s="362"/>
      <c r="T1257" s="362"/>
      <c r="U1257" s="362"/>
      <c r="V1257" s="362"/>
      <c r="W1257" s="362"/>
      <c r="X1257" s="362"/>
      <c r="Y1257" s="363" t="s">
        <v>482</v>
      </c>
      <c r="Z1257" s="364"/>
      <c r="AA1257" s="364"/>
      <c r="AB1257" s="364"/>
      <c r="AC1257" s="142" t="s">
        <v>466</v>
      </c>
      <c r="AD1257" s="142"/>
      <c r="AE1257" s="142"/>
      <c r="AF1257" s="142"/>
      <c r="AG1257" s="142"/>
      <c r="AH1257" s="363" t="s">
        <v>390</v>
      </c>
      <c r="AI1257" s="360"/>
      <c r="AJ1257" s="360"/>
      <c r="AK1257" s="360"/>
      <c r="AL1257" s="360" t="s">
        <v>21</v>
      </c>
      <c r="AM1257" s="360"/>
      <c r="AN1257" s="360"/>
      <c r="AO1257" s="365"/>
      <c r="AP1257" s="366" t="s">
        <v>422</v>
      </c>
      <c r="AQ1257" s="366"/>
      <c r="AR1257" s="366"/>
      <c r="AS1257" s="366"/>
      <c r="AT1257" s="366"/>
      <c r="AU1257" s="366"/>
      <c r="AV1257" s="366"/>
      <c r="AW1257" s="366"/>
      <c r="AX1257" s="366"/>
    </row>
    <row r="1258" spans="1:50" ht="26.25" hidden="1" customHeight="1" x14ac:dyDescent="0.15">
      <c r="A1258" s="1085">
        <v>1</v>
      </c>
      <c r="B1258" s="108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85">
        <v>2</v>
      </c>
      <c r="B1259" s="108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85">
        <v>3</v>
      </c>
      <c r="B1260" s="108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85">
        <v>4</v>
      </c>
      <c r="B1261" s="108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85">
        <v>5</v>
      </c>
      <c r="B1262" s="108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85">
        <v>6</v>
      </c>
      <c r="B1263" s="108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85">
        <v>7</v>
      </c>
      <c r="B1264" s="108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85">
        <v>8</v>
      </c>
      <c r="B1265" s="108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85">
        <v>9</v>
      </c>
      <c r="B1266" s="108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85">
        <v>10</v>
      </c>
      <c r="B1267" s="108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85">
        <v>11</v>
      </c>
      <c r="B1268" s="108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85">
        <v>12</v>
      </c>
      <c r="B1269" s="108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85">
        <v>13</v>
      </c>
      <c r="B1270" s="108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85">
        <v>14</v>
      </c>
      <c r="B1271" s="108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85">
        <v>15</v>
      </c>
      <c r="B1272" s="108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85">
        <v>16</v>
      </c>
      <c r="B1273" s="108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85">
        <v>17</v>
      </c>
      <c r="B1274" s="108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85">
        <v>18</v>
      </c>
      <c r="B1275" s="108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85">
        <v>19</v>
      </c>
      <c r="B1276" s="108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85">
        <v>20</v>
      </c>
      <c r="B1277" s="108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85">
        <v>21</v>
      </c>
      <c r="B1278" s="108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85">
        <v>22</v>
      </c>
      <c r="B1279" s="108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85">
        <v>23</v>
      </c>
      <c r="B1280" s="108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85">
        <v>24</v>
      </c>
      <c r="B1281" s="108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85">
        <v>25</v>
      </c>
      <c r="B1282" s="108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85">
        <v>26</v>
      </c>
      <c r="B1283" s="108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85">
        <v>27</v>
      </c>
      <c r="B1284" s="108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85">
        <v>28</v>
      </c>
      <c r="B1285" s="108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85">
        <v>29</v>
      </c>
      <c r="B1286" s="108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85">
        <v>30</v>
      </c>
      <c r="B1287" s="108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0"/>
      <c r="B1290" s="360"/>
      <c r="C1290" s="360" t="s">
        <v>26</v>
      </c>
      <c r="D1290" s="360"/>
      <c r="E1290" s="360"/>
      <c r="F1290" s="360"/>
      <c r="G1290" s="360"/>
      <c r="H1290" s="360"/>
      <c r="I1290" s="360"/>
      <c r="J1290" s="142" t="s">
        <v>421</v>
      </c>
      <c r="K1290" s="361"/>
      <c r="L1290" s="361"/>
      <c r="M1290" s="361"/>
      <c r="N1290" s="361"/>
      <c r="O1290" s="361"/>
      <c r="P1290" s="362" t="s">
        <v>27</v>
      </c>
      <c r="Q1290" s="362"/>
      <c r="R1290" s="362"/>
      <c r="S1290" s="362"/>
      <c r="T1290" s="362"/>
      <c r="U1290" s="362"/>
      <c r="V1290" s="362"/>
      <c r="W1290" s="362"/>
      <c r="X1290" s="362"/>
      <c r="Y1290" s="363" t="s">
        <v>482</v>
      </c>
      <c r="Z1290" s="364"/>
      <c r="AA1290" s="364"/>
      <c r="AB1290" s="364"/>
      <c r="AC1290" s="142" t="s">
        <v>466</v>
      </c>
      <c r="AD1290" s="142"/>
      <c r="AE1290" s="142"/>
      <c r="AF1290" s="142"/>
      <c r="AG1290" s="142"/>
      <c r="AH1290" s="363" t="s">
        <v>390</v>
      </c>
      <c r="AI1290" s="360"/>
      <c r="AJ1290" s="360"/>
      <c r="AK1290" s="360"/>
      <c r="AL1290" s="360" t="s">
        <v>21</v>
      </c>
      <c r="AM1290" s="360"/>
      <c r="AN1290" s="360"/>
      <c r="AO1290" s="365"/>
      <c r="AP1290" s="366" t="s">
        <v>422</v>
      </c>
      <c r="AQ1290" s="366"/>
      <c r="AR1290" s="366"/>
      <c r="AS1290" s="366"/>
      <c r="AT1290" s="366"/>
      <c r="AU1290" s="366"/>
      <c r="AV1290" s="366"/>
      <c r="AW1290" s="366"/>
      <c r="AX1290" s="366"/>
    </row>
    <row r="1291" spans="1:50" ht="26.25" hidden="1" customHeight="1" x14ac:dyDescent="0.15">
      <c r="A1291" s="1085">
        <v>1</v>
      </c>
      <c r="B1291" s="108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85">
        <v>2</v>
      </c>
      <c r="B1292" s="108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85">
        <v>3</v>
      </c>
      <c r="B1293" s="108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85">
        <v>4</v>
      </c>
      <c r="B1294" s="108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85">
        <v>5</v>
      </c>
      <c r="B1295" s="108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85">
        <v>6</v>
      </c>
      <c r="B1296" s="108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85">
        <v>7</v>
      </c>
      <c r="B1297" s="108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85">
        <v>8</v>
      </c>
      <c r="B1298" s="108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85">
        <v>9</v>
      </c>
      <c r="B1299" s="108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85">
        <v>10</v>
      </c>
      <c r="B1300" s="108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85">
        <v>11</v>
      </c>
      <c r="B1301" s="108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85">
        <v>12</v>
      </c>
      <c r="B1302" s="108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85">
        <v>13</v>
      </c>
      <c r="B1303" s="108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85">
        <v>14</v>
      </c>
      <c r="B1304" s="108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85">
        <v>15</v>
      </c>
      <c r="B1305" s="108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85">
        <v>16</v>
      </c>
      <c r="B1306" s="108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85">
        <v>17</v>
      </c>
      <c r="B1307" s="108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85">
        <v>18</v>
      </c>
      <c r="B1308" s="108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85">
        <v>19</v>
      </c>
      <c r="B1309" s="108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85">
        <v>20</v>
      </c>
      <c r="B1310" s="108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85">
        <v>21</v>
      </c>
      <c r="B1311" s="108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85">
        <v>22</v>
      </c>
      <c r="B1312" s="108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85">
        <v>23</v>
      </c>
      <c r="B1313" s="108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85">
        <v>24</v>
      </c>
      <c r="B1314" s="108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85">
        <v>25</v>
      </c>
      <c r="B1315" s="108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85">
        <v>26</v>
      </c>
      <c r="B1316" s="108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85">
        <v>27</v>
      </c>
      <c r="B1317" s="108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85">
        <v>28</v>
      </c>
      <c r="B1318" s="108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85">
        <v>29</v>
      </c>
      <c r="B1319" s="108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85">
        <v>30</v>
      </c>
      <c r="B1320" s="108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393" priority="391">
      <formula>IF(AND(AL14&gt;=0, RIGHT(TEXT(AL14,"0.#"),1)&lt;&gt;"."),TRUE,FALSE)</formula>
    </cfRule>
    <cfRule type="expression" dxfId="392" priority="392">
      <formula>IF(AND(AL14&gt;=0, RIGHT(TEXT(AL14,"0.#"),1)="."),TRUE,FALSE)</formula>
    </cfRule>
    <cfRule type="expression" dxfId="391" priority="393">
      <formula>IF(AND(AL14&lt;0, RIGHT(TEXT(AL14,"0.#"),1)&lt;&gt;"."),TRUE,FALSE)</formula>
    </cfRule>
    <cfRule type="expression" dxfId="390" priority="394">
      <formula>IF(AND(AL14&lt;0, RIGHT(TEXT(AL14,"0.#"),1)="."),TRUE,FALSE)</formula>
    </cfRule>
  </conditionalFormatting>
  <conditionalFormatting sqref="Y4:Y33">
    <cfRule type="expression" dxfId="389" priority="389">
      <formula>IF(RIGHT(TEXT(Y4,"0.#"),1)=".",FALSE,TRUE)</formula>
    </cfRule>
    <cfRule type="expression" dxfId="388" priority="390">
      <formula>IF(RIGHT(TEXT(Y4,"0.#"),1)=".",TRUE,FALSE)</formula>
    </cfRule>
  </conditionalFormatting>
  <conditionalFormatting sqref="AL37:AO66">
    <cfRule type="expression" dxfId="387" priority="385">
      <formula>IF(AND(AL37&gt;=0, RIGHT(TEXT(AL37,"0.#"),1)&lt;&gt;"."),TRUE,FALSE)</formula>
    </cfRule>
    <cfRule type="expression" dxfId="386" priority="386">
      <formula>IF(AND(AL37&gt;=0, RIGHT(TEXT(AL37,"0.#"),1)="."),TRUE,FALSE)</formula>
    </cfRule>
    <cfRule type="expression" dxfId="385" priority="387">
      <formula>IF(AND(AL37&lt;0, RIGHT(TEXT(AL37,"0.#"),1)&lt;&gt;"."),TRUE,FALSE)</formula>
    </cfRule>
    <cfRule type="expression" dxfId="384" priority="388">
      <formula>IF(AND(AL37&lt;0, RIGHT(TEXT(AL37,"0.#"),1)="."),TRUE,FALSE)</formula>
    </cfRule>
  </conditionalFormatting>
  <conditionalFormatting sqref="Y37:Y66">
    <cfRule type="expression" dxfId="383" priority="383">
      <formula>IF(RIGHT(TEXT(Y37,"0.#"),1)=".",FALSE,TRUE)</formula>
    </cfRule>
    <cfRule type="expression" dxfId="382" priority="384">
      <formula>IF(RIGHT(TEXT(Y37,"0.#"),1)=".",TRUE,FALSE)</formula>
    </cfRule>
  </conditionalFormatting>
  <conditionalFormatting sqref="AL71:AO99">
    <cfRule type="expression" dxfId="381" priority="379">
      <formula>IF(AND(AL71&gt;=0, RIGHT(TEXT(AL71,"0.#"),1)&lt;&gt;"."),TRUE,FALSE)</formula>
    </cfRule>
    <cfRule type="expression" dxfId="380" priority="380">
      <formula>IF(AND(AL71&gt;=0, RIGHT(TEXT(AL71,"0.#"),1)="."),TRUE,FALSE)</formula>
    </cfRule>
    <cfRule type="expression" dxfId="379" priority="381">
      <formula>IF(AND(AL71&lt;0, RIGHT(TEXT(AL71,"0.#"),1)&lt;&gt;"."),TRUE,FALSE)</formula>
    </cfRule>
    <cfRule type="expression" dxfId="378" priority="382">
      <formula>IF(AND(AL71&lt;0, RIGHT(TEXT(AL71,"0.#"),1)="."),TRUE,FALSE)</formula>
    </cfRule>
  </conditionalFormatting>
  <conditionalFormatting sqref="Y71:Y99">
    <cfRule type="expression" dxfId="377" priority="377">
      <formula>IF(RIGHT(TEXT(Y71,"0.#"),1)=".",FALSE,TRUE)</formula>
    </cfRule>
    <cfRule type="expression" dxfId="376" priority="378">
      <formula>IF(RIGHT(TEXT(Y71,"0.#"),1)=".",TRUE,FALSE)</formula>
    </cfRule>
  </conditionalFormatting>
  <conditionalFormatting sqref="AL104:AO132">
    <cfRule type="expression" dxfId="375" priority="373">
      <formula>IF(AND(AL104&gt;=0, RIGHT(TEXT(AL104,"0.#"),1)&lt;&gt;"."),TRUE,FALSE)</formula>
    </cfRule>
    <cfRule type="expression" dxfId="374" priority="374">
      <formula>IF(AND(AL104&gt;=0, RIGHT(TEXT(AL104,"0.#"),1)="."),TRUE,FALSE)</formula>
    </cfRule>
    <cfRule type="expression" dxfId="373" priority="375">
      <formula>IF(AND(AL104&lt;0, RIGHT(TEXT(AL104,"0.#"),1)&lt;&gt;"."),TRUE,FALSE)</formula>
    </cfRule>
    <cfRule type="expression" dxfId="372" priority="376">
      <formula>IF(AND(AL104&lt;0, RIGHT(TEXT(AL104,"0.#"),1)="."),TRUE,FALSE)</formula>
    </cfRule>
  </conditionalFormatting>
  <conditionalFormatting sqref="Y104:Y132">
    <cfRule type="expression" dxfId="371" priority="371">
      <formula>IF(RIGHT(TEXT(Y104,"0.#"),1)=".",FALSE,TRUE)</formula>
    </cfRule>
    <cfRule type="expression" dxfId="370" priority="372">
      <formula>IF(RIGHT(TEXT(Y104,"0.#"),1)=".",TRUE,FALSE)</formula>
    </cfRule>
  </conditionalFormatting>
  <conditionalFormatting sqref="AL137:AO165">
    <cfRule type="expression" dxfId="369" priority="367">
      <formula>IF(AND(AL137&gt;=0, RIGHT(TEXT(AL137,"0.#"),1)&lt;&gt;"."),TRUE,FALSE)</formula>
    </cfRule>
    <cfRule type="expression" dxfId="368" priority="368">
      <formula>IF(AND(AL137&gt;=0, RIGHT(TEXT(AL137,"0.#"),1)="."),TRUE,FALSE)</formula>
    </cfRule>
    <cfRule type="expression" dxfId="367" priority="369">
      <formula>IF(AND(AL137&lt;0, RIGHT(TEXT(AL137,"0.#"),1)&lt;&gt;"."),TRUE,FALSE)</formula>
    </cfRule>
    <cfRule type="expression" dxfId="366" priority="370">
      <formula>IF(AND(AL137&lt;0, RIGHT(TEXT(AL137,"0.#"),1)="."),TRUE,FALSE)</formula>
    </cfRule>
  </conditionalFormatting>
  <conditionalFormatting sqref="Y137:Y165">
    <cfRule type="expression" dxfId="365" priority="365">
      <formula>IF(RIGHT(TEXT(Y137,"0.#"),1)=".",FALSE,TRUE)</formula>
    </cfRule>
    <cfRule type="expression" dxfId="364" priority="366">
      <formula>IF(RIGHT(TEXT(Y137,"0.#"),1)=".",TRUE,FALSE)</formula>
    </cfRule>
  </conditionalFormatting>
  <conditionalFormatting sqref="AL170:AO198">
    <cfRule type="expression" dxfId="363" priority="361">
      <formula>IF(AND(AL170&gt;=0, RIGHT(TEXT(AL170,"0.#"),1)&lt;&gt;"."),TRUE,FALSE)</formula>
    </cfRule>
    <cfRule type="expression" dxfId="362" priority="362">
      <formula>IF(AND(AL170&gt;=0, RIGHT(TEXT(AL170,"0.#"),1)="."),TRUE,FALSE)</formula>
    </cfRule>
    <cfRule type="expression" dxfId="361" priority="363">
      <formula>IF(AND(AL170&lt;0, RIGHT(TEXT(AL170,"0.#"),1)&lt;&gt;"."),TRUE,FALSE)</formula>
    </cfRule>
    <cfRule type="expression" dxfId="360" priority="364">
      <formula>IF(AND(AL170&lt;0, RIGHT(TEXT(AL170,"0.#"),1)="."),TRUE,FALSE)</formula>
    </cfRule>
  </conditionalFormatting>
  <conditionalFormatting sqref="Y170:Y198">
    <cfRule type="expression" dxfId="359" priority="359">
      <formula>IF(RIGHT(TEXT(Y170,"0.#"),1)=".",FALSE,TRUE)</formula>
    </cfRule>
    <cfRule type="expression" dxfId="358" priority="360">
      <formula>IF(RIGHT(TEXT(Y170,"0.#"),1)=".",TRUE,FALSE)</formula>
    </cfRule>
  </conditionalFormatting>
  <conditionalFormatting sqref="AL203:AO231">
    <cfRule type="expression" dxfId="357" priority="355">
      <formula>IF(AND(AL203&gt;=0, RIGHT(TEXT(AL203,"0.#"),1)&lt;&gt;"."),TRUE,FALSE)</formula>
    </cfRule>
    <cfRule type="expression" dxfId="356" priority="356">
      <formula>IF(AND(AL203&gt;=0, RIGHT(TEXT(AL203,"0.#"),1)="."),TRUE,FALSE)</formula>
    </cfRule>
    <cfRule type="expression" dxfId="355" priority="357">
      <formula>IF(AND(AL203&lt;0, RIGHT(TEXT(AL203,"0.#"),1)&lt;&gt;"."),TRUE,FALSE)</formula>
    </cfRule>
    <cfRule type="expression" dxfId="354" priority="358">
      <formula>IF(AND(AL203&lt;0, RIGHT(TEXT(AL203,"0.#"),1)="."),TRUE,FALSE)</formula>
    </cfRule>
  </conditionalFormatting>
  <conditionalFormatting sqref="Y203:Y231">
    <cfRule type="expression" dxfId="353" priority="353">
      <formula>IF(RIGHT(TEXT(Y203,"0.#"),1)=".",FALSE,TRUE)</formula>
    </cfRule>
    <cfRule type="expression" dxfId="352" priority="354">
      <formula>IF(RIGHT(TEXT(Y203,"0.#"),1)=".",TRUE,FALSE)</formula>
    </cfRule>
  </conditionalFormatting>
  <conditionalFormatting sqref="AL245:AO264">
    <cfRule type="expression" dxfId="351" priority="349">
      <formula>IF(AND(AL245&gt;=0, RIGHT(TEXT(AL245,"0.#"),1)&lt;&gt;"."),TRUE,FALSE)</formula>
    </cfRule>
    <cfRule type="expression" dxfId="350" priority="350">
      <formula>IF(AND(AL245&gt;=0, RIGHT(TEXT(AL245,"0.#"),1)="."),TRUE,FALSE)</formula>
    </cfRule>
    <cfRule type="expression" dxfId="349" priority="351">
      <formula>IF(AND(AL245&lt;0, RIGHT(TEXT(AL245,"0.#"),1)&lt;&gt;"."),TRUE,FALSE)</formula>
    </cfRule>
    <cfRule type="expression" dxfId="348" priority="352">
      <formula>IF(AND(AL245&lt;0, RIGHT(TEXT(AL245,"0.#"),1)="."),TRUE,FALSE)</formula>
    </cfRule>
  </conditionalFormatting>
  <conditionalFormatting sqref="Y245:Y264">
    <cfRule type="expression" dxfId="347" priority="347">
      <formula>IF(RIGHT(TEXT(Y245,"0.#"),1)=".",FALSE,TRUE)</formula>
    </cfRule>
    <cfRule type="expression" dxfId="346" priority="348">
      <formula>IF(RIGHT(TEXT(Y245,"0.#"),1)=".",TRUE,FALSE)</formula>
    </cfRule>
  </conditionalFormatting>
  <conditionalFormatting sqref="AL271:AO297">
    <cfRule type="expression" dxfId="345" priority="343">
      <formula>IF(AND(AL271&gt;=0, RIGHT(TEXT(AL271,"0.#"),1)&lt;&gt;"."),TRUE,FALSE)</formula>
    </cfRule>
    <cfRule type="expression" dxfId="344" priority="344">
      <formula>IF(AND(AL271&gt;=0, RIGHT(TEXT(AL271,"0.#"),1)="."),TRUE,FALSE)</formula>
    </cfRule>
    <cfRule type="expression" dxfId="343" priority="345">
      <formula>IF(AND(AL271&lt;0, RIGHT(TEXT(AL271,"0.#"),1)&lt;&gt;"."),TRUE,FALSE)</formula>
    </cfRule>
    <cfRule type="expression" dxfId="342" priority="346">
      <formula>IF(AND(AL271&lt;0, RIGHT(TEXT(AL271,"0.#"),1)="."),TRUE,FALSE)</formula>
    </cfRule>
  </conditionalFormatting>
  <conditionalFormatting sqref="Y271:Y297">
    <cfRule type="expression" dxfId="341" priority="341">
      <formula>IF(RIGHT(TEXT(Y271,"0.#"),1)=".",FALSE,TRUE)</formula>
    </cfRule>
    <cfRule type="expression" dxfId="340" priority="342">
      <formula>IF(RIGHT(TEXT(Y271,"0.#"),1)=".",TRUE,FALSE)</formula>
    </cfRule>
  </conditionalFormatting>
  <conditionalFormatting sqref="AL307:AO330">
    <cfRule type="expression" dxfId="339" priority="337">
      <formula>IF(AND(AL307&gt;=0, RIGHT(TEXT(AL307,"0.#"),1)&lt;&gt;"."),TRUE,FALSE)</formula>
    </cfRule>
    <cfRule type="expression" dxfId="338" priority="338">
      <formula>IF(AND(AL307&gt;=0, RIGHT(TEXT(AL307,"0.#"),1)="."),TRUE,FALSE)</formula>
    </cfRule>
    <cfRule type="expression" dxfId="337" priority="339">
      <formula>IF(AND(AL307&lt;0, RIGHT(TEXT(AL307,"0.#"),1)&lt;&gt;"."),TRUE,FALSE)</formula>
    </cfRule>
    <cfRule type="expression" dxfId="336" priority="340">
      <formula>IF(AND(AL307&lt;0, RIGHT(TEXT(AL307,"0.#"),1)="."),TRUE,FALSE)</formula>
    </cfRule>
  </conditionalFormatting>
  <conditionalFormatting sqref="Y307:Y330">
    <cfRule type="expression" dxfId="335" priority="335">
      <formula>IF(RIGHT(TEXT(Y307,"0.#"),1)=".",FALSE,TRUE)</formula>
    </cfRule>
    <cfRule type="expression" dxfId="334" priority="336">
      <formula>IF(RIGHT(TEXT(Y307,"0.#"),1)=".",TRUE,FALSE)</formula>
    </cfRule>
  </conditionalFormatting>
  <conditionalFormatting sqref="AL335:AO363">
    <cfRule type="expression" dxfId="333" priority="331">
      <formula>IF(AND(AL335&gt;=0, RIGHT(TEXT(AL335,"0.#"),1)&lt;&gt;"."),TRUE,FALSE)</formula>
    </cfRule>
    <cfRule type="expression" dxfId="332" priority="332">
      <formula>IF(AND(AL335&gt;=0, RIGHT(TEXT(AL335,"0.#"),1)="."),TRUE,FALSE)</formula>
    </cfRule>
    <cfRule type="expression" dxfId="331" priority="333">
      <formula>IF(AND(AL335&lt;0, RIGHT(TEXT(AL335,"0.#"),1)&lt;&gt;"."),TRUE,FALSE)</formula>
    </cfRule>
    <cfRule type="expression" dxfId="330" priority="334">
      <formula>IF(AND(AL335&lt;0, RIGHT(TEXT(AL335,"0.#"),1)="."),TRUE,FALSE)</formula>
    </cfRule>
  </conditionalFormatting>
  <conditionalFormatting sqref="Y335:Y363">
    <cfRule type="expression" dxfId="329" priority="329">
      <formula>IF(RIGHT(TEXT(Y335,"0.#"),1)=".",FALSE,TRUE)</formula>
    </cfRule>
    <cfRule type="expression" dxfId="328" priority="330">
      <formula>IF(RIGHT(TEXT(Y335,"0.#"),1)=".",TRUE,FALSE)</formula>
    </cfRule>
  </conditionalFormatting>
  <conditionalFormatting sqref="AL368:AO396">
    <cfRule type="expression" dxfId="327" priority="325">
      <formula>IF(AND(AL368&gt;=0, RIGHT(TEXT(AL368,"0.#"),1)&lt;&gt;"."),TRUE,FALSE)</formula>
    </cfRule>
    <cfRule type="expression" dxfId="326" priority="326">
      <formula>IF(AND(AL368&gt;=0, RIGHT(TEXT(AL368,"0.#"),1)="."),TRUE,FALSE)</formula>
    </cfRule>
    <cfRule type="expression" dxfId="325" priority="327">
      <formula>IF(AND(AL368&lt;0, RIGHT(TEXT(AL368,"0.#"),1)&lt;&gt;"."),TRUE,FALSE)</formula>
    </cfRule>
    <cfRule type="expression" dxfId="324" priority="328">
      <formula>IF(AND(AL368&lt;0, RIGHT(TEXT(AL368,"0.#"),1)="."),TRUE,FALSE)</formula>
    </cfRule>
  </conditionalFormatting>
  <conditionalFormatting sqref="Y368:Y396">
    <cfRule type="expression" dxfId="323" priority="323">
      <formula>IF(RIGHT(TEXT(Y368,"0.#"),1)=".",FALSE,TRUE)</formula>
    </cfRule>
    <cfRule type="expression" dxfId="322" priority="324">
      <formula>IF(RIGHT(TEXT(Y368,"0.#"),1)=".",TRUE,FALSE)</formula>
    </cfRule>
  </conditionalFormatting>
  <conditionalFormatting sqref="AL410:AO429">
    <cfRule type="expression" dxfId="321" priority="319">
      <formula>IF(AND(AL410&gt;=0, RIGHT(TEXT(AL410,"0.#"),1)&lt;&gt;"."),TRUE,FALSE)</formula>
    </cfRule>
    <cfRule type="expression" dxfId="320" priority="320">
      <formula>IF(AND(AL410&gt;=0, RIGHT(TEXT(AL410,"0.#"),1)="."),TRUE,FALSE)</formula>
    </cfRule>
    <cfRule type="expression" dxfId="319" priority="321">
      <formula>IF(AND(AL410&lt;0, RIGHT(TEXT(AL410,"0.#"),1)&lt;&gt;"."),TRUE,FALSE)</formula>
    </cfRule>
    <cfRule type="expression" dxfId="318" priority="322">
      <formula>IF(AND(AL410&lt;0, RIGHT(TEXT(AL410,"0.#"),1)="."),TRUE,FALSE)</formula>
    </cfRule>
  </conditionalFormatting>
  <conditionalFormatting sqref="Y410:Y429">
    <cfRule type="expression" dxfId="317" priority="317">
      <formula>IF(RIGHT(TEXT(Y410,"0.#"),1)=".",FALSE,TRUE)</formula>
    </cfRule>
    <cfRule type="expression" dxfId="316" priority="318">
      <formula>IF(RIGHT(TEXT(Y410,"0.#"),1)=".",TRUE,FALSE)</formula>
    </cfRule>
  </conditionalFormatting>
  <conditionalFormatting sqref="AL437:AO462">
    <cfRule type="expression" dxfId="315" priority="313">
      <formula>IF(AND(AL437&gt;=0, RIGHT(TEXT(AL437,"0.#"),1)&lt;&gt;"."),TRUE,FALSE)</formula>
    </cfRule>
    <cfRule type="expression" dxfId="314" priority="314">
      <formula>IF(AND(AL437&gt;=0, RIGHT(TEXT(AL437,"0.#"),1)="."),TRUE,FALSE)</formula>
    </cfRule>
    <cfRule type="expression" dxfId="313" priority="315">
      <formula>IF(AND(AL437&lt;0, RIGHT(TEXT(AL437,"0.#"),1)&lt;&gt;"."),TRUE,FALSE)</formula>
    </cfRule>
    <cfRule type="expression" dxfId="312" priority="316">
      <formula>IF(AND(AL437&lt;0, RIGHT(TEXT(AL437,"0.#"),1)="."),TRUE,FALSE)</formula>
    </cfRule>
  </conditionalFormatting>
  <conditionalFormatting sqref="Y437:Y462">
    <cfRule type="expression" dxfId="311" priority="311">
      <formula>IF(RIGHT(TEXT(Y437,"0.#"),1)=".",FALSE,TRUE)</formula>
    </cfRule>
    <cfRule type="expression" dxfId="310" priority="312">
      <formula>IF(RIGHT(TEXT(Y437,"0.#"),1)=".",TRUE,FALSE)</formula>
    </cfRule>
  </conditionalFormatting>
  <conditionalFormatting sqref="AL467:AO495">
    <cfRule type="expression" dxfId="309" priority="307">
      <formula>IF(AND(AL467&gt;=0, RIGHT(TEXT(AL467,"0.#"),1)&lt;&gt;"."),TRUE,FALSE)</formula>
    </cfRule>
    <cfRule type="expression" dxfId="308" priority="308">
      <formula>IF(AND(AL467&gt;=0, RIGHT(TEXT(AL467,"0.#"),1)="."),TRUE,FALSE)</formula>
    </cfRule>
    <cfRule type="expression" dxfId="307" priority="309">
      <formula>IF(AND(AL467&lt;0, RIGHT(TEXT(AL467,"0.#"),1)&lt;&gt;"."),TRUE,FALSE)</formula>
    </cfRule>
    <cfRule type="expression" dxfId="306" priority="310">
      <formula>IF(AND(AL467&lt;0, RIGHT(TEXT(AL467,"0.#"),1)="."),TRUE,FALSE)</formula>
    </cfRule>
  </conditionalFormatting>
  <conditionalFormatting sqref="Y467:Y495">
    <cfRule type="expression" dxfId="305" priority="305">
      <formula>IF(RIGHT(TEXT(Y467,"0.#"),1)=".",FALSE,TRUE)</formula>
    </cfRule>
    <cfRule type="expression" dxfId="304" priority="306">
      <formula>IF(RIGHT(TEXT(Y467,"0.#"),1)=".",TRUE,FALSE)</formula>
    </cfRule>
  </conditionalFormatting>
  <conditionalFormatting sqref="AL500:AO528">
    <cfRule type="expression" dxfId="303" priority="301">
      <formula>IF(AND(AL500&gt;=0, RIGHT(TEXT(AL500,"0.#"),1)&lt;&gt;"."),TRUE,FALSE)</formula>
    </cfRule>
    <cfRule type="expression" dxfId="302" priority="302">
      <formula>IF(AND(AL500&gt;=0, RIGHT(TEXT(AL500,"0.#"),1)="."),TRUE,FALSE)</formula>
    </cfRule>
    <cfRule type="expression" dxfId="301" priority="303">
      <formula>IF(AND(AL500&lt;0, RIGHT(TEXT(AL500,"0.#"),1)&lt;&gt;"."),TRUE,FALSE)</formula>
    </cfRule>
    <cfRule type="expression" dxfId="300" priority="304">
      <formula>IF(AND(AL500&lt;0, RIGHT(TEXT(AL500,"0.#"),1)="."),TRUE,FALSE)</formula>
    </cfRule>
  </conditionalFormatting>
  <conditionalFormatting sqref="Y500:Y528">
    <cfRule type="expression" dxfId="299" priority="299">
      <formula>IF(RIGHT(TEXT(Y500,"0.#"),1)=".",FALSE,TRUE)</formula>
    </cfRule>
    <cfRule type="expression" dxfId="298" priority="300">
      <formula>IF(RIGHT(TEXT(Y500,"0.#"),1)=".",TRUE,FALSE)</formula>
    </cfRule>
  </conditionalFormatting>
  <conditionalFormatting sqref="AL542:AO561">
    <cfRule type="expression" dxfId="297" priority="295">
      <formula>IF(AND(AL542&gt;=0, RIGHT(TEXT(AL542,"0.#"),1)&lt;&gt;"."),TRUE,FALSE)</formula>
    </cfRule>
    <cfRule type="expression" dxfId="296" priority="296">
      <formula>IF(AND(AL542&gt;=0, RIGHT(TEXT(AL542,"0.#"),1)="."),TRUE,FALSE)</formula>
    </cfRule>
    <cfRule type="expression" dxfId="295" priority="297">
      <formula>IF(AND(AL542&lt;0, RIGHT(TEXT(AL542,"0.#"),1)&lt;&gt;"."),TRUE,FALSE)</formula>
    </cfRule>
    <cfRule type="expression" dxfId="294" priority="298">
      <formula>IF(AND(AL542&lt;0, RIGHT(TEXT(AL542,"0.#"),1)="."),TRUE,FALSE)</formula>
    </cfRule>
  </conditionalFormatting>
  <conditionalFormatting sqref="Y542:Y561">
    <cfRule type="expression" dxfId="293" priority="293">
      <formula>IF(RIGHT(TEXT(Y542,"0.#"),1)=".",FALSE,TRUE)</formula>
    </cfRule>
    <cfRule type="expression" dxfId="292" priority="294">
      <formula>IF(RIGHT(TEXT(Y542,"0.#"),1)=".",TRUE,FALSE)</formula>
    </cfRule>
  </conditionalFormatting>
  <conditionalFormatting sqref="AL570:AO594">
    <cfRule type="expression" dxfId="291" priority="289">
      <formula>IF(AND(AL570&gt;=0, RIGHT(TEXT(AL570,"0.#"),1)&lt;&gt;"."),TRUE,FALSE)</formula>
    </cfRule>
    <cfRule type="expression" dxfId="290" priority="290">
      <formula>IF(AND(AL570&gt;=0, RIGHT(TEXT(AL570,"0.#"),1)="."),TRUE,FALSE)</formula>
    </cfRule>
    <cfRule type="expression" dxfId="289" priority="291">
      <formula>IF(AND(AL570&lt;0, RIGHT(TEXT(AL570,"0.#"),1)&lt;&gt;"."),TRUE,FALSE)</formula>
    </cfRule>
    <cfRule type="expression" dxfId="288" priority="292">
      <formula>IF(AND(AL570&lt;0, RIGHT(TEXT(AL570,"0.#"),1)="."),TRUE,FALSE)</formula>
    </cfRule>
  </conditionalFormatting>
  <conditionalFormatting sqref="Y570:Y594">
    <cfRule type="expression" dxfId="287" priority="287">
      <formula>IF(RIGHT(TEXT(Y570,"0.#"),1)=".",FALSE,TRUE)</formula>
    </cfRule>
    <cfRule type="expression" dxfId="286" priority="288">
      <formula>IF(RIGHT(TEXT(Y570,"0.#"),1)=".",TRUE,FALSE)</formula>
    </cfRule>
  </conditionalFormatting>
  <conditionalFormatting sqref="AL605:AO627">
    <cfRule type="expression" dxfId="285" priority="283">
      <formula>IF(AND(AL605&gt;=0, RIGHT(TEXT(AL605,"0.#"),1)&lt;&gt;"."),TRUE,FALSE)</formula>
    </cfRule>
    <cfRule type="expression" dxfId="284" priority="284">
      <formula>IF(AND(AL605&gt;=0, RIGHT(TEXT(AL605,"0.#"),1)="."),TRUE,FALSE)</formula>
    </cfRule>
    <cfRule type="expression" dxfId="283" priority="285">
      <formula>IF(AND(AL605&lt;0, RIGHT(TEXT(AL605,"0.#"),1)&lt;&gt;"."),TRUE,FALSE)</formula>
    </cfRule>
    <cfRule type="expression" dxfId="282" priority="286">
      <formula>IF(AND(AL605&lt;0, RIGHT(TEXT(AL605,"0.#"),1)="."),TRUE,FALSE)</formula>
    </cfRule>
  </conditionalFormatting>
  <conditionalFormatting sqref="Y605:Y627">
    <cfRule type="expression" dxfId="281" priority="281">
      <formula>IF(RIGHT(TEXT(Y605,"0.#"),1)=".",FALSE,TRUE)</formula>
    </cfRule>
    <cfRule type="expression" dxfId="280" priority="282">
      <formula>IF(RIGHT(TEXT(Y605,"0.#"),1)=".",TRUE,FALSE)</formula>
    </cfRule>
  </conditionalFormatting>
  <conditionalFormatting sqref="AL641:AO660">
    <cfRule type="expression" dxfId="279" priority="277">
      <formula>IF(AND(AL641&gt;=0, RIGHT(TEXT(AL641,"0.#"),1)&lt;&gt;"."),TRUE,FALSE)</formula>
    </cfRule>
    <cfRule type="expression" dxfId="278" priority="278">
      <formula>IF(AND(AL641&gt;=0, RIGHT(TEXT(AL641,"0.#"),1)="."),TRUE,FALSE)</formula>
    </cfRule>
    <cfRule type="expression" dxfId="277" priority="279">
      <formula>IF(AND(AL641&lt;0, RIGHT(TEXT(AL641,"0.#"),1)&lt;&gt;"."),TRUE,FALSE)</formula>
    </cfRule>
    <cfRule type="expression" dxfId="276" priority="280">
      <formula>IF(AND(AL641&lt;0, RIGHT(TEXT(AL641,"0.#"),1)="."),TRUE,FALSE)</formula>
    </cfRule>
  </conditionalFormatting>
  <conditionalFormatting sqref="Y641:Y660">
    <cfRule type="expression" dxfId="275" priority="275">
      <formula>IF(RIGHT(TEXT(Y641,"0.#"),1)=".",FALSE,TRUE)</formula>
    </cfRule>
    <cfRule type="expression" dxfId="274" priority="276">
      <formula>IF(RIGHT(TEXT(Y641,"0.#"),1)=".",TRUE,FALSE)</formula>
    </cfRule>
  </conditionalFormatting>
  <conditionalFormatting sqref="AL672:AO693">
    <cfRule type="expression" dxfId="273" priority="271">
      <formula>IF(AND(AL672&gt;=0, RIGHT(TEXT(AL672,"0.#"),1)&lt;&gt;"."),TRUE,FALSE)</formula>
    </cfRule>
    <cfRule type="expression" dxfId="272" priority="272">
      <formula>IF(AND(AL672&gt;=0, RIGHT(TEXT(AL672,"0.#"),1)="."),TRUE,FALSE)</formula>
    </cfRule>
    <cfRule type="expression" dxfId="271" priority="273">
      <formula>IF(AND(AL672&lt;0, RIGHT(TEXT(AL672,"0.#"),1)&lt;&gt;"."),TRUE,FALSE)</formula>
    </cfRule>
    <cfRule type="expression" dxfId="270" priority="274">
      <formula>IF(AND(AL672&lt;0, RIGHT(TEXT(AL672,"0.#"),1)="."),TRUE,FALSE)</formula>
    </cfRule>
  </conditionalFormatting>
  <conditionalFormatting sqref="Y672:Y693">
    <cfRule type="expression" dxfId="269" priority="269">
      <formula>IF(RIGHT(TEXT(Y672,"0.#"),1)=".",FALSE,TRUE)</formula>
    </cfRule>
    <cfRule type="expression" dxfId="268" priority="270">
      <formula>IF(RIGHT(TEXT(Y672,"0.#"),1)=".",TRUE,FALSE)</formula>
    </cfRule>
  </conditionalFormatting>
  <conditionalFormatting sqref="AL707:AO726">
    <cfRule type="expression" dxfId="267" priority="265">
      <formula>IF(AND(AL707&gt;=0, RIGHT(TEXT(AL707,"0.#"),1)&lt;&gt;"."),TRUE,FALSE)</formula>
    </cfRule>
    <cfRule type="expression" dxfId="266" priority="266">
      <formula>IF(AND(AL707&gt;=0, RIGHT(TEXT(AL707,"0.#"),1)="."),TRUE,FALSE)</formula>
    </cfRule>
    <cfRule type="expression" dxfId="265" priority="267">
      <formula>IF(AND(AL707&lt;0, RIGHT(TEXT(AL707,"0.#"),1)&lt;&gt;"."),TRUE,FALSE)</formula>
    </cfRule>
    <cfRule type="expression" dxfId="264" priority="268">
      <formula>IF(AND(AL707&lt;0, RIGHT(TEXT(AL707,"0.#"),1)="."),TRUE,FALSE)</formula>
    </cfRule>
  </conditionalFormatting>
  <conditionalFormatting sqref="Y707:Y726">
    <cfRule type="expression" dxfId="263" priority="263">
      <formula>IF(RIGHT(TEXT(Y707,"0.#"),1)=".",FALSE,TRUE)</formula>
    </cfRule>
    <cfRule type="expression" dxfId="262" priority="264">
      <formula>IF(RIGHT(TEXT(Y707,"0.#"),1)=".",TRUE,FALSE)</formula>
    </cfRule>
  </conditionalFormatting>
  <conditionalFormatting sqref="AL733:AO759">
    <cfRule type="expression" dxfId="261" priority="259">
      <formula>IF(AND(AL733&gt;=0, RIGHT(TEXT(AL733,"0.#"),1)&lt;&gt;"."),TRUE,FALSE)</formula>
    </cfRule>
    <cfRule type="expression" dxfId="260" priority="260">
      <formula>IF(AND(AL733&gt;=0, RIGHT(TEXT(AL733,"0.#"),1)="."),TRUE,FALSE)</formula>
    </cfRule>
    <cfRule type="expression" dxfId="259" priority="261">
      <formula>IF(AND(AL733&lt;0, RIGHT(TEXT(AL733,"0.#"),1)&lt;&gt;"."),TRUE,FALSE)</formula>
    </cfRule>
    <cfRule type="expression" dxfId="258" priority="262">
      <formula>IF(AND(AL733&lt;0, RIGHT(TEXT(AL733,"0.#"),1)="."),TRUE,FALSE)</formula>
    </cfRule>
  </conditionalFormatting>
  <conditionalFormatting sqref="Y733:Y759">
    <cfRule type="expression" dxfId="257" priority="257">
      <formula>IF(RIGHT(TEXT(Y733,"0.#"),1)=".",FALSE,TRUE)</formula>
    </cfRule>
    <cfRule type="expression" dxfId="256" priority="258">
      <formula>IF(RIGHT(TEXT(Y733,"0.#"),1)=".",TRUE,FALSE)</formula>
    </cfRule>
  </conditionalFormatting>
  <conditionalFormatting sqref="AL766:AO792">
    <cfRule type="expression" dxfId="255" priority="253">
      <formula>IF(AND(AL766&gt;=0, RIGHT(TEXT(AL766,"0.#"),1)&lt;&gt;"."),TRUE,FALSE)</formula>
    </cfRule>
    <cfRule type="expression" dxfId="254" priority="254">
      <formula>IF(AND(AL766&gt;=0, RIGHT(TEXT(AL766,"0.#"),1)="."),TRUE,FALSE)</formula>
    </cfRule>
    <cfRule type="expression" dxfId="253" priority="255">
      <formula>IF(AND(AL766&lt;0, RIGHT(TEXT(AL766,"0.#"),1)&lt;&gt;"."),TRUE,FALSE)</formula>
    </cfRule>
    <cfRule type="expression" dxfId="252" priority="256">
      <formula>IF(AND(AL766&lt;0, RIGHT(TEXT(AL766,"0.#"),1)="."),TRUE,FALSE)</formula>
    </cfRule>
  </conditionalFormatting>
  <conditionalFormatting sqref="Y766:Y792">
    <cfRule type="expression" dxfId="251" priority="251">
      <formula>IF(RIGHT(TEXT(Y766,"0.#"),1)=".",FALSE,TRUE)</formula>
    </cfRule>
    <cfRule type="expression" dxfId="250" priority="252">
      <formula>IF(RIGHT(TEXT(Y766,"0.#"),1)=".",TRUE,FALSE)</formula>
    </cfRule>
  </conditionalFormatting>
  <conditionalFormatting sqref="AL801:AO825">
    <cfRule type="expression" dxfId="249" priority="247">
      <formula>IF(AND(AL801&gt;=0, RIGHT(TEXT(AL801,"0.#"),1)&lt;&gt;"."),TRUE,FALSE)</formula>
    </cfRule>
    <cfRule type="expression" dxfId="248" priority="248">
      <formula>IF(AND(AL801&gt;=0, RIGHT(TEXT(AL801,"0.#"),1)="."),TRUE,FALSE)</formula>
    </cfRule>
    <cfRule type="expression" dxfId="247" priority="249">
      <formula>IF(AND(AL801&lt;0, RIGHT(TEXT(AL801,"0.#"),1)&lt;&gt;"."),TRUE,FALSE)</formula>
    </cfRule>
    <cfRule type="expression" dxfId="246" priority="250">
      <formula>IF(AND(AL801&lt;0, RIGHT(TEXT(AL801,"0.#"),1)="."),TRUE,FALSE)</formula>
    </cfRule>
  </conditionalFormatting>
  <conditionalFormatting sqref="Y801:Y825">
    <cfRule type="expression" dxfId="245" priority="245">
      <formula>IF(RIGHT(TEXT(Y801,"0.#"),1)=".",FALSE,TRUE)</formula>
    </cfRule>
    <cfRule type="expression" dxfId="244" priority="246">
      <formula>IF(RIGHT(TEXT(Y801,"0.#"),1)=".",TRUE,FALSE)</formula>
    </cfRule>
  </conditionalFormatting>
  <conditionalFormatting sqref="AL830:AO858">
    <cfRule type="expression" dxfId="243" priority="241">
      <formula>IF(AND(AL830&gt;=0, RIGHT(TEXT(AL830,"0.#"),1)&lt;&gt;"."),TRUE,FALSE)</formula>
    </cfRule>
    <cfRule type="expression" dxfId="242" priority="242">
      <formula>IF(AND(AL830&gt;=0, RIGHT(TEXT(AL830,"0.#"),1)="."),TRUE,FALSE)</formula>
    </cfRule>
    <cfRule type="expression" dxfId="241" priority="243">
      <formula>IF(AND(AL830&lt;0, RIGHT(TEXT(AL830,"0.#"),1)&lt;&gt;"."),TRUE,FALSE)</formula>
    </cfRule>
    <cfRule type="expression" dxfId="240" priority="244">
      <formula>IF(AND(AL830&lt;0, RIGHT(TEXT(AL830,"0.#"),1)="."),TRUE,FALSE)</formula>
    </cfRule>
  </conditionalFormatting>
  <conditionalFormatting sqref="Y830:Y858">
    <cfRule type="expression" dxfId="239" priority="239">
      <formula>IF(RIGHT(TEXT(Y830,"0.#"),1)=".",FALSE,TRUE)</formula>
    </cfRule>
    <cfRule type="expression" dxfId="238" priority="240">
      <formula>IF(RIGHT(TEXT(Y830,"0.#"),1)=".",TRUE,FALSE)</formula>
    </cfRule>
  </conditionalFormatting>
  <conditionalFormatting sqref="AL865:AO891">
    <cfRule type="expression" dxfId="237" priority="235">
      <formula>IF(AND(AL865&gt;=0, RIGHT(TEXT(AL865,"0.#"),1)&lt;&gt;"."),TRUE,FALSE)</formula>
    </cfRule>
    <cfRule type="expression" dxfId="236" priority="236">
      <formula>IF(AND(AL865&gt;=0, RIGHT(TEXT(AL865,"0.#"),1)="."),TRUE,FALSE)</formula>
    </cfRule>
    <cfRule type="expression" dxfId="235" priority="237">
      <formula>IF(AND(AL865&lt;0, RIGHT(TEXT(AL865,"0.#"),1)&lt;&gt;"."),TRUE,FALSE)</formula>
    </cfRule>
    <cfRule type="expression" dxfId="234" priority="238">
      <formula>IF(AND(AL865&lt;0, RIGHT(TEXT(AL865,"0.#"),1)="."),TRUE,FALSE)</formula>
    </cfRule>
  </conditionalFormatting>
  <conditionalFormatting sqref="Y865:Y891">
    <cfRule type="expression" dxfId="233" priority="233">
      <formula>IF(RIGHT(TEXT(Y865,"0.#"),1)=".",FALSE,TRUE)</formula>
    </cfRule>
    <cfRule type="expression" dxfId="232" priority="234">
      <formula>IF(RIGHT(TEXT(Y865,"0.#"),1)=".",TRUE,FALSE)</formula>
    </cfRule>
  </conditionalFormatting>
  <conditionalFormatting sqref="AL895:AO924">
    <cfRule type="expression" dxfId="231" priority="229">
      <formula>IF(AND(AL895&gt;=0, RIGHT(TEXT(AL895,"0.#"),1)&lt;&gt;"."),TRUE,FALSE)</formula>
    </cfRule>
    <cfRule type="expression" dxfId="230" priority="230">
      <formula>IF(AND(AL895&gt;=0, RIGHT(TEXT(AL895,"0.#"),1)="."),TRUE,FALSE)</formula>
    </cfRule>
    <cfRule type="expression" dxfId="229" priority="231">
      <formula>IF(AND(AL895&lt;0, RIGHT(TEXT(AL895,"0.#"),1)&lt;&gt;"."),TRUE,FALSE)</formula>
    </cfRule>
    <cfRule type="expression" dxfId="228" priority="232">
      <formula>IF(AND(AL895&lt;0, RIGHT(TEXT(AL895,"0.#"),1)="."),TRUE,FALSE)</formula>
    </cfRule>
  </conditionalFormatting>
  <conditionalFormatting sqref="Y895:Y924">
    <cfRule type="expression" dxfId="227" priority="227">
      <formula>IF(RIGHT(TEXT(Y895,"0.#"),1)=".",FALSE,TRUE)</formula>
    </cfRule>
    <cfRule type="expression" dxfId="226" priority="228">
      <formula>IF(RIGHT(TEXT(Y895,"0.#"),1)=".",TRUE,FALSE)</formula>
    </cfRule>
  </conditionalFormatting>
  <conditionalFormatting sqref="AL928:AO957">
    <cfRule type="expression" dxfId="225" priority="223">
      <formula>IF(AND(AL928&gt;=0, RIGHT(TEXT(AL928,"0.#"),1)&lt;&gt;"."),TRUE,FALSE)</formula>
    </cfRule>
    <cfRule type="expression" dxfId="224" priority="224">
      <formula>IF(AND(AL928&gt;=0, RIGHT(TEXT(AL928,"0.#"),1)="."),TRUE,FALSE)</formula>
    </cfRule>
    <cfRule type="expression" dxfId="223" priority="225">
      <formula>IF(AND(AL928&lt;0, RIGHT(TEXT(AL928,"0.#"),1)&lt;&gt;"."),TRUE,FALSE)</formula>
    </cfRule>
    <cfRule type="expression" dxfId="222" priority="226">
      <formula>IF(AND(AL928&lt;0, RIGHT(TEXT(AL928,"0.#"),1)="."),TRUE,FALSE)</formula>
    </cfRule>
  </conditionalFormatting>
  <conditionalFormatting sqref="Y928:Y957">
    <cfRule type="expression" dxfId="221" priority="221">
      <formula>IF(RIGHT(TEXT(Y928,"0.#"),1)=".",FALSE,TRUE)</formula>
    </cfRule>
    <cfRule type="expression" dxfId="220" priority="222">
      <formula>IF(RIGHT(TEXT(Y928,"0.#"),1)=".",TRUE,FALSE)</formula>
    </cfRule>
  </conditionalFormatting>
  <conditionalFormatting sqref="AL961:AO990">
    <cfRule type="expression" dxfId="219" priority="217">
      <formula>IF(AND(AL961&gt;=0, RIGHT(TEXT(AL961,"0.#"),1)&lt;&gt;"."),TRUE,FALSE)</formula>
    </cfRule>
    <cfRule type="expression" dxfId="218" priority="218">
      <formula>IF(AND(AL961&gt;=0, RIGHT(TEXT(AL961,"0.#"),1)="."),TRUE,FALSE)</formula>
    </cfRule>
    <cfRule type="expression" dxfId="217" priority="219">
      <formula>IF(AND(AL961&lt;0, RIGHT(TEXT(AL961,"0.#"),1)&lt;&gt;"."),TRUE,FALSE)</formula>
    </cfRule>
    <cfRule type="expression" dxfId="216" priority="220">
      <formula>IF(AND(AL961&lt;0, RIGHT(TEXT(AL961,"0.#"),1)="."),TRUE,FALSE)</formula>
    </cfRule>
  </conditionalFormatting>
  <conditionalFormatting sqref="Y961:Y990">
    <cfRule type="expression" dxfId="215" priority="215">
      <formula>IF(RIGHT(TEXT(Y961,"0.#"),1)=".",FALSE,TRUE)</formula>
    </cfRule>
    <cfRule type="expression" dxfId="214" priority="216">
      <formula>IF(RIGHT(TEXT(Y961,"0.#"),1)=".",TRUE,FALSE)</formula>
    </cfRule>
  </conditionalFormatting>
  <conditionalFormatting sqref="AL994:AO1023">
    <cfRule type="expression" dxfId="213" priority="211">
      <formula>IF(AND(AL994&gt;=0, RIGHT(TEXT(AL994,"0.#"),1)&lt;&gt;"."),TRUE,FALSE)</formula>
    </cfRule>
    <cfRule type="expression" dxfId="212" priority="212">
      <formula>IF(AND(AL994&gt;=0, RIGHT(TEXT(AL994,"0.#"),1)="."),TRUE,FALSE)</formula>
    </cfRule>
    <cfRule type="expression" dxfId="211" priority="213">
      <formula>IF(AND(AL994&lt;0, RIGHT(TEXT(AL994,"0.#"),1)&lt;&gt;"."),TRUE,FALSE)</formula>
    </cfRule>
    <cfRule type="expression" dxfId="210" priority="214">
      <formula>IF(AND(AL994&lt;0, RIGHT(TEXT(AL994,"0.#"),1)="."),TRUE,FALSE)</formula>
    </cfRule>
  </conditionalFormatting>
  <conditionalFormatting sqref="Y994:Y1023">
    <cfRule type="expression" dxfId="209" priority="209">
      <formula>IF(RIGHT(TEXT(Y994,"0.#"),1)=".",FALSE,TRUE)</formula>
    </cfRule>
    <cfRule type="expression" dxfId="208" priority="210">
      <formula>IF(RIGHT(TEXT(Y994,"0.#"),1)=".",TRUE,FALSE)</formula>
    </cfRule>
  </conditionalFormatting>
  <conditionalFormatting sqref="AL1027:AO1056">
    <cfRule type="expression" dxfId="207" priority="205">
      <formula>IF(AND(AL1027&gt;=0, RIGHT(TEXT(AL1027,"0.#"),1)&lt;&gt;"."),TRUE,FALSE)</formula>
    </cfRule>
    <cfRule type="expression" dxfId="206" priority="206">
      <formula>IF(AND(AL1027&gt;=0, RIGHT(TEXT(AL1027,"0.#"),1)="."),TRUE,FALSE)</formula>
    </cfRule>
    <cfRule type="expression" dxfId="205" priority="207">
      <formula>IF(AND(AL1027&lt;0, RIGHT(TEXT(AL1027,"0.#"),1)&lt;&gt;"."),TRUE,FALSE)</formula>
    </cfRule>
    <cfRule type="expression" dxfId="204" priority="208">
      <formula>IF(AND(AL1027&lt;0, RIGHT(TEXT(AL1027,"0.#"),1)="."),TRUE,FALSE)</formula>
    </cfRule>
  </conditionalFormatting>
  <conditionalFormatting sqref="Y1027:Y1056">
    <cfRule type="expression" dxfId="203" priority="203">
      <formula>IF(RIGHT(TEXT(Y1027,"0.#"),1)=".",FALSE,TRUE)</formula>
    </cfRule>
    <cfRule type="expression" dxfId="202" priority="204">
      <formula>IF(RIGHT(TEXT(Y1027,"0.#"),1)=".",TRUE,FALSE)</formula>
    </cfRule>
  </conditionalFormatting>
  <conditionalFormatting sqref="AL1060:AO1089">
    <cfRule type="expression" dxfId="201" priority="199">
      <formula>IF(AND(AL1060&gt;=0, RIGHT(TEXT(AL1060,"0.#"),1)&lt;&gt;"."),TRUE,FALSE)</formula>
    </cfRule>
    <cfRule type="expression" dxfId="200" priority="200">
      <formula>IF(AND(AL1060&gt;=0, RIGHT(TEXT(AL1060,"0.#"),1)="."),TRUE,FALSE)</formula>
    </cfRule>
    <cfRule type="expression" dxfId="199" priority="201">
      <formula>IF(AND(AL1060&lt;0, RIGHT(TEXT(AL1060,"0.#"),1)&lt;&gt;"."),TRUE,FALSE)</formula>
    </cfRule>
    <cfRule type="expression" dxfId="198" priority="202">
      <formula>IF(AND(AL1060&lt;0, RIGHT(TEXT(AL1060,"0.#"),1)="."),TRUE,FALSE)</formula>
    </cfRule>
  </conditionalFormatting>
  <conditionalFormatting sqref="Y1060:Y1089">
    <cfRule type="expression" dxfId="197" priority="197">
      <formula>IF(RIGHT(TEXT(Y1060,"0.#"),1)=".",FALSE,TRUE)</formula>
    </cfRule>
    <cfRule type="expression" dxfId="196" priority="198">
      <formula>IF(RIGHT(TEXT(Y1060,"0.#"),1)=".",TRUE,FALSE)</formula>
    </cfRule>
  </conditionalFormatting>
  <conditionalFormatting sqref="AL1093:AO1122">
    <cfRule type="expression" dxfId="195" priority="193">
      <formula>IF(AND(AL1093&gt;=0, RIGHT(TEXT(AL1093,"0.#"),1)&lt;&gt;"."),TRUE,FALSE)</formula>
    </cfRule>
    <cfRule type="expression" dxfId="194" priority="194">
      <formula>IF(AND(AL1093&gt;=0, RIGHT(TEXT(AL1093,"0.#"),1)="."),TRUE,FALSE)</formula>
    </cfRule>
    <cfRule type="expression" dxfId="193" priority="195">
      <formula>IF(AND(AL1093&lt;0, RIGHT(TEXT(AL1093,"0.#"),1)&lt;&gt;"."),TRUE,FALSE)</formula>
    </cfRule>
    <cfRule type="expression" dxfId="192" priority="196">
      <formula>IF(AND(AL1093&lt;0, RIGHT(TEXT(AL1093,"0.#"),1)="."),TRUE,FALSE)</formula>
    </cfRule>
  </conditionalFormatting>
  <conditionalFormatting sqref="Y1093:Y1122">
    <cfRule type="expression" dxfId="191" priority="191">
      <formula>IF(RIGHT(TEXT(Y1093,"0.#"),1)=".",FALSE,TRUE)</formula>
    </cfRule>
    <cfRule type="expression" dxfId="190" priority="192">
      <formula>IF(RIGHT(TEXT(Y1093,"0.#"),1)=".",TRUE,FALSE)</formula>
    </cfRule>
  </conditionalFormatting>
  <conditionalFormatting sqref="AL1126:AO1155">
    <cfRule type="expression" dxfId="189" priority="187">
      <formula>IF(AND(AL1126&gt;=0, RIGHT(TEXT(AL1126,"0.#"),1)&lt;&gt;"."),TRUE,FALSE)</formula>
    </cfRule>
    <cfRule type="expression" dxfId="188" priority="188">
      <formula>IF(AND(AL1126&gt;=0, RIGHT(TEXT(AL1126,"0.#"),1)="."),TRUE,FALSE)</formula>
    </cfRule>
    <cfRule type="expression" dxfId="187" priority="189">
      <formula>IF(AND(AL1126&lt;0, RIGHT(TEXT(AL1126,"0.#"),1)&lt;&gt;"."),TRUE,FALSE)</formula>
    </cfRule>
    <cfRule type="expression" dxfId="186" priority="190">
      <formula>IF(AND(AL1126&lt;0, RIGHT(TEXT(AL1126,"0.#"),1)="."),TRUE,FALSE)</formula>
    </cfRule>
  </conditionalFormatting>
  <conditionalFormatting sqref="Y1126:Y1155">
    <cfRule type="expression" dxfId="185" priority="185">
      <formula>IF(RIGHT(TEXT(Y1126,"0.#"),1)=".",FALSE,TRUE)</formula>
    </cfRule>
    <cfRule type="expression" dxfId="184" priority="186">
      <formula>IF(RIGHT(TEXT(Y1126,"0.#"),1)=".",TRUE,FALSE)</formula>
    </cfRule>
  </conditionalFormatting>
  <conditionalFormatting sqref="AL1159:AO1188">
    <cfRule type="expression" dxfId="183" priority="181">
      <formula>IF(AND(AL1159&gt;=0, RIGHT(TEXT(AL1159,"0.#"),1)&lt;&gt;"."),TRUE,FALSE)</formula>
    </cfRule>
    <cfRule type="expression" dxfId="182" priority="182">
      <formula>IF(AND(AL1159&gt;=0, RIGHT(TEXT(AL1159,"0.#"),1)="."),TRUE,FALSE)</formula>
    </cfRule>
    <cfRule type="expression" dxfId="181" priority="183">
      <formula>IF(AND(AL1159&lt;0, RIGHT(TEXT(AL1159,"0.#"),1)&lt;&gt;"."),TRUE,FALSE)</formula>
    </cfRule>
    <cfRule type="expression" dxfId="180" priority="184">
      <formula>IF(AND(AL1159&lt;0, RIGHT(TEXT(AL1159,"0.#"),1)="."),TRUE,FALSE)</formula>
    </cfRule>
  </conditionalFormatting>
  <conditionalFormatting sqref="Y1159:Y1188">
    <cfRule type="expression" dxfId="179" priority="179">
      <formula>IF(RIGHT(TEXT(Y1159,"0.#"),1)=".",FALSE,TRUE)</formula>
    </cfRule>
    <cfRule type="expression" dxfId="178" priority="180">
      <formula>IF(RIGHT(TEXT(Y1159,"0.#"),1)=".",TRUE,FALSE)</formula>
    </cfRule>
  </conditionalFormatting>
  <conditionalFormatting sqref="AL1192:AO1221">
    <cfRule type="expression" dxfId="177" priority="175">
      <formula>IF(AND(AL1192&gt;=0, RIGHT(TEXT(AL1192,"0.#"),1)&lt;&gt;"."),TRUE,FALSE)</formula>
    </cfRule>
    <cfRule type="expression" dxfId="176" priority="176">
      <formula>IF(AND(AL1192&gt;=0, RIGHT(TEXT(AL1192,"0.#"),1)="."),TRUE,FALSE)</formula>
    </cfRule>
    <cfRule type="expression" dxfId="175" priority="177">
      <formula>IF(AND(AL1192&lt;0, RIGHT(TEXT(AL1192,"0.#"),1)&lt;&gt;"."),TRUE,FALSE)</formula>
    </cfRule>
    <cfRule type="expression" dxfId="174" priority="178">
      <formula>IF(AND(AL1192&lt;0, RIGHT(TEXT(AL1192,"0.#"),1)="."),TRUE,FALSE)</formula>
    </cfRule>
  </conditionalFormatting>
  <conditionalFormatting sqref="Y1192:Y1221">
    <cfRule type="expression" dxfId="173" priority="173">
      <formula>IF(RIGHT(TEXT(Y1192,"0.#"),1)=".",FALSE,TRUE)</formula>
    </cfRule>
    <cfRule type="expression" dxfId="172" priority="174">
      <formula>IF(RIGHT(TEXT(Y1192,"0.#"),1)=".",TRUE,FALSE)</formula>
    </cfRule>
  </conditionalFormatting>
  <conditionalFormatting sqref="AL1225:AO1254">
    <cfRule type="expression" dxfId="171" priority="169">
      <formula>IF(AND(AL1225&gt;=0, RIGHT(TEXT(AL1225,"0.#"),1)&lt;&gt;"."),TRUE,FALSE)</formula>
    </cfRule>
    <cfRule type="expression" dxfId="170" priority="170">
      <formula>IF(AND(AL1225&gt;=0, RIGHT(TEXT(AL1225,"0.#"),1)="."),TRUE,FALSE)</formula>
    </cfRule>
    <cfRule type="expression" dxfId="169" priority="171">
      <formula>IF(AND(AL1225&lt;0, RIGHT(TEXT(AL1225,"0.#"),1)&lt;&gt;"."),TRUE,FALSE)</formula>
    </cfRule>
    <cfRule type="expression" dxfId="168" priority="172">
      <formula>IF(AND(AL1225&lt;0, RIGHT(TEXT(AL1225,"0.#"),1)="."),TRUE,FALSE)</formula>
    </cfRule>
  </conditionalFormatting>
  <conditionalFormatting sqref="Y1225:Y1254">
    <cfRule type="expression" dxfId="167" priority="167">
      <formula>IF(RIGHT(TEXT(Y1225,"0.#"),1)=".",FALSE,TRUE)</formula>
    </cfRule>
    <cfRule type="expression" dxfId="166" priority="168">
      <formula>IF(RIGHT(TEXT(Y1225,"0.#"),1)=".",TRUE,FALSE)</formula>
    </cfRule>
  </conditionalFormatting>
  <conditionalFormatting sqref="AL1258:AO1287">
    <cfRule type="expression" dxfId="165" priority="163">
      <formula>IF(AND(AL1258&gt;=0, RIGHT(TEXT(AL1258,"0.#"),1)&lt;&gt;"."),TRUE,FALSE)</formula>
    </cfRule>
    <cfRule type="expression" dxfId="164" priority="164">
      <formula>IF(AND(AL1258&gt;=0, RIGHT(TEXT(AL1258,"0.#"),1)="."),TRUE,FALSE)</formula>
    </cfRule>
    <cfRule type="expression" dxfId="163" priority="165">
      <formula>IF(AND(AL1258&lt;0, RIGHT(TEXT(AL1258,"0.#"),1)&lt;&gt;"."),TRUE,FALSE)</formula>
    </cfRule>
    <cfRule type="expression" dxfId="162" priority="166">
      <formula>IF(AND(AL1258&lt;0, RIGHT(TEXT(AL1258,"0.#"),1)="."),TRUE,FALSE)</formula>
    </cfRule>
  </conditionalFormatting>
  <conditionalFormatting sqref="Y1258:Y1287">
    <cfRule type="expression" dxfId="161" priority="161">
      <formula>IF(RIGHT(TEXT(Y1258,"0.#"),1)=".",FALSE,TRUE)</formula>
    </cfRule>
    <cfRule type="expression" dxfId="160" priority="162">
      <formula>IF(RIGHT(TEXT(Y1258,"0.#"),1)=".",TRUE,FALSE)</formula>
    </cfRule>
  </conditionalFormatting>
  <conditionalFormatting sqref="AL1291:AO1320">
    <cfRule type="expression" dxfId="159" priority="157">
      <formula>IF(AND(AL1291&gt;=0, RIGHT(TEXT(AL1291,"0.#"),1)&lt;&gt;"."),TRUE,FALSE)</formula>
    </cfRule>
    <cfRule type="expression" dxfId="158" priority="158">
      <formula>IF(AND(AL1291&gt;=0, RIGHT(TEXT(AL1291,"0.#"),1)="."),TRUE,FALSE)</formula>
    </cfRule>
    <cfRule type="expression" dxfId="157" priority="159">
      <formula>IF(AND(AL1291&lt;0, RIGHT(TEXT(AL1291,"0.#"),1)&lt;&gt;"."),TRUE,FALSE)</formula>
    </cfRule>
    <cfRule type="expression" dxfId="156" priority="160">
      <formula>IF(AND(AL1291&lt;0, RIGHT(TEXT(AL1291,"0.#"),1)="."),TRUE,FALSE)</formula>
    </cfRule>
  </conditionalFormatting>
  <conditionalFormatting sqref="Y1291:Y1320">
    <cfRule type="expression" dxfId="155" priority="155">
      <formula>IF(RIGHT(TEXT(Y1291,"0.#"),1)=".",FALSE,TRUE)</formula>
    </cfRule>
    <cfRule type="expression" dxfId="154" priority="156">
      <formula>IF(RIGHT(TEXT(Y1291,"0.#"),1)=".",TRUE,FALSE)</formula>
    </cfRule>
  </conditionalFormatting>
  <conditionalFormatting sqref="AL70:AO70">
    <cfRule type="expression" dxfId="153" priority="151">
      <formula>IF(AND(AL70&gt;=0, RIGHT(TEXT(AL70,"0.#"),1)&lt;&gt;"."),TRUE,FALSE)</formula>
    </cfRule>
    <cfRule type="expression" dxfId="152" priority="152">
      <formula>IF(AND(AL70&gt;=0, RIGHT(TEXT(AL70,"0.#"),1)="."),TRUE,FALSE)</formula>
    </cfRule>
    <cfRule type="expression" dxfId="151" priority="153">
      <formula>IF(AND(AL70&lt;0, RIGHT(TEXT(AL70,"0.#"),1)&lt;&gt;"."),TRUE,FALSE)</formula>
    </cfRule>
    <cfRule type="expression" dxfId="150" priority="154">
      <formula>IF(AND(AL70&lt;0, RIGHT(TEXT(AL70,"0.#"),1)="."),TRUE,FALSE)</formula>
    </cfRule>
  </conditionalFormatting>
  <conditionalFormatting sqref="Y70">
    <cfRule type="expression" dxfId="149" priority="149">
      <formula>IF(RIGHT(TEXT(Y70,"0.#"),1)=".",FALSE,TRUE)</formula>
    </cfRule>
    <cfRule type="expression" dxfId="148" priority="150">
      <formula>IF(RIGHT(TEXT(Y70,"0.#"),1)=".",TRUE,FALSE)</formula>
    </cfRule>
  </conditionalFormatting>
  <conditionalFormatting sqref="AL103:AO103">
    <cfRule type="expression" dxfId="147" priority="145">
      <formula>IF(AND(AL103&gt;=0, RIGHT(TEXT(AL103,"0.#"),1)&lt;&gt;"."),TRUE,FALSE)</formula>
    </cfRule>
    <cfRule type="expression" dxfId="146" priority="146">
      <formula>IF(AND(AL103&gt;=0, RIGHT(TEXT(AL103,"0.#"),1)="."),TRUE,FALSE)</formula>
    </cfRule>
    <cfRule type="expression" dxfId="145" priority="147">
      <formula>IF(AND(AL103&lt;0, RIGHT(TEXT(AL103,"0.#"),1)&lt;&gt;"."),TRUE,FALSE)</formula>
    </cfRule>
    <cfRule type="expression" dxfId="144" priority="148">
      <formula>IF(AND(AL103&lt;0, RIGHT(TEXT(AL103,"0.#"),1)="."),TRUE,FALSE)</formula>
    </cfRule>
  </conditionalFormatting>
  <conditionalFormatting sqref="Y103">
    <cfRule type="expression" dxfId="143" priority="143">
      <formula>IF(RIGHT(TEXT(Y103,"0.#"),1)=".",FALSE,TRUE)</formula>
    </cfRule>
    <cfRule type="expression" dxfId="142" priority="144">
      <formula>IF(RIGHT(TEXT(Y103,"0.#"),1)=".",TRUE,FALSE)</formula>
    </cfRule>
  </conditionalFormatting>
  <conditionalFormatting sqref="AL136:AO136">
    <cfRule type="expression" dxfId="141" priority="139">
      <formula>IF(AND(AL136&gt;=0, RIGHT(TEXT(AL136,"0.#"),1)&lt;&gt;"."),TRUE,FALSE)</formula>
    </cfRule>
    <cfRule type="expression" dxfId="140" priority="140">
      <formula>IF(AND(AL136&gt;=0, RIGHT(TEXT(AL136,"0.#"),1)="."),TRUE,FALSE)</formula>
    </cfRule>
    <cfRule type="expression" dxfId="139" priority="141">
      <formula>IF(AND(AL136&lt;0, RIGHT(TEXT(AL136,"0.#"),1)&lt;&gt;"."),TRUE,FALSE)</formula>
    </cfRule>
    <cfRule type="expression" dxfId="138" priority="142">
      <formula>IF(AND(AL136&lt;0, RIGHT(TEXT(AL136,"0.#"),1)="."),TRUE,FALSE)</formula>
    </cfRule>
  </conditionalFormatting>
  <conditionalFormatting sqref="Y136">
    <cfRule type="expression" dxfId="137" priority="137">
      <formula>IF(RIGHT(TEXT(Y136,"0.#"),1)=".",FALSE,TRUE)</formula>
    </cfRule>
    <cfRule type="expression" dxfId="136" priority="138">
      <formula>IF(RIGHT(TEXT(Y136,"0.#"),1)=".",TRUE,FALSE)</formula>
    </cfRule>
  </conditionalFormatting>
  <conditionalFormatting sqref="AL169:AO169">
    <cfRule type="expression" dxfId="135" priority="133">
      <formula>IF(AND(AL169&gt;=0, RIGHT(TEXT(AL169,"0.#"),1)&lt;&gt;"."),TRUE,FALSE)</formula>
    </cfRule>
    <cfRule type="expression" dxfId="134" priority="134">
      <formula>IF(AND(AL169&gt;=0, RIGHT(TEXT(AL169,"0.#"),1)="."),TRUE,FALSE)</formula>
    </cfRule>
    <cfRule type="expression" dxfId="133" priority="135">
      <formula>IF(AND(AL169&lt;0, RIGHT(TEXT(AL169,"0.#"),1)&lt;&gt;"."),TRUE,FALSE)</formula>
    </cfRule>
    <cfRule type="expression" dxfId="132" priority="136">
      <formula>IF(AND(AL169&lt;0, RIGHT(TEXT(AL169,"0.#"),1)="."),TRUE,FALSE)</formula>
    </cfRule>
  </conditionalFormatting>
  <conditionalFormatting sqref="Y169">
    <cfRule type="expression" dxfId="131" priority="131">
      <formula>IF(RIGHT(TEXT(Y169,"0.#"),1)=".",FALSE,TRUE)</formula>
    </cfRule>
    <cfRule type="expression" dxfId="130" priority="132">
      <formula>IF(RIGHT(TEXT(Y169,"0.#"),1)=".",TRUE,FALSE)</formula>
    </cfRule>
  </conditionalFormatting>
  <conditionalFormatting sqref="AL202:AO202">
    <cfRule type="expression" dxfId="129" priority="127">
      <formula>IF(AND(AL202&gt;=0, RIGHT(TEXT(AL202,"0.#"),1)&lt;&gt;"."),TRUE,FALSE)</formula>
    </cfRule>
    <cfRule type="expression" dxfId="128" priority="128">
      <formula>IF(AND(AL202&gt;=0, RIGHT(TEXT(AL202,"0.#"),1)="."),TRUE,FALSE)</formula>
    </cfRule>
    <cfRule type="expression" dxfId="127" priority="129">
      <formula>IF(AND(AL202&lt;0, RIGHT(TEXT(AL202,"0.#"),1)&lt;&gt;"."),TRUE,FALSE)</formula>
    </cfRule>
    <cfRule type="expression" dxfId="126" priority="130">
      <formula>IF(AND(AL202&lt;0, RIGHT(TEXT(AL202,"0.#"),1)="."),TRUE,FALSE)</formula>
    </cfRule>
  </conditionalFormatting>
  <conditionalFormatting sqref="Y202">
    <cfRule type="expression" dxfId="125" priority="125">
      <formula>IF(RIGHT(TEXT(Y202,"0.#"),1)=".",FALSE,TRUE)</formula>
    </cfRule>
    <cfRule type="expression" dxfId="124" priority="126">
      <formula>IF(RIGHT(TEXT(Y202,"0.#"),1)=".",TRUE,FALSE)</formula>
    </cfRule>
  </conditionalFormatting>
  <conditionalFormatting sqref="AL235:AO244">
    <cfRule type="expression" dxfId="123" priority="121">
      <formula>IF(AND(AL235&gt;=0, RIGHT(TEXT(AL235,"0.#"),1)&lt;&gt;"."),TRUE,FALSE)</formula>
    </cfRule>
    <cfRule type="expression" dxfId="122" priority="122">
      <formula>IF(AND(AL235&gt;=0, RIGHT(TEXT(AL235,"0.#"),1)="."),TRUE,FALSE)</formula>
    </cfRule>
    <cfRule type="expression" dxfId="121" priority="123">
      <formula>IF(AND(AL235&lt;0, RIGHT(TEXT(AL235,"0.#"),1)&lt;&gt;"."),TRUE,FALSE)</formula>
    </cfRule>
    <cfRule type="expression" dxfId="120" priority="124">
      <formula>IF(AND(AL235&lt;0, RIGHT(TEXT(AL235,"0.#"),1)="."),TRUE,FALSE)</formula>
    </cfRule>
  </conditionalFormatting>
  <conditionalFormatting sqref="Y235:Y244">
    <cfRule type="expression" dxfId="119" priority="119">
      <formula>IF(RIGHT(TEXT(Y235,"0.#"),1)=".",FALSE,TRUE)</formula>
    </cfRule>
    <cfRule type="expression" dxfId="118" priority="120">
      <formula>IF(RIGHT(TEXT(Y235,"0.#"),1)=".",TRUE,FALSE)</formula>
    </cfRule>
  </conditionalFormatting>
  <conditionalFormatting sqref="AL268:AO270">
    <cfRule type="expression" dxfId="117" priority="115">
      <formula>IF(AND(AL268&gt;=0, RIGHT(TEXT(AL268,"0.#"),1)&lt;&gt;"."),TRUE,FALSE)</formula>
    </cfRule>
    <cfRule type="expression" dxfId="116" priority="116">
      <formula>IF(AND(AL268&gt;=0, RIGHT(TEXT(AL268,"0.#"),1)="."),TRUE,FALSE)</formula>
    </cfRule>
    <cfRule type="expression" dxfId="115" priority="117">
      <formula>IF(AND(AL268&lt;0, RIGHT(TEXT(AL268,"0.#"),1)&lt;&gt;"."),TRUE,FALSE)</formula>
    </cfRule>
    <cfRule type="expression" dxfId="114" priority="118">
      <formula>IF(AND(AL268&lt;0, RIGHT(TEXT(AL268,"0.#"),1)="."),TRUE,FALSE)</formula>
    </cfRule>
  </conditionalFormatting>
  <conditionalFormatting sqref="Y268:Y270">
    <cfRule type="expression" dxfId="113" priority="113">
      <formula>IF(RIGHT(TEXT(Y268,"0.#"),1)=".",FALSE,TRUE)</formula>
    </cfRule>
    <cfRule type="expression" dxfId="112" priority="114">
      <formula>IF(RIGHT(TEXT(Y268,"0.#"),1)=".",TRUE,FALSE)</formula>
    </cfRule>
  </conditionalFormatting>
  <conditionalFormatting sqref="AL301:AO306">
    <cfRule type="expression" dxfId="111" priority="109">
      <formula>IF(AND(AL301&gt;=0, RIGHT(TEXT(AL301,"0.#"),1)&lt;&gt;"."),TRUE,FALSE)</formula>
    </cfRule>
    <cfRule type="expression" dxfId="110" priority="110">
      <formula>IF(AND(AL301&gt;=0, RIGHT(TEXT(AL301,"0.#"),1)="."),TRUE,FALSE)</formula>
    </cfRule>
    <cfRule type="expression" dxfId="109" priority="111">
      <formula>IF(AND(AL301&lt;0, RIGHT(TEXT(AL301,"0.#"),1)&lt;&gt;"."),TRUE,FALSE)</formula>
    </cfRule>
    <cfRule type="expression" dxfId="108" priority="112">
      <formula>IF(AND(AL301&lt;0, RIGHT(TEXT(AL301,"0.#"),1)="."),TRUE,FALSE)</formula>
    </cfRule>
  </conditionalFormatting>
  <conditionalFormatting sqref="Y301:Y306">
    <cfRule type="expression" dxfId="107" priority="107">
      <formula>IF(RIGHT(TEXT(Y301,"0.#"),1)=".",FALSE,TRUE)</formula>
    </cfRule>
    <cfRule type="expression" dxfId="106" priority="108">
      <formula>IF(RIGHT(TEXT(Y301,"0.#"),1)=".",TRUE,FALSE)</formula>
    </cfRule>
  </conditionalFormatting>
  <conditionalFormatting sqref="AL334:AO334">
    <cfRule type="expression" dxfId="105" priority="103">
      <formula>IF(AND(AL334&gt;=0, RIGHT(TEXT(AL334,"0.#"),1)&lt;&gt;"."),TRUE,FALSE)</formula>
    </cfRule>
    <cfRule type="expression" dxfId="104" priority="104">
      <formula>IF(AND(AL334&gt;=0, RIGHT(TEXT(AL334,"0.#"),1)="."),TRUE,FALSE)</formula>
    </cfRule>
    <cfRule type="expression" dxfId="103" priority="105">
      <formula>IF(AND(AL334&lt;0, RIGHT(TEXT(AL334,"0.#"),1)&lt;&gt;"."),TRUE,FALSE)</formula>
    </cfRule>
    <cfRule type="expression" dxfId="102" priority="106">
      <formula>IF(AND(AL334&lt;0, RIGHT(TEXT(AL334,"0.#"),1)="."),TRUE,FALSE)</formula>
    </cfRule>
  </conditionalFormatting>
  <conditionalFormatting sqref="Y334">
    <cfRule type="expression" dxfId="101" priority="101">
      <formula>IF(RIGHT(TEXT(Y334,"0.#"),1)=".",FALSE,TRUE)</formula>
    </cfRule>
    <cfRule type="expression" dxfId="100" priority="102">
      <formula>IF(RIGHT(TEXT(Y334,"0.#"),1)=".",TRUE,FALSE)</formula>
    </cfRule>
  </conditionalFormatting>
  <conditionalFormatting sqref="AL367:AO367">
    <cfRule type="expression" dxfId="99" priority="97">
      <formula>IF(AND(AL367&gt;=0, RIGHT(TEXT(AL367,"0.#"),1)&lt;&gt;"."),TRUE,FALSE)</formula>
    </cfRule>
    <cfRule type="expression" dxfId="98" priority="98">
      <formula>IF(AND(AL367&gt;=0, RIGHT(TEXT(AL367,"0.#"),1)="."),TRUE,FALSE)</formula>
    </cfRule>
    <cfRule type="expression" dxfId="97" priority="99">
      <formula>IF(AND(AL367&lt;0, RIGHT(TEXT(AL367,"0.#"),1)&lt;&gt;"."),TRUE,FALSE)</formula>
    </cfRule>
    <cfRule type="expression" dxfId="96" priority="100">
      <formula>IF(AND(AL367&lt;0, RIGHT(TEXT(AL367,"0.#"),1)="."),TRUE,FALSE)</formula>
    </cfRule>
  </conditionalFormatting>
  <conditionalFormatting sqref="Y367">
    <cfRule type="expression" dxfId="95" priority="95">
      <formula>IF(RIGHT(TEXT(Y367,"0.#"),1)=".",FALSE,TRUE)</formula>
    </cfRule>
    <cfRule type="expression" dxfId="94" priority="96">
      <formula>IF(RIGHT(TEXT(Y367,"0.#"),1)=".",TRUE,FALSE)</formula>
    </cfRule>
  </conditionalFormatting>
  <conditionalFormatting sqref="AL400:AO409">
    <cfRule type="expression" dxfId="93" priority="91">
      <formula>IF(AND(AL400&gt;=0, RIGHT(TEXT(AL400,"0.#"),1)&lt;&gt;"."),TRUE,FALSE)</formula>
    </cfRule>
    <cfRule type="expression" dxfId="92" priority="92">
      <formula>IF(AND(AL400&gt;=0, RIGHT(TEXT(AL400,"0.#"),1)="."),TRUE,FALSE)</formula>
    </cfRule>
    <cfRule type="expression" dxfId="91" priority="93">
      <formula>IF(AND(AL400&lt;0, RIGHT(TEXT(AL400,"0.#"),1)&lt;&gt;"."),TRUE,FALSE)</formula>
    </cfRule>
    <cfRule type="expression" dxfId="90" priority="94">
      <formula>IF(AND(AL400&lt;0, RIGHT(TEXT(AL400,"0.#"),1)="."),TRUE,FALSE)</formula>
    </cfRule>
  </conditionalFormatting>
  <conditionalFormatting sqref="Y400:Y409">
    <cfRule type="expression" dxfId="89" priority="89">
      <formula>IF(RIGHT(TEXT(Y400,"0.#"),1)=".",FALSE,TRUE)</formula>
    </cfRule>
    <cfRule type="expression" dxfId="88" priority="90">
      <formula>IF(RIGHT(TEXT(Y400,"0.#"),1)=".",TRUE,FALSE)</formula>
    </cfRule>
  </conditionalFormatting>
  <conditionalFormatting sqref="AL433:AO436">
    <cfRule type="expression" dxfId="87" priority="85">
      <formula>IF(AND(AL433&gt;=0, RIGHT(TEXT(AL433,"0.#"),1)&lt;&gt;"."),TRUE,FALSE)</formula>
    </cfRule>
    <cfRule type="expression" dxfId="86" priority="86">
      <formula>IF(AND(AL433&gt;=0, RIGHT(TEXT(AL433,"0.#"),1)="."),TRUE,FALSE)</formula>
    </cfRule>
    <cfRule type="expression" dxfId="85" priority="87">
      <formula>IF(AND(AL433&lt;0, RIGHT(TEXT(AL433,"0.#"),1)&lt;&gt;"."),TRUE,FALSE)</formula>
    </cfRule>
    <cfRule type="expression" dxfId="84" priority="88">
      <formula>IF(AND(AL433&lt;0, RIGHT(TEXT(AL433,"0.#"),1)="."),TRUE,FALSE)</formula>
    </cfRule>
  </conditionalFormatting>
  <conditionalFormatting sqref="Y433:Y436">
    <cfRule type="expression" dxfId="83" priority="83">
      <formula>IF(RIGHT(TEXT(Y433,"0.#"),1)=".",FALSE,TRUE)</formula>
    </cfRule>
    <cfRule type="expression" dxfId="82" priority="84">
      <formula>IF(RIGHT(TEXT(Y433,"0.#"),1)=".",TRUE,FALSE)</formula>
    </cfRule>
  </conditionalFormatting>
  <conditionalFormatting sqref="AL466:AO466">
    <cfRule type="expression" dxfId="81" priority="79">
      <formula>IF(AND(AL466&gt;=0, RIGHT(TEXT(AL466,"0.#"),1)&lt;&gt;"."),TRUE,FALSE)</formula>
    </cfRule>
    <cfRule type="expression" dxfId="80" priority="80">
      <formula>IF(AND(AL466&gt;=0, RIGHT(TEXT(AL466,"0.#"),1)="."),TRUE,FALSE)</formula>
    </cfRule>
    <cfRule type="expression" dxfId="79" priority="81">
      <formula>IF(AND(AL466&lt;0, RIGHT(TEXT(AL466,"0.#"),1)&lt;&gt;"."),TRUE,FALSE)</formula>
    </cfRule>
    <cfRule type="expression" dxfId="78" priority="82">
      <formula>IF(AND(AL466&lt;0, RIGHT(TEXT(AL466,"0.#"),1)="."),TRUE,FALSE)</formula>
    </cfRule>
  </conditionalFormatting>
  <conditionalFormatting sqref="Y466">
    <cfRule type="expression" dxfId="77" priority="77">
      <formula>IF(RIGHT(TEXT(Y466,"0.#"),1)=".",FALSE,TRUE)</formula>
    </cfRule>
    <cfRule type="expression" dxfId="76" priority="78">
      <formula>IF(RIGHT(TEXT(Y466,"0.#"),1)=".",TRUE,FALSE)</formula>
    </cfRule>
  </conditionalFormatting>
  <conditionalFormatting sqref="AL499:AO499">
    <cfRule type="expression" dxfId="75" priority="73">
      <formula>IF(AND(AL499&gt;=0, RIGHT(TEXT(AL499,"0.#"),1)&lt;&gt;"."),TRUE,FALSE)</formula>
    </cfRule>
    <cfRule type="expression" dxfId="74" priority="74">
      <formula>IF(AND(AL499&gt;=0, RIGHT(TEXT(AL499,"0.#"),1)="."),TRUE,FALSE)</formula>
    </cfRule>
    <cfRule type="expression" dxfId="73" priority="75">
      <formula>IF(AND(AL499&lt;0, RIGHT(TEXT(AL499,"0.#"),1)&lt;&gt;"."),TRUE,FALSE)</formula>
    </cfRule>
    <cfRule type="expression" dxfId="72" priority="76">
      <formula>IF(AND(AL499&lt;0, RIGHT(TEXT(AL499,"0.#"),1)="."),TRUE,FALSE)</formula>
    </cfRule>
  </conditionalFormatting>
  <conditionalFormatting sqref="Y499">
    <cfRule type="expression" dxfId="71" priority="71">
      <formula>IF(RIGHT(TEXT(Y499,"0.#"),1)=".",FALSE,TRUE)</formula>
    </cfRule>
    <cfRule type="expression" dxfId="70" priority="72">
      <formula>IF(RIGHT(TEXT(Y499,"0.#"),1)=".",TRUE,FALSE)</formula>
    </cfRule>
  </conditionalFormatting>
  <conditionalFormatting sqref="AL532:AO541">
    <cfRule type="expression" dxfId="69" priority="67">
      <formula>IF(AND(AL532&gt;=0, RIGHT(TEXT(AL532,"0.#"),1)&lt;&gt;"."),TRUE,FALSE)</formula>
    </cfRule>
    <cfRule type="expression" dxfId="68" priority="68">
      <formula>IF(AND(AL532&gt;=0, RIGHT(TEXT(AL532,"0.#"),1)="."),TRUE,FALSE)</formula>
    </cfRule>
    <cfRule type="expression" dxfId="67" priority="69">
      <formula>IF(AND(AL532&lt;0, RIGHT(TEXT(AL532,"0.#"),1)&lt;&gt;"."),TRUE,FALSE)</formula>
    </cfRule>
    <cfRule type="expression" dxfId="66" priority="70">
      <formula>IF(AND(AL532&lt;0, RIGHT(TEXT(AL532,"0.#"),1)="."),TRUE,FALSE)</formula>
    </cfRule>
  </conditionalFormatting>
  <conditionalFormatting sqref="Y532:Y541">
    <cfRule type="expression" dxfId="65" priority="65">
      <formula>IF(RIGHT(TEXT(Y532,"0.#"),1)=".",FALSE,TRUE)</formula>
    </cfRule>
    <cfRule type="expression" dxfId="64" priority="66">
      <formula>IF(RIGHT(TEXT(Y532,"0.#"),1)=".",TRUE,FALSE)</formula>
    </cfRule>
  </conditionalFormatting>
  <conditionalFormatting sqref="AL565:AO569">
    <cfRule type="expression" dxfId="63" priority="61">
      <formula>IF(AND(AL565&gt;=0, RIGHT(TEXT(AL565,"0.#"),1)&lt;&gt;"."),TRUE,FALSE)</formula>
    </cfRule>
    <cfRule type="expression" dxfId="62" priority="62">
      <formula>IF(AND(AL565&gt;=0, RIGHT(TEXT(AL565,"0.#"),1)="."),TRUE,FALSE)</formula>
    </cfRule>
    <cfRule type="expression" dxfId="61" priority="63">
      <formula>IF(AND(AL565&lt;0, RIGHT(TEXT(AL565,"0.#"),1)&lt;&gt;"."),TRUE,FALSE)</formula>
    </cfRule>
    <cfRule type="expression" dxfId="60" priority="64">
      <formula>IF(AND(AL565&lt;0, RIGHT(TEXT(AL565,"0.#"),1)="."),TRUE,FALSE)</formula>
    </cfRule>
  </conditionalFormatting>
  <conditionalFormatting sqref="Y565:Y569">
    <cfRule type="expression" dxfId="59" priority="59">
      <formula>IF(RIGHT(TEXT(Y565,"0.#"),1)=".",FALSE,TRUE)</formula>
    </cfRule>
    <cfRule type="expression" dxfId="58" priority="60">
      <formula>IF(RIGHT(TEXT(Y565,"0.#"),1)=".",TRUE,FALSE)</formula>
    </cfRule>
  </conditionalFormatting>
  <conditionalFormatting sqref="AL598:AO604">
    <cfRule type="expression" dxfId="57" priority="55">
      <formula>IF(AND(AL598&gt;=0, RIGHT(TEXT(AL598,"0.#"),1)&lt;&gt;"."),TRUE,FALSE)</formula>
    </cfRule>
    <cfRule type="expression" dxfId="56" priority="56">
      <formula>IF(AND(AL598&gt;=0, RIGHT(TEXT(AL598,"0.#"),1)="."),TRUE,FALSE)</formula>
    </cfRule>
    <cfRule type="expression" dxfId="55" priority="57">
      <formula>IF(AND(AL598&lt;0, RIGHT(TEXT(AL598,"0.#"),1)&lt;&gt;"."),TRUE,FALSE)</formula>
    </cfRule>
    <cfRule type="expression" dxfId="54" priority="58">
      <formula>IF(AND(AL598&lt;0, RIGHT(TEXT(AL598,"0.#"),1)="."),TRUE,FALSE)</formula>
    </cfRule>
  </conditionalFormatting>
  <conditionalFormatting sqref="Y598:Y604">
    <cfRule type="expression" dxfId="53" priority="53">
      <formula>IF(RIGHT(TEXT(Y598,"0.#"),1)=".",FALSE,TRUE)</formula>
    </cfRule>
    <cfRule type="expression" dxfId="52" priority="54">
      <formula>IF(RIGHT(TEXT(Y598,"0.#"),1)=".",TRUE,FALSE)</formula>
    </cfRule>
  </conditionalFormatting>
  <conditionalFormatting sqref="AL631:AO640">
    <cfRule type="expression" dxfId="51" priority="49">
      <formula>IF(AND(AL631&gt;=0, RIGHT(TEXT(AL631,"0.#"),1)&lt;&gt;"."),TRUE,FALSE)</formula>
    </cfRule>
    <cfRule type="expression" dxfId="50" priority="50">
      <formula>IF(AND(AL631&gt;=0, RIGHT(TEXT(AL631,"0.#"),1)="."),TRUE,FALSE)</formula>
    </cfRule>
    <cfRule type="expression" dxfId="49" priority="51">
      <formula>IF(AND(AL631&lt;0, RIGHT(TEXT(AL631,"0.#"),1)&lt;&gt;"."),TRUE,FALSE)</formula>
    </cfRule>
    <cfRule type="expression" dxfId="48" priority="52">
      <formula>IF(AND(AL631&lt;0, RIGHT(TEXT(AL631,"0.#"),1)="."),TRUE,FALSE)</formula>
    </cfRule>
  </conditionalFormatting>
  <conditionalFormatting sqref="Y631:Y640">
    <cfRule type="expression" dxfId="47" priority="47">
      <formula>IF(RIGHT(TEXT(Y631,"0.#"),1)=".",FALSE,TRUE)</formula>
    </cfRule>
    <cfRule type="expression" dxfId="46" priority="48">
      <formula>IF(RIGHT(TEXT(Y631,"0.#"),1)=".",TRUE,FALSE)</formula>
    </cfRule>
  </conditionalFormatting>
  <conditionalFormatting sqref="AL664:AO671">
    <cfRule type="expression" dxfId="45" priority="43">
      <formula>IF(AND(AL664&gt;=0, RIGHT(TEXT(AL664,"0.#"),1)&lt;&gt;"."),TRUE,FALSE)</formula>
    </cfRule>
    <cfRule type="expression" dxfId="44" priority="44">
      <formula>IF(AND(AL664&gt;=0, RIGHT(TEXT(AL664,"0.#"),1)="."),TRUE,FALSE)</formula>
    </cfRule>
    <cfRule type="expression" dxfId="43" priority="45">
      <formula>IF(AND(AL664&lt;0, RIGHT(TEXT(AL664,"0.#"),1)&lt;&gt;"."),TRUE,FALSE)</formula>
    </cfRule>
    <cfRule type="expression" dxfId="42" priority="46">
      <formula>IF(AND(AL664&lt;0, RIGHT(TEXT(AL664,"0.#"),1)="."),TRUE,FALSE)</formula>
    </cfRule>
  </conditionalFormatting>
  <conditionalFormatting sqref="Y664:Y671">
    <cfRule type="expression" dxfId="41" priority="41">
      <formula>IF(RIGHT(TEXT(Y664,"0.#"),1)=".",FALSE,TRUE)</formula>
    </cfRule>
    <cfRule type="expression" dxfId="40" priority="42">
      <formula>IF(RIGHT(TEXT(Y664,"0.#"),1)=".",TRUE,FALSE)</formula>
    </cfRule>
  </conditionalFormatting>
  <conditionalFormatting sqref="AL697:AO706">
    <cfRule type="expression" dxfId="39" priority="37">
      <formula>IF(AND(AL697&gt;=0, RIGHT(TEXT(AL697,"0.#"),1)&lt;&gt;"."),TRUE,FALSE)</formula>
    </cfRule>
    <cfRule type="expression" dxfId="38" priority="38">
      <formula>IF(AND(AL697&gt;=0, RIGHT(TEXT(AL697,"0.#"),1)="."),TRUE,FALSE)</formula>
    </cfRule>
    <cfRule type="expression" dxfId="37" priority="39">
      <formula>IF(AND(AL697&lt;0, RIGHT(TEXT(AL697,"0.#"),1)&lt;&gt;"."),TRUE,FALSE)</formula>
    </cfRule>
    <cfRule type="expression" dxfId="36" priority="40">
      <formula>IF(AND(AL697&lt;0, RIGHT(TEXT(AL697,"0.#"),1)="."),TRUE,FALSE)</formula>
    </cfRule>
  </conditionalFormatting>
  <conditionalFormatting sqref="Y697:Y706">
    <cfRule type="expression" dxfId="35" priority="35">
      <formula>IF(RIGHT(TEXT(Y697,"0.#"),1)=".",FALSE,TRUE)</formula>
    </cfRule>
    <cfRule type="expression" dxfId="34" priority="36">
      <formula>IF(RIGHT(TEXT(Y697,"0.#"),1)=".",TRUE,FALSE)</formula>
    </cfRule>
  </conditionalFormatting>
  <conditionalFormatting sqref="AL730:AO732">
    <cfRule type="expression" dxfId="33" priority="31">
      <formula>IF(AND(AL730&gt;=0, RIGHT(TEXT(AL730,"0.#"),1)&lt;&gt;"."),TRUE,FALSE)</formula>
    </cfRule>
    <cfRule type="expression" dxfId="32" priority="32">
      <formula>IF(AND(AL730&gt;=0, RIGHT(TEXT(AL730,"0.#"),1)="."),TRUE,FALSE)</formula>
    </cfRule>
    <cfRule type="expression" dxfId="31" priority="33">
      <formula>IF(AND(AL730&lt;0, RIGHT(TEXT(AL730,"0.#"),1)&lt;&gt;"."),TRUE,FALSE)</formula>
    </cfRule>
    <cfRule type="expression" dxfId="30" priority="34">
      <formula>IF(AND(AL730&lt;0, RIGHT(TEXT(AL730,"0.#"),1)="."),TRUE,FALSE)</formula>
    </cfRule>
  </conditionalFormatting>
  <conditionalFormatting sqref="Y730:Y732">
    <cfRule type="expression" dxfId="29" priority="29">
      <formula>IF(RIGHT(TEXT(Y730,"0.#"),1)=".",FALSE,TRUE)</formula>
    </cfRule>
    <cfRule type="expression" dxfId="28" priority="30">
      <formula>IF(RIGHT(TEXT(Y730,"0.#"),1)=".",TRUE,FALSE)</formula>
    </cfRule>
  </conditionalFormatting>
  <conditionalFormatting sqref="AL763:AO765">
    <cfRule type="expression" dxfId="27" priority="25">
      <formula>IF(AND(AL763&gt;=0, RIGHT(TEXT(AL763,"0.#"),1)&lt;&gt;"."),TRUE,FALSE)</formula>
    </cfRule>
    <cfRule type="expression" dxfId="26" priority="26">
      <formula>IF(AND(AL763&gt;=0, RIGHT(TEXT(AL763,"0.#"),1)="."),TRUE,FALSE)</formula>
    </cfRule>
    <cfRule type="expression" dxfId="25" priority="27">
      <formula>IF(AND(AL763&lt;0, RIGHT(TEXT(AL763,"0.#"),1)&lt;&gt;"."),TRUE,FALSE)</formula>
    </cfRule>
    <cfRule type="expression" dxfId="24" priority="28">
      <formula>IF(AND(AL763&lt;0, RIGHT(TEXT(AL763,"0.#"),1)="."),TRUE,FALSE)</formula>
    </cfRule>
  </conditionalFormatting>
  <conditionalFormatting sqref="Y763:Y765">
    <cfRule type="expression" dxfId="23" priority="23">
      <formula>IF(RIGHT(TEXT(Y763,"0.#"),1)=".",FALSE,TRUE)</formula>
    </cfRule>
    <cfRule type="expression" dxfId="22" priority="24">
      <formula>IF(RIGHT(TEXT(Y763,"0.#"),1)=".",TRUE,FALSE)</formula>
    </cfRule>
  </conditionalFormatting>
  <conditionalFormatting sqref="AL796:AO800">
    <cfRule type="expression" dxfId="21" priority="19">
      <formula>IF(AND(AL796&gt;=0, RIGHT(TEXT(AL796,"0.#"),1)&lt;&gt;"."),TRUE,FALSE)</formula>
    </cfRule>
    <cfRule type="expression" dxfId="20" priority="20">
      <formula>IF(AND(AL796&gt;=0, RIGHT(TEXT(AL796,"0.#"),1)="."),TRUE,FALSE)</formula>
    </cfRule>
    <cfRule type="expression" dxfId="19" priority="21">
      <formula>IF(AND(AL796&lt;0, RIGHT(TEXT(AL796,"0.#"),1)&lt;&gt;"."),TRUE,FALSE)</formula>
    </cfRule>
    <cfRule type="expression" dxfId="18" priority="22">
      <formula>IF(AND(AL796&lt;0, RIGHT(TEXT(AL796,"0.#"),1)="."),TRUE,FALSE)</formula>
    </cfRule>
  </conditionalFormatting>
  <conditionalFormatting sqref="Y796:Y800">
    <cfRule type="expression" dxfId="17" priority="17">
      <formula>IF(RIGHT(TEXT(Y796,"0.#"),1)=".",FALSE,TRUE)</formula>
    </cfRule>
    <cfRule type="expression" dxfId="16" priority="18">
      <formula>IF(RIGHT(TEXT(Y796,"0.#"),1)=".",TRUE,FALSE)</formula>
    </cfRule>
  </conditionalFormatting>
  <conditionalFormatting sqref="AL829:AO829">
    <cfRule type="expression" dxfId="15" priority="13">
      <formula>IF(AND(AL829&gt;=0, RIGHT(TEXT(AL829,"0.#"),1)&lt;&gt;"."),TRUE,FALSE)</formula>
    </cfRule>
    <cfRule type="expression" dxfId="14" priority="14">
      <formula>IF(AND(AL829&gt;=0, RIGHT(TEXT(AL829,"0.#"),1)="."),TRUE,FALSE)</formula>
    </cfRule>
    <cfRule type="expression" dxfId="13" priority="15">
      <formula>IF(AND(AL829&lt;0, RIGHT(TEXT(AL829,"0.#"),1)&lt;&gt;"."),TRUE,FALSE)</formula>
    </cfRule>
    <cfRule type="expression" dxfId="12" priority="16">
      <formula>IF(AND(AL829&lt;0, RIGHT(TEXT(AL829,"0.#"),1)="."),TRUE,FALSE)</formula>
    </cfRule>
  </conditionalFormatting>
  <conditionalFormatting sqref="Y829">
    <cfRule type="expression" dxfId="11" priority="11">
      <formula>IF(RIGHT(TEXT(Y829,"0.#"),1)=".",FALSE,TRUE)</formula>
    </cfRule>
    <cfRule type="expression" dxfId="10" priority="12">
      <formula>IF(RIGHT(TEXT(Y829,"0.#"),1)=".",TRUE,FALSE)</formula>
    </cfRule>
  </conditionalFormatting>
  <conditionalFormatting sqref="AL862:AO864">
    <cfRule type="expression" dxfId="9" priority="7">
      <formula>IF(AND(AL862&gt;=0, RIGHT(TEXT(AL862,"0.#"),1)&lt;&gt;"."),TRUE,FALSE)</formula>
    </cfRule>
    <cfRule type="expression" dxfId="8" priority="8">
      <formula>IF(AND(AL862&gt;=0, RIGHT(TEXT(AL862,"0.#"),1)="."),TRUE,FALSE)</formula>
    </cfRule>
    <cfRule type="expression" dxfId="7" priority="9">
      <formula>IF(AND(AL862&lt;0, RIGHT(TEXT(AL862,"0.#"),1)&lt;&gt;"."),TRUE,FALSE)</formula>
    </cfRule>
    <cfRule type="expression" dxfId="6" priority="10">
      <formula>IF(AND(AL862&lt;0, RIGHT(TEXT(AL862,"0.#"),1)="."),TRUE,FALSE)</formula>
    </cfRule>
  </conditionalFormatting>
  <conditionalFormatting sqref="Y862:Y864">
    <cfRule type="expression" dxfId="5" priority="5">
      <formula>IF(RIGHT(TEXT(Y862,"0.#"),1)=".",FALSE,TRUE)</formula>
    </cfRule>
    <cfRule type="expression" dxfId="4" priority="6">
      <formula>IF(RIGHT(TEXT(Y862,"0.#"),1)=".",TRUE,FALSE)</formula>
    </cfRule>
  </conditionalFormatting>
  <conditionalFormatting sqref="AL4:AO13">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2018-06-25T09:35:14Z</cp:lastPrinted>
  <dcterms:created xsi:type="dcterms:W3CDTF">2012-03-13T00:50:25Z</dcterms:created>
  <dcterms:modified xsi:type="dcterms:W3CDTF">2018-07-20T04:55:25Z</dcterms:modified>
</cp:coreProperties>
</file>