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<sst xmlns="http://schemas.openxmlformats.org/spreadsheetml/2006/main" count="2902" uniqueCount="646">
  <si>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</si>
  <si>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</si>
  <si>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</si>
  <si>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</si>
  <si>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</si>
  <si>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</si>
  <si>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</si>
  <si>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</si>
  <si>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</si>
  <si>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</si>
  <si>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</si>
  <si>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</si>
  <si>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</si>
  <si>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</si>
  <si>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</si>
  <si>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</si>
  <si>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</si>
  <si>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</si>
  <si>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</si>
  <si>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</si>
  <si>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</si>
  <si>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</si>
  <si>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</si>
  <si>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</si>
  <si>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</si>
  <si>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</si>
  <si>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</si>
  <si>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</si>
  <si>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</si>
  <si>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</si>
  <si>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</si>
  <si>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</si>
  <si>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</si>
  <si>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</si>
  <si>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</si>
  <si>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</si>
  <si>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</si>
  <si>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</si>
  <si>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</si>
  <si>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</si>
  <si>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</si>
  <si>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</si>
  <si>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</si>
  <si>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</si>
  <si>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</si>
  <si>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</si>
  <si>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</si>
  <si>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</si>
  <si>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</si>
  <si>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</si>
  <si>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</si>
  <si>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</si>
  <si>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</si>
  <si>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</si>
  <si>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</si>
  <si>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</si>
  <si>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</si>
  <si>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</si>
  <si>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</si>
  <si>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</si>
  <si>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</si>
  <si>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</si>
  <si>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</si>
  <si>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</si>
  <si>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</si>
  <si>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</si>
  <si>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</si>
  <si>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</si>
  <si>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</si>
  <si>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</si>
  <si>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</si>
  <si>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</si>
  <si>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</si>
  <si>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</si>
  <si>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</si>
  <si>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</si>
  <si>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</si>
  <si>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</si>
  <si>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</si>
  <si>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</si>
  <si>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</si>
  <si>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</si>
  <si>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</si>
  <si>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</si>
  <si>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</si>
  <si>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</si>
  <si>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</si>
  <si>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</si>
  <si>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</si>
  <si>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</si>
  <si>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</si>
  <si>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</si>
  <si>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</si>
  <si>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</si>
  <si>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</si>
  <si>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</si>
  <si>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</si>
  <si>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</si>
  <si>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</si>
  <si>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</si>
  <si>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</si>
  <si>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</si>
  <si>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</si>
  <si>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</si>
  <si>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</si>
  <si>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</si>
  <si>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</si>
  <si>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</si>
  <si>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</si>
  <si>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</si>
  <si>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</si>
  <si>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</si>
  <si>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</si>
  <si>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</si>
  <si>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</si>
  <si>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</si>
  <si>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</si>
  <si>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</si>
  <si>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</si>
  <si>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</si>
  <si>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</si>
  <si>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</si>
  <si>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</si>
  <si>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</si>
  <si>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</si>
  <si>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</si>
  <si>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</si>
  <si>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</si>
  <si>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</si>
  <si>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</si>
  <si>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</si>
  <si>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</si>
  <si>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</si>
  <si>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</si>
  <si>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</si>
  <si>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</si>
  <si>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</si>
  <si>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</si>
  <si>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</si>
  <si>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</si>
  <si>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</si>
  <si>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</si>
  <si>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</si>
  <si>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</si>
  <si>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</si>
  <si>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</si>
  <si>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</si>
  <si>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</si>
  <si>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</si>
  <si>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</si>
  <si>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</si>
  <si>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</si>
  <si>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</si>
  <si>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</si>
  <si>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</si>
  <si>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</si>
  <si>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</si>
  <si>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</si>
  <si>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</si>
  <si>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</si>
  <si>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</si>
  <si>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</si>
  <si>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</si>
  <si>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</si>
  <si>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</si>
  <si>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</si>
  <si>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</si>
  <si>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</si>
  <si>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</si>
  <si>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</si>
  <si>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</si>
  <si>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</si>
  <si>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</si>
  <si>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</si>
  <si>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</si>
  <si>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</si>
  <si>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</si>
  <si>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</si>
  <si>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</si>
  <si>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</si>
  <si>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</si>
  <si>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</si>
  <si>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</si>
  <si>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</si>
  <si>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</si>
  <si>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</si>
  <si>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</si>
  <si>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</si>
  <si>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</si>
  <si>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</si>
  <si>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</si>
  <si>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</si>
  <si>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</si>
  <si>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</si>
  <si>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</si>
  <si>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</si>
  <si>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</si>
  <si>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</si>
  <si>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</si>
  <si>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</si>
  <si>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</si>
  <si>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</si>
  <si>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</si>
  <si>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</si>
  <si>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</si>
  <si>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</si>
  <si>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</si>
  <si>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</si>
  <si>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</si>
  <si>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</si>
  <si>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</si>
  <si>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</si>
  <si>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</si>
  <si>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</si>
  <si>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</si>
  <si>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</si>
  <si>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</si>
  <si>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</si>
  <si>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</si>
  <si>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</si>
  <si>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</si>
  <si>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</si>
  <si>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</si>
  <si>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</si>
  <si>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</si>
  <si>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</si>
  <si>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</si>
  <si>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</si>
  <si>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</si>
  <si>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</si>
  <si>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</si>
  <si>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</si>
  <si>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</si>
  <si>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</si>
  <si>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</si>
  <si>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</si>
  <si>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</si>
  <si>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</si>
  <si>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</si>
  <si>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</si>
  <si>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</si>
  <si>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</si>
  <si>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</si>
  <si>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</si>
  <si>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</si>
  <si>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</si>
  <si>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</si>
  <si>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</si>
  <si>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</si>
  <si>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</si>
  <si>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</si>
  <si>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</si>
  <si>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</si>
  <si>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</si>
  <si>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</si>
  <si>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</si>
  <si>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</si>
  <si>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</si>
  <si>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</si>
  <si>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</si>
  <si>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</si>
  <si>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</si>
  <si>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</si>
  <si>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</si>
  <si>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</si>
  <si>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</si>
  <si>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</si>
  <si>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</si>
  <si>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</si>
  <si>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</si>
  <si>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</si>
  <si>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</si>
  <si>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</si>
  <si>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</si>
  <si>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</si>
  <si>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</si>
  <si>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</si>
  <si>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</si>
  <si>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</si>
  <si>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</si>
  <si>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</si>
  <si>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</si>
  <si>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</si>
  <si>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</si>
  <si>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</si>
  <si>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</si>
  <si>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</si>
  <si>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</si>
  <si>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</si>
  <si>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</si>
  <si>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</si>
  <si>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</si>
  <si>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</si>
  <si>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</si>
  <si>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</si>
  <si>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</si>
  <si>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</si>
  <si>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</si>
  <si>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</si>
  <si>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</si>
  <si>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</si>
  <si>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</si>
  <si>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</si>
  <si>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</si>
  <si>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</si>
  <si>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</si>
  <si>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</si>
  <si>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</si>
  <si>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</si>
  <si>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</si>
  <si>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</si>
  <si>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</si>
  <si>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</si>
  <si>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</si>
  <si>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</si>
  <si>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</si>
  <si>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</si>
  <si>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</si>
  <si>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</si>
  <si>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</si>
  <si>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</si>
  <si>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</si>
  <si>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</si>
  <si>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</si>
  <si>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</si>
  <si>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</si>
  <si>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</si>
  <si>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</si>
  <si>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</si>
  <si>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</si>
  <si>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</si>
  <si>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</si>
  <si>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</si>
  <si>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</si>
  <si>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</si>
  <si>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</si>
  <si>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</si>
  <si>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</si>
  <si>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</si>
  <si>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</si>
  <si>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</si>
  <si>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</si>
  <si>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</si>
  <si>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</si>
  <si>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</si>
  <si>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</si>
  <si>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</si>
  <si>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</si>
  <si>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</si>
  <si>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</si>
  <si>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</si>
  <si>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</si>
  <si>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</si>
  <si>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</si>
  <si>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</si>
  <si>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</si>
  <si>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</si>
  <si>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</si>
  <si>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</si>
  <si>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</si>
  <si>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</si>
  <si>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</si>
  <si>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</si>
  <si>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</si>
  <si>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</si>
  <si>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</si>
  <si>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</si>
  <si>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</si>
  <si>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</si>
  <si>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</si>
  <si>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</si>
  <si>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</si>
  <si>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</si>
  <si>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</si>
  <si>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</si>
  <si>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</si>
  <si>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</si>
  <si>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</si>
  <si>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</si>
  <si>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</si>
  <si>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</si>
  <si>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</si>
  <si>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</si>
  <si>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</si>
  <si>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</si>
  <si>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</si>
  <si>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</si>
  <si>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</si>
  <si>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</si>
  <si>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</si>
  <si>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</si>
  <si>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</si>
  <si>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</si>
  <si>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</si>
  <si>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</si>
  <si>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</si>
  <si>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</si>
  <si>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</si>
  <si>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</si>
  <si>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</si>
  <si>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</si>
  <si>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</si>
  <si>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</si>
  <si>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</si>
  <si>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</si>
  <si>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</si>
  <si>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</si>
  <si>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</si>
  <si>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</si>
  <si>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</si>
  <si>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</si>
  <si>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</si>
  <si>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</si>
  <si>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</si>
  <si>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</si>
  <si>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</si>
  <si>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</si>
  <si>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</si>
  <si>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</si>
  <si>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</si>
  <si>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</si>
  <si>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</si>
  <si>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</si>
  <si>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</si>
  <si>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</si>
  <si>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</si>
  <si>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</si>
  <si>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</si>
  <si>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</si>
  <si>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</si>
  <si>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</si>
  <si>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</si>
  <si>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</si>
  <si>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</si>
  <si>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</si>
  <si>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</si>
  <si>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</si>
  <si>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</si>
  <si>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</si>
  <si>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</si>
  <si>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</si>
  <si>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</si>
  <si>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</si>
  <si>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</si>
  <si>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</si>
  <si>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</si>
  <si>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</si>
  <si>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</si>
  <si>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</si>
  <si>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</si>
  <si>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</si>
  <si>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</si>
  <si>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</si>
  <si>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</si>
  <si>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</si>
  <si>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</si>
  <si>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</si>
  <si>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</si>
  <si>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</si>
  <si>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</si>
  <si>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</si>
  <si>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</si>
  <si>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</si>
  <si>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</si>
  <si>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</si>
  <si>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</si>
  <si>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</si>
  <si>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</si>
  <si>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</si>
  <si>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</si>
  <si>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</si>
  <si>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</si>
  <si>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</si>
  <si>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</si>
  <si>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</si>
  <si>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</si>
  <si>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</si>
  <si>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</si>
  <si>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</si>
  <si>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</si>
  <si>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</si>
  <si>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</si>
  <si>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</si>
  <si>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</si>
  <si>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</si>
  <si>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</si>
  <si>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</si>
  <si>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</si>
  <si>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</si>
  <si>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</si>
  <si>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</si>
  <si>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</si>
  <si>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</si>
  <si>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</si>
  <si>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</si>
  <si>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</si>
  <si>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</si>
  <si>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</si>
  <si>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</si>
  <si>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</si>
  <si>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</si>
  <si>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</si>
  <si>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</si>
  <si>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</si>
  <si>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</si>
  <si>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</si>
  <si>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</si>
  <si>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</si>
  <si>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</si>
  <si>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</si>
  <si>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</si>
  <si>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</si>
  <si>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</si>
  <si>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</si>
  <si>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</si>
  <si>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</si>
  <si>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</si>
  <si>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</si>
  <si>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</si>
  <si>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</si>
  <si>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</si>
  <si>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</si>
  <si>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</si>
  <si>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</si>
  <si>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</si>
  <si>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</si>
  <si>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</si>
  <si>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</si>
  <si>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</si>
  <si>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</si>
  <si>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</si>
  <si>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</si>
  <si>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</si>
  <si>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</si>
  <si>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</si>
  <si>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</si>
  <si>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</si>
  <si>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</si>
  <si>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</si>
  <si>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</si>
  <si>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</si>
  <si>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</si>
  <si>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</si>
  <si>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</si>
  <si>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</si>
  <si>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</si>
  <si>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</si>
  <si>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</si>
  <si>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在外公館及び本省における外部専門家の活用</t>
    <phoneticPr fontId="5"/>
  </si>
  <si>
    <t>外務報道官・広報文化組織</t>
    <rPh sb="0" eb="2">
      <t>ガイム</t>
    </rPh>
    <rPh sb="2" eb="5">
      <t>ホウドウカン</t>
    </rPh>
    <rPh sb="6" eb="10">
      <t>コウホウブンカ</t>
    </rPh>
    <rPh sb="10" eb="12">
      <t>ソシキ</t>
    </rPh>
    <phoneticPr fontId="5"/>
  </si>
  <si>
    <t>広報文化外交戦略課</t>
    <rPh sb="0" eb="9">
      <t>ホウブンセン</t>
    </rPh>
    <phoneticPr fontId="5"/>
  </si>
  <si>
    <t>外務省</t>
  </si>
  <si>
    <t>○</t>
  </si>
  <si>
    <t>外務省設置法第４条
外務省組織令第３条及び第２４条</t>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</si>
  <si>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</si>
  <si>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</si>
  <si>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rPh sb="133" eb="135">
      <t>ケイヤク</t>
    </rPh>
    <phoneticPr fontId="5"/>
  </si>
  <si>
    <t>PRコンサルタント契約謝金
（在外公館）</t>
    <rPh sb="9" eb="11">
      <t>ケイヤク</t>
    </rPh>
    <rPh sb="11" eb="13">
      <t>シャキン</t>
    </rPh>
    <rPh sb="15" eb="17">
      <t>ザイガイ</t>
    </rPh>
    <rPh sb="17" eb="19">
      <t>コウカン</t>
    </rPh>
    <phoneticPr fontId="5"/>
  </si>
  <si>
    <t>広報分野業務補助員
（在外公館）</t>
    <rPh sb="0" eb="2">
      <t>コウホウ</t>
    </rPh>
    <rPh sb="2" eb="4">
      <t>ブンヤ</t>
    </rPh>
    <rPh sb="4" eb="6">
      <t>ギョウム</t>
    </rPh>
    <rPh sb="6" eb="9">
      <t>ホジョイン</t>
    </rPh>
    <rPh sb="11" eb="13">
      <t>ザイガイ</t>
    </rPh>
    <rPh sb="13" eb="15">
      <t>コウカン</t>
    </rPh>
    <phoneticPr fontId="5"/>
  </si>
  <si>
    <t>広報専門員
（本省）</t>
    <rPh sb="0" eb="2">
      <t>コウホウ</t>
    </rPh>
    <rPh sb="2" eb="5">
      <t>センモンイン</t>
    </rPh>
    <rPh sb="7" eb="9">
      <t>ホンショウ</t>
    </rPh>
    <phoneticPr fontId="5"/>
  </si>
  <si>
    <t>-</t>
    <phoneticPr fontId="5"/>
  </si>
  <si>
    <t>-</t>
    <phoneticPr fontId="5"/>
  </si>
  <si>
    <t>-</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</si>
  <si>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</si>
  <si>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</si>
  <si>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本</t>
    <rPh sb="0" eb="1">
      <t>ホン</t>
    </rPh>
    <phoneticPr fontId="5"/>
  </si>
  <si>
    <t>件</t>
    <rPh sb="0" eb="1">
      <t>ケン</t>
    </rPh>
    <phoneticPr fontId="5"/>
  </si>
  <si>
    <t>-</t>
    <phoneticPr fontId="5"/>
  </si>
  <si>
    <t>-</t>
    <phoneticPr fontId="5"/>
  </si>
  <si>
    <t>-</t>
    <phoneticPr fontId="5"/>
  </si>
  <si>
    <t>-</t>
    <phoneticPr fontId="5"/>
  </si>
  <si>
    <t>PRコンサルタント契約額／公館数　　　　　　　　　　　　　　</t>
    <rPh sb="9" eb="12">
      <t>ケイヤクガク</t>
    </rPh>
    <rPh sb="13" eb="15">
      <t>コウカン</t>
    </rPh>
    <rPh sb="15" eb="16">
      <t>スウ</t>
    </rPh>
    <phoneticPr fontId="5"/>
  </si>
  <si>
    <t>百万円</t>
    <rPh sb="0" eb="1">
      <t>ヒャク</t>
    </rPh>
    <rPh sb="1" eb="2">
      <t>マン</t>
    </rPh>
    <rPh sb="2" eb="3">
      <t>エン</t>
    </rPh>
    <phoneticPr fontId="5"/>
  </si>
  <si>
    <t>　　契約額/公館数</t>
    <rPh sb="2" eb="5">
      <t>ケイヤクガク</t>
    </rPh>
    <rPh sb="6" eb="8">
      <t>コウカン</t>
    </rPh>
    <rPh sb="8" eb="9">
      <t>スウ</t>
    </rPh>
    <phoneticPr fontId="5"/>
  </si>
  <si>
    <t>141/31</t>
    <phoneticPr fontId="5"/>
  </si>
  <si>
    <t>134/30</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</si>
  <si>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</si>
  <si>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</si>
  <si>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</si>
  <si>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</si>
  <si>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rPh sb="110" eb="112">
      <t>コウホウ</t>
    </rPh>
    <rPh sb="112" eb="115">
      <t>センモンイン</t>
    </rPh>
    <phoneticPr fontId="5"/>
  </si>
  <si>
    <t>-</t>
    <phoneticPr fontId="5"/>
  </si>
  <si>
    <t>-</t>
    <phoneticPr fontId="5"/>
  </si>
  <si>
    <t>無</t>
  </si>
  <si>
    <t>‐</t>
  </si>
  <si>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</si>
  <si>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</si>
  <si>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契約締結前及び執行中の管理の確実な実施等を通じて，事業目的に即した使途に限定している。</t>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</si>
  <si>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</si>
  <si>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</si>
  <si>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</si>
  <si>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原価の国際情勢や各国醸成を踏まえた対応が必要であり，諸外国政府の窓口である在外公館を有している外務省が総合的に見て唯一の実施機関である。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</si>
  <si>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</si>
  <si>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</si>
  <si>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適切かつ効率的なPRコンサルの活用に努めるとともに，成果物をより戦略的かつ効果的な対外発信の実施につなげていく。</t>
    <rPh sb="0" eb="2">
      <t>テキセツ</t>
    </rPh>
    <rPh sb="4" eb="7">
      <t>コウリツテキ</t>
    </rPh>
    <rPh sb="15" eb="17">
      <t>カツヨウ</t>
    </rPh>
    <rPh sb="18" eb="19">
      <t>ツト</t>
    </rPh>
    <rPh sb="26" eb="29">
      <t>セイカブツ</t>
    </rPh>
    <rPh sb="32" eb="35">
      <t>センリャクテキ</t>
    </rPh>
    <rPh sb="37" eb="40">
      <t>コウカテキ</t>
    </rPh>
    <rPh sb="41" eb="43">
      <t>タイガイ</t>
    </rPh>
    <rPh sb="43" eb="45">
      <t>ハッシン</t>
    </rPh>
    <rPh sb="46" eb="48">
      <t>ジッシ</t>
    </rPh>
    <phoneticPr fontId="5"/>
  </si>
  <si>
    <t>引き続き，適切かつ効率的な事業実施に努めていく。</t>
    <rPh sb="0" eb="1">
      <t>ヒ</t>
    </rPh>
    <rPh sb="2" eb="3">
      <t>ツヅ</t>
    </rPh>
    <rPh sb="5" eb="7">
      <t>テキセツ</t>
    </rPh>
    <rPh sb="9" eb="11">
      <t>コウリツ</t>
    </rPh>
    <rPh sb="11" eb="12">
      <t>テキ</t>
    </rPh>
    <rPh sb="13" eb="15">
      <t>ジギョウ</t>
    </rPh>
    <rPh sb="15" eb="17">
      <t>ジッシ</t>
    </rPh>
    <rPh sb="18" eb="19">
      <t>ツト</t>
    </rPh>
    <phoneticPr fontId="5"/>
  </si>
  <si>
    <t>新27－0027</t>
    <phoneticPr fontId="5"/>
  </si>
  <si>
    <t>107</t>
    <phoneticPr fontId="5"/>
  </si>
  <si>
    <t>対日理解促進のためのコンサルティング</t>
    <rPh sb="0" eb="2">
      <t>タイニチ</t>
    </rPh>
    <rPh sb="2" eb="4">
      <t>リカイ</t>
    </rPh>
    <rPh sb="4" eb="6">
      <t>ソクシン</t>
    </rPh>
    <phoneticPr fontId="5"/>
  </si>
  <si>
    <t>広報専門員の契約</t>
    <rPh sb="0" eb="2">
      <t>コウホウ</t>
    </rPh>
    <rPh sb="2" eb="5">
      <t>センモンイン</t>
    </rPh>
    <rPh sb="6" eb="8">
      <t>ケイヤク</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</si>
  <si>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</si>
  <si>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</si>
  <si>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</si>
  <si>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</si>
  <si>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</si>
  <si>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</si>
  <si>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</si>
  <si>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</si>
  <si>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</si>
  <si>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</si>
  <si>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</si>
  <si>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</si>
  <si>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</si>
  <si>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</si>
  <si>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</si>
  <si>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</si>
  <si>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</si>
  <si>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</si>
  <si>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</si>
  <si>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</si>
  <si>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</si>
  <si>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</si>
  <si>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</si>
  <si>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</si>
  <si>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謝金</t>
    <rPh sb="0" eb="2">
      <t>シャキン</t>
    </rPh>
    <phoneticPr fontId="5"/>
  </si>
  <si>
    <t>広報専門員の契約</t>
    <rPh sb="0" eb="2">
      <t>コウホウ</t>
    </rPh>
    <rPh sb="2" eb="5">
      <t>センモンイン</t>
    </rPh>
    <rPh sb="6" eb="8">
      <t>ケイヤク</t>
    </rPh>
    <phoneticPr fontId="5"/>
  </si>
  <si>
    <t>広報分野業務補助員の契約</t>
    <rPh sb="0" eb="4">
      <t>コウホウブンヤ</t>
    </rPh>
    <rPh sb="4" eb="6">
      <t>ギョウム</t>
    </rPh>
    <rPh sb="6" eb="9">
      <t>ホジョイン</t>
    </rPh>
    <rPh sb="10" eb="12">
      <t>ケイヤク</t>
    </rPh>
    <phoneticPr fontId="5"/>
  </si>
  <si>
    <t>対日理解促進のためのコンサルティング</t>
    <rPh sb="0" eb="2">
      <t>タイニチ</t>
    </rPh>
    <rPh sb="2" eb="4">
      <t>リカイ</t>
    </rPh>
    <rPh sb="4" eb="6">
      <t>ソクシン</t>
    </rPh>
    <phoneticPr fontId="5"/>
  </si>
  <si>
    <t>A.　A社</t>
    <rPh sb="4" eb="5">
      <t>シャ</t>
    </rPh>
    <phoneticPr fontId="5"/>
  </si>
  <si>
    <t>C.　個人A</t>
    <rPh sb="3" eb="5">
      <t>コジン</t>
    </rPh>
    <phoneticPr fontId="5"/>
  </si>
  <si>
    <t>イスラエル（個人）</t>
    <rPh sb="6" eb="8">
      <t>コジン</t>
    </rPh>
    <phoneticPr fontId="5"/>
  </si>
  <si>
    <t>スペイン（New Jobs Consulting社）</t>
    <rPh sb="24" eb="25">
      <t>シャ</t>
    </rPh>
    <phoneticPr fontId="5"/>
  </si>
  <si>
    <t>中国（個人）</t>
    <rPh sb="0" eb="1">
      <t>チュウ</t>
    </rPh>
    <rPh sb="1" eb="2">
      <t>ゴク</t>
    </rPh>
    <rPh sb="3" eb="5">
      <t>コジン</t>
    </rPh>
    <phoneticPr fontId="5"/>
  </si>
  <si>
    <t>ブラジル（ソールナッセンテ社）</t>
    <rPh sb="13" eb="14">
      <t>シャ</t>
    </rPh>
    <phoneticPr fontId="5"/>
  </si>
  <si>
    <t>フランス（HF Consulting社）</t>
    <rPh sb="18" eb="19">
      <t>シャ</t>
    </rPh>
    <phoneticPr fontId="5"/>
  </si>
  <si>
    <t>米国（個人）</t>
    <rPh sb="0" eb="1">
      <t>ベイ</t>
    </rPh>
    <rPh sb="1" eb="2">
      <t>クニ</t>
    </rPh>
    <rPh sb="3" eb="5">
      <t>コジン</t>
    </rPh>
    <phoneticPr fontId="5"/>
  </si>
  <si>
    <t>フランス（個人）</t>
    <rPh sb="5" eb="7">
      <t>コジン</t>
    </rPh>
    <phoneticPr fontId="5"/>
  </si>
  <si>
    <t>米国（個人）</t>
    <rPh sb="0" eb="2">
      <t>ベイコク</t>
    </rPh>
    <rPh sb="3" eb="5">
      <t>コジン</t>
    </rPh>
    <phoneticPr fontId="5"/>
  </si>
  <si>
    <t>B.　米国（個人）</t>
    <rPh sb="3" eb="5">
      <t>ベイコク</t>
    </rPh>
    <rPh sb="6" eb="8">
      <t>コジン</t>
    </rPh>
    <phoneticPr fontId="5"/>
  </si>
  <si>
    <t>137/27</t>
    <phoneticPr fontId="5"/>
  </si>
  <si>
    <t>133/30</t>
    <phoneticPr fontId="5"/>
  </si>
  <si>
    <t>PRコンサルタント契約実施国数</t>
    <rPh sb="9" eb="11">
      <t>ケイヤク</t>
    </rPh>
    <rPh sb="11" eb="13">
      <t>ジッシ</t>
    </rPh>
    <rPh sb="13" eb="14">
      <t>コク</t>
    </rPh>
    <rPh sb="14" eb="15">
      <t>スウ</t>
    </rPh>
    <phoneticPr fontId="5"/>
  </si>
  <si>
    <t>広報分野業務補助員の契約</t>
    <rPh sb="0" eb="2">
      <t>コウホウ</t>
    </rPh>
    <rPh sb="2" eb="4">
      <t>ブンヤ</t>
    </rPh>
    <rPh sb="4" eb="6">
      <t>ギョウム</t>
    </rPh>
    <rPh sb="6" eb="9">
      <t>ホジョイン</t>
    </rPh>
    <rPh sb="10" eb="12">
      <t>ケイヤク</t>
    </rPh>
    <phoneticPr fontId="5"/>
  </si>
  <si>
    <t>米国（個人）</t>
    <rPh sb="0" eb="2">
      <t>ベイコク</t>
    </rPh>
    <rPh sb="3" eb="5">
      <t>コジン</t>
    </rPh>
    <phoneticPr fontId="5"/>
  </si>
  <si>
    <t>スペイン（DARUMA社）</t>
    <rPh sb="11" eb="12">
      <t>シャ</t>
    </rPh>
    <phoneticPr fontId="5"/>
  </si>
  <si>
    <t>課長　熊谷　直樹</t>
    <rPh sb="0" eb="2">
      <t>カチョウ</t>
    </rPh>
    <rPh sb="3" eb="5">
      <t>クマガイ</t>
    </rPh>
    <rPh sb="6" eb="8">
      <t>ナオキ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</si>
</sst>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749</xdr:row>
      <xdr:rowOff>308082</xdr:rowOff>
    </xdr:from>
    <xdr:to>
      <xdr:col>17</xdr:col>
      <xdr:colOff>106805</xdr:colOff>
      <xdr:row>751</xdr:row>
      <xdr:rowOff>321301</xdr:rowOff>
    </xdr:to>
    <xdr:sp macro="" textlink="">
      <xdr:nvSpPr>
        <xdr:cNvPr id="2" name="テキスト ボックス 1"/>
        <xdr:cNvSpPr txBox="1"/>
      </xdr:nvSpPr>
      <xdr:spPr>
        <a:xfrm>
          <a:off x="1938967" y="39998757"/>
          <a:ext cx="1568263" cy="718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t>107</a:t>
          </a:r>
          <a:r>
            <a:rPr kumimoji="1" lang="ja-JP" altLang="en-US" sz="1000"/>
            <a:t>百万円</a:t>
          </a:r>
        </a:p>
      </xdr:txBody>
    </xdr:sp>
    <xdr:clientData/>
  </xdr:twoCellAnchor>
  <xdr:twoCellAnchor>
    <xdr:from>
      <xdr:col>36</xdr:col>
      <xdr:colOff>165698</xdr:colOff>
      <xdr:row>749</xdr:row>
      <xdr:rowOff>308082</xdr:rowOff>
    </xdr:from>
    <xdr:to>
      <xdr:col>45</xdr:col>
      <xdr:colOff>95101</xdr:colOff>
      <xdr:row>751</xdr:row>
      <xdr:rowOff>286467</xdr:rowOff>
    </xdr:to>
    <xdr:sp macro="" textlink="">
      <xdr:nvSpPr>
        <xdr:cNvPr id="3" name="テキスト ボックス 2"/>
        <xdr:cNvSpPr txBox="1"/>
      </xdr:nvSpPr>
      <xdr:spPr>
        <a:xfrm>
          <a:off x="7366598" y="39998757"/>
          <a:ext cx="1729628" cy="68323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t>27</a:t>
          </a:r>
          <a:r>
            <a:rPr kumimoji="1" lang="ja-JP" altLang="en-US" sz="1000"/>
            <a:t>百万円</a:t>
          </a:r>
          <a:endParaRPr kumimoji="1" lang="en-US" altLang="ja-JP" sz="1000"/>
        </a:p>
      </xdr:txBody>
    </xdr:sp>
    <xdr:clientData/>
  </xdr:twoCellAnchor>
  <xdr:twoCellAnchor>
    <xdr:from>
      <xdr:col>22</xdr:col>
      <xdr:colOff>77457</xdr:colOff>
      <xdr:row>742</xdr:row>
      <xdr:rowOff>11206</xdr:rowOff>
    </xdr:from>
    <xdr:to>
      <xdr:col>30</xdr:col>
      <xdr:colOff>52804</xdr:colOff>
      <xdr:row>743</xdr:row>
      <xdr:rowOff>321048</xdr:rowOff>
    </xdr:to>
    <xdr:sp macro="" textlink="">
      <xdr:nvSpPr>
        <xdr:cNvPr id="4" name="テキスト ボックス 3"/>
        <xdr:cNvSpPr txBox="1"/>
      </xdr:nvSpPr>
      <xdr:spPr>
        <a:xfrm>
          <a:off x="4478007" y="3723490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249</a:t>
          </a:r>
          <a:r>
            <a:rPr kumimoji="1" lang="ja-JP" altLang="en-US" sz="1000"/>
            <a:t>百万円</a:t>
          </a:r>
          <a:endParaRPr kumimoji="1" lang="en-US" altLang="ja-JP" sz="1000"/>
        </a:p>
      </xdr:txBody>
    </xdr:sp>
    <xdr:clientData/>
  </xdr:twoCellAnchor>
  <xdr:twoCellAnchor>
    <xdr:from>
      <xdr:col>13</xdr:col>
      <xdr:colOff>86821</xdr:colOff>
      <xdr:row>747</xdr:row>
      <xdr:rowOff>141159</xdr:rowOff>
    </xdr:from>
    <xdr:to>
      <xdr:col>41</xdr:col>
      <xdr:colOff>39570</xdr:colOff>
      <xdr:row>747</xdr:row>
      <xdr:rowOff>149038</xdr:rowOff>
    </xdr:to>
    <xdr:cxnSp macro="">
      <xdr:nvCxnSpPr>
        <xdr:cNvPr id="5" name="直線コネクタ 4"/>
        <xdr:cNvCxnSpPr/>
      </xdr:nvCxnSpPr>
      <xdr:spPr>
        <a:xfrm>
          <a:off x="2687146" y="3912698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752</xdr:row>
      <xdr:rowOff>31110</xdr:rowOff>
    </xdr:from>
    <xdr:to>
      <xdr:col>17</xdr:col>
      <xdr:colOff>33220</xdr:colOff>
      <xdr:row>754</xdr:row>
      <xdr:rowOff>63421</xdr:rowOff>
    </xdr:to>
    <xdr:sp macro="" textlink="">
      <xdr:nvSpPr>
        <xdr:cNvPr id="6" name="テキスト ボックス 5"/>
        <xdr:cNvSpPr txBox="1"/>
      </xdr:nvSpPr>
      <xdr:spPr>
        <a:xfrm>
          <a:off x="2040754" y="4077906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744</xdr:row>
      <xdr:rowOff>109419</xdr:rowOff>
    </xdr:from>
    <xdr:to>
      <xdr:col>30</xdr:col>
      <xdr:colOff>119924</xdr:colOff>
      <xdr:row>746</xdr:row>
      <xdr:rowOff>124945</xdr:rowOff>
    </xdr:to>
    <xdr:sp macro="" textlink="">
      <xdr:nvSpPr>
        <xdr:cNvPr id="7" name="右大かっこ 6"/>
        <xdr:cNvSpPr/>
      </xdr:nvSpPr>
      <xdr:spPr>
        <a:xfrm>
          <a:off x="6008087" y="3803796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752</xdr:row>
      <xdr:rowOff>31109</xdr:rowOff>
    </xdr:from>
    <xdr:to>
      <xdr:col>10</xdr:col>
      <xdr:colOff>116704</xdr:colOff>
      <xdr:row>754</xdr:row>
      <xdr:rowOff>295323</xdr:rowOff>
    </xdr:to>
    <xdr:sp macro="" textlink="">
      <xdr:nvSpPr>
        <xdr:cNvPr id="8" name="右大かっこ 7"/>
        <xdr:cNvSpPr/>
      </xdr:nvSpPr>
      <xdr:spPr>
        <a:xfrm flipH="1">
          <a:off x="1978748" y="4077905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746</xdr:row>
      <xdr:rowOff>123207</xdr:rowOff>
    </xdr:from>
    <xdr:to>
      <xdr:col>26</xdr:col>
      <xdr:colOff>99942</xdr:colOff>
      <xdr:row>747</xdr:row>
      <xdr:rowOff>137775</xdr:rowOff>
    </xdr:to>
    <xdr:cxnSp macro="">
      <xdr:nvCxnSpPr>
        <xdr:cNvPr id="9" name="直線コネクタ 8"/>
        <xdr:cNvCxnSpPr/>
      </xdr:nvCxnSpPr>
      <xdr:spPr>
        <a:xfrm rot="5400000">
          <a:off x="5116301" y="3893931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748</xdr:row>
      <xdr:rowOff>172492</xdr:rowOff>
    </xdr:from>
    <xdr:to>
      <xdr:col>17</xdr:col>
      <xdr:colOff>98923</xdr:colOff>
      <xdr:row>749</xdr:row>
      <xdr:rowOff>269981</xdr:rowOff>
    </xdr:to>
    <xdr:sp macro="" textlink="">
      <xdr:nvSpPr>
        <xdr:cNvPr id="10" name="テキスト ボックス 9"/>
        <xdr:cNvSpPr txBox="1"/>
      </xdr:nvSpPr>
      <xdr:spPr>
        <a:xfrm>
          <a:off x="1934697" y="3951074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748</xdr:row>
      <xdr:rowOff>153442</xdr:rowOff>
    </xdr:from>
    <xdr:to>
      <xdr:col>45</xdr:col>
      <xdr:colOff>92984</xdr:colOff>
      <xdr:row>749</xdr:row>
      <xdr:rowOff>250931</xdr:rowOff>
    </xdr:to>
    <xdr:sp macro="" textlink="">
      <xdr:nvSpPr>
        <xdr:cNvPr id="11" name="テキスト ボックス 10"/>
        <xdr:cNvSpPr txBox="1"/>
      </xdr:nvSpPr>
      <xdr:spPr>
        <a:xfrm>
          <a:off x="7364482" y="3949169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752</xdr:row>
      <xdr:rowOff>72385</xdr:rowOff>
    </xdr:from>
    <xdr:to>
      <xdr:col>37</xdr:col>
      <xdr:colOff>127162</xdr:colOff>
      <xdr:row>754</xdr:row>
      <xdr:rowOff>307896</xdr:rowOff>
    </xdr:to>
    <xdr:sp macro="" textlink="">
      <xdr:nvSpPr>
        <xdr:cNvPr id="12" name="右大かっこ 11"/>
        <xdr:cNvSpPr/>
      </xdr:nvSpPr>
      <xdr:spPr>
        <a:xfrm flipH="1">
          <a:off x="7345432" y="4082033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752</xdr:row>
      <xdr:rowOff>50160</xdr:rowOff>
    </xdr:from>
    <xdr:to>
      <xdr:col>45</xdr:col>
      <xdr:colOff>73935</xdr:colOff>
      <xdr:row>754</xdr:row>
      <xdr:rowOff>307896</xdr:rowOff>
    </xdr:to>
    <xdr:sp macro="" textlink="">
      <xdr:nvSpPr>
        <xdr:cNvPr id="13" name="右大かっこ 12"/>
        <xdr:cNvSpPr/>
      </xdr:nvSpPr>
      <xdr:spPr>
        <a:xfrm>
          <a:off x="8886054" y="4079811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752</xdr:row>
      <xdr:rowOff>75559</xdr:rowOff>
    </xdr:from>
    <xdr:to>
      <xdr:col>45</xdr:col>
      <xdr:colOff>16784</xdr:colOff>
      <xdr:row>754</xdr:row>
      <xdr:rowOff>215820</xdr:rowOff>
    </xdr:to>
    <xdr:sp macro="" textlink="">
      <xdr:nvSpPr>
        <xdr:cNvPr id="14" name="テキスト ボックス 13"/>
        <xdr:cNvSpPr txBox="1"/>
      </xdr:nvSpPr>
      <xdr:spPr>
        <a:xfrm>
          <a:off x="7489987" y="4082350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752</xdr:row>
      <xdr:rowOff>31109</xdr:rowOff>
    </xdr:from>
    <xdr:to>
      <xdr:col>17</xdr:col>
      <xdr:colOff>45921</xdr:colOff>
      <xdr:row>754</xdr:row>
      <xdr:rowOff>307959</xdr:rowOff>
    </xdr:to>
    <xdr:sp macro="" textlink="">
      <xdr:nvSpPr>
        <xdr:cNvPr id="15" name="右大かっこ 14"/>
        <xdr:cNvSpPr/>
      </xdr:nvSpPr>
      <xdr:spPr>
        <a:xfrm>
          <a:off x="3298614" y="4077905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744</xdr:row>
      <xdr:rowOff>109419</xdr:rowOff>
    </xdr:from>
    <xdr:to>
      <xdr:col>22</xdr:col>
      <xdr:colOff>88668</xdr:colOff>
      <xdr:row>746</xdr:row>
      <xdr:rowOff>105895</xdr:rowOff>
    </xdr:to>
    <xdr:sp macro="" textlink="">
      <xdr:nvSpPr>
        <xdr:cNvPr id="16" name="右大かっこ 15"/>
        <xdr:cNvSpPr/>
      </xdr:nvSpPr>
      <xdr:spPr>
        <a:xfrm flipH="1">
          <a:off x="4375298" y="3803796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744</xdr:row>
      <xdr:rowOff>100054</xdr:rowOff>
    </xdr:from>
    <xdr:to>
      <xdr:col>30</xdr:col>
      <xdr:colOff>57190</xdr:colOff>
      <xdr:row>746</xdr:row>
      <xdr:rowOff>220195</xdr:rowOff>
    </xdr:to>
    <xdr:sp macro="" textlink="">
      <xdr:nvSpPr>
        <xdr:cNvPr id="17" name="テキスト ボックス 16"/>
        <xdr:cNvSpPr txBox="1"/>
      </xdr:nvSpPr>
      <xdr:spPr>
        <a:xfrm>
          <a:off x="4486721" y="3802860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747</xdr:row>
      <xdr:rowOff>144810</xdr:rowOff>
    </xdr:from>
    <xdr:to>
      <xdr:col>41</xdr:col>
      <xdr:colOff>33140</xdr:colOff>
      <xdr:row>748</xdr:row>
      <xdr:rowOff>151658</xdr:rowOff>
    </xdr:to>
    <xdr:cxnSp macro="">
      <xdr:nvCxnSpPr>
        <xdr:cNvPr id="18" name="直線矢印コネクタ 17"/>
        <xdr:cNvCxnSpPr/>
      </xdr:nvCxnSpPr>
      <xdr:spPr>
        <a:xfrm>
          <a:off x="8234165" y="3913063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176935</xdr:rowOff>
    </xdr:from>
    <xdr:to>
      <xdr:col>30</xdr:col>
      <xdr:colOff>171449</xdr:colOff>
      <xdr:row>755</xdr:row>
      <xdr:rowOff>61631</xdr:rowOff>
    </xdr:to>
    <xdr:grpSp>
      <xdr:nvGrpSpPr>
        <xdr:cNvPr id="19" name="グループ化 18"/>
        <xdr:cNvGrpSpPr/>
      </xdr:nvGrpSpPr>
      <xdr:grpSpPr>
        <a:xfrm>
          <a:off x="4419600" y="41048710"/>
          <a:ext cx="1752599" cy="2704096"/>
          <a:chOff x="4030050" y="43666964"/>
          <a:chExt cx="1767113" cy="2663755"/>
        </a:xfrm>
      </xdr:grpSpPr>
      <xdr:sp macro="" textlink="">
        <xdr:nvSpPr>
          <xdr:cNvPr id="20" name="テキスト ボックス 19"/>
          <xdr:cNvSpPr txBox="1"/>
        </xdr:nvSpPr>
        <xdr:spPr>
          <a:xfrm>
            <a:off x="4030050" y="44537699"/>
            <a:ext cx="1767113" cy="7452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t>115</a:t>
            </a:r>
            <a:r>
              <a:rPr kumimoji="1" lang="ja-JP" altLang="en-US" sz="1000"/>
              <a:t>百万円</a:t>
            </a:r>
          </a:p>
        </xdr:txBody>
      </xdr:sp>
      <xdr:sp macro="" textlink="">
        <xdr:nvSpPr>
          <xdr:cNvPr id="21" name="右大かっこ 20"/>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747</xdr:row>
      <xdr:rowOff>136345</xdr:rowOff>
    </xdr:from>
    <xdr:to>
      <xdr:col>13</xdr:col>
      <xdr:colOff>87550</xdr:colOff>
      <xdr:row>748</xdr:row>
      <xdr:rowOff>143193</xdr:rowOff>
    </xdr:to>
    <xdr:cxnSp macro="">
      <xdr:nvCxnSpPr>
        <xdr:cNvPr id="26" name="直線矢印コネクタ 25"/>
        <xdr:cNvCxnSpPr/>
      </xdr:nvCxnSpPr>
      <xdr:spPr>
        <a:xfrm>
          <a:off x="2687875" y="3912217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95</v>
      </c>
      <c r="AT2" s="218"/>
      <c r="AU2" s="218"/>
      <c r="AV2" s="52" t="str">
        <f>IF(AW2="", "", "-")</f>
        <v/>
      </c>
      <c r="AW2" s="397"/>
      <c r="AX2" s="397"/>
    </row>
    <row r="3" spans="1:50" ht="21" customHeight="1" thickBot="1">
      <c r="A3" s="533" t="s">
        <v>533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551</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548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73</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550</v>
      </c>
      <c r="AF5" s="727"/>
      <c r="AG5" s="727"/>
      <c r="AH5" s="727"/>
      <c r="AI5" s="727"/>
      <c r="AJ5" s="727"/>
      <c r="AK5" s="727"/>
      <c r="AL5" s="727"/>
      <c r="AM5" s="727"/>
      <c r="AN5" s="727"/>
      <c r="AO5" s="727"/>
      <c r="AP5" s="728"/>
      <c r="AQ5" s="729" t="s">
        <v>645</v>
      </c>
      <c r="AR5" s="730"/>
      <c r="AS5" s="730"/>
      <c r="AT5" s="730"/>
      <c r="AU5" s="730"/>
      <c r="AV5" s="730"/>
      <c r="AW5" s="730"/>
      <c r="AX5" s="731"/>
    </row>
    <row r="6" spans="1:50" ht="39" customHeight="1">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553</v>
      </c>
      <c r="H7" s="843"/>
      <c r="I7" s="843"/>
      <c r="J7" s="843"/>
      <c r="K7" s="843"/>
      <c r="L7" s="843"/>
      <c r="M7" s="843"/>
      <c r="N7" s="843"/>
      <c r="O7" s="843"/>
      <c r="P7" s="843"/>
      <c r="Q7" s="843"/>
      <c r="R7" s="843"/>
      <c r="S7" s="843"/>
      <c r="T7" s="843"/>
      <c r="U7" s="843"/>
      <c r="V7" s="843"/>
      <c r="W7" s="843"/>
      <c r="X7" s="844"/>
      <c r="Y7" s="395" t="s">
        <v>546</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556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1"/>
    </row>
    <row r="13" spans="1:50" ht="21" customHeight="1">
      <c r="A13" s="139"/>
      <c r="B13" s="140"/>
      <c r="C13" s="140"/>
      <c r="D13" s="140"/>
      <c r="E13" s="140"/>
      <c r="F13" s="141"/>
      <c r="G13" s="752" t="s">
        <v>6</v>
      </c>
      <c r="H13" s="753"/>
      <c r="I13" s="645" t="s">
        <v>7</v>
      </c>
      <c r="J13" s="646"/>
      <c r="K13" s="646"/>
      <c r="L13" s="646"/>
      <c r="M13" s="646"/>
      <c r="N13" s="646"/>
      <c r="O13" s="647"/>
      <c r="P13" s="97">
        <v>412</v>
      </c>
      <c r="Q13" s="98"/>
      <c r="R13" s="98"/>
      <c r="S13" s="98"/>
      <c r="T13" s="98"/>
      <c r="U13" s="98"/>
      <c r="V13" s="99"/>
      <c r="W13" s="97">
        <v>317</v>
      </c>
      <c r="X13" s="98"/>
      <c r="Y13" s="98"/>
      <c r="Z13" s="98"/>
      <c r="AA13" s="98"/>
      <c r="AB13" s="98"/>
      <c r="AC13" s="99"/>
      <c r="AD13" s="97">
        <v>284</v>
      </c>
      <c r="AE13" s="98"/>
      <c r="AF13" s="98"/>
      <c r="AG13" s="98"/>
      <c r="AH13" s="98"/>
      <c r="AI13" s="98"/>
      <c r="AJ13" s="99"/>
      <c r="AK13" s="97">
        <v>290</v>
      </c>
      <c r="AL13" s="98"/>
      <c r="AM13" s="98"/>
      <c r="AN13" s="98"/>
      <c r="AO13" s="98"/>
      <c r="AP13" s="98"/>
      <c r="AQ13" s="99"/>
      <c r="AR13" s="94"/>
      <c r="AS13" s="95"/>
      <c r="AT13" s="95"/>
      <c r="AU13" s="95"/>
      <c r="AV13" s="95"/>
      <c r="AW13" s="95"/>
      <c r="AX13" s="394"/>
    </row>
    <row r="14" spans="1:50" ht="21" customHeight="1">
      <c r="A14" s="139"/>
      <c r="B14" s="140"/>
      <c r="C14" s="140"/>
      <c r="D14" s="140"/>
      <c r="E14" s="140"/>
      <c r="F14" s="141"/>
      <c r="G14" s="754"/>
      <c r="H14" s="755"/>
      <c r="I14" s="585" t="s">
        <v>8</v>
      </c>
      <c r="J14" s="639"/>
      <c r="K14" s="639"/>
      <c r="L14" s="639"/>
      <c r="M14" s="639"/>
      <c r="N14" s="639"/>
      <c r="O14" s="640"/>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72"/>
      <c r="AS14" s="672"/>
      <c r="AT14" s="672"/>
      <c r="AU14" s="672"/>
      <c r="AV14" s="672"/>
      <c r="AW14" s="672"/>
      <c r="AX14" s="673"/>
    </row>
    <row r="15" spans="1:50" ht="21" customHeight="1">
      <c r="A15" s="139"/>
      <c r="B15" s="140"/>
      <c r="C15" s="140"/>
      <c r="D15" s="140"/>
      <c r="E15" s="140"/>
      <c r="F15" s="141"/>
      <c r="G15" s="754"/>
      <c r="H15" s="755"/>
      <c r="I15" s="585" t="s">
        <v>51</v>
      </c>
      <c r="J15" s="586"/>
      <c r="K15" s="586"/>
      <c r="L15" s="586"/>
      <c r="M15" s="586"/>
      <c r="N15" s="586"/>
      <c r="O15" s="587"/>
      <c r="P15" s="97" t="s">
        <v>560</v>
      </c>
      <c r="Q15" s="98"/>
      <c r="R15" s="98"/>
      <c r="S15" s="98"/>
      <c r="T15" s="98"/>
      <c r="U15" s="98"/>
      <c r="V15" s="99"/>
      <c r="W15" s="97" t="s">
        <v>561</v>
      </c>
      <c r="X15" s="98"/>
      <c r="Y15" s="98"/>
      <c r="Z15" s="98"/>
      <c r="AA15" s="98"/>
      <c r="AB15" s="98"/>
      <c r="AC15" s="99"/>
      <c r="AD15" s="97" t="s">
        <v>562</v>
      </c>
      <c r="AE15" s="98"/>
      <c r="AF15" s="98"/>
      <c r="AG15" s="98"/>
      <c r="AH15" s="98"/>
      <c r="AI15" s="98"/>
      <c r="AJ15" s="99"/>
      <c r="AK15" s="97" t="s">
        <v>562</v>
      </c>
      <c r="AL15" s="98"/>
      <c r="AM15" s="98"/>
      <c r="AN15" s="98"/>
      <c r="AO15" s="98"/>
      <c r="AP15" s="98"/>
      <c r="AQ15" s="99"/>
      <c r="AR15" s="97"/>
      <c r="AS15" s="98"/>
      <c r="AT15" s="98"/>
      <c r="AU15" s="98"/>
      <c r="AV15" s="98"/>
      <c r="AW15" s="98"/>
      <c r="AX15" s="638"/>
    </row>
    <row r="16" spans="1:50" ht="21" customHeight="1">
      <c r="A16" s="139"/>
      <c r="B16" s="140"/>
      <c r="C16" s="140"/>
      <c r="D16" s="140"/>
      <c r="E16" s="140"/>
      <c r="F16" s="141"/>
      <c r="G16" s="754"/>
      <c r="H16" s="755"/>
      <c r="I16" s="585" t="s">
        <v>52</v>
      </c>
      <c r="J16" s="586"/>
      <c r="K16" s="586"/>
      <c r="L16" s="586"/>
      <c r="M16" s="586"/>
      <c r="N16" s="586"/>
      <c r="O16" s="587"/>
      <c r="P16" s="97" t="s">
        <v>561</v>
      </c>
      <c r="Q16" s="98"/>
      <c r="R16" s="98"/>
      <c r="S16" s="98"/>
      <c r="T16" s="98"/>
      <c r="U16" s="98"/>
      <c r="V16" s="99"/>
      <c r="W16" s="97" t="s">
        <v>562</v>
      </c>
      <c r="X16" s="98"/>
      <c r="Y16" s="98"/>
      <c r="Z16" s="98"/>
      <c r="AA16" s="98"/>
      <c r="AB16" s="98"/>
      <c r="AC16" s="99"/>
      <c r="AD16" s="97" t="s">
        <v>561</v>
      </c>
      <c r="AE16" s="98"/>
      <c r="AF16" s="98"/>
      <c r="AG16" s="98"/>
      <c r="AH16" s="98"/>
      <c r="AI16" s="98"/>
      <c r="AJ16" s="99"/>
      <c r="AK16" s="97" t="s">
        <v>561</v>
      </c>
      <c r="AL16" s="98"/>
      <c r="AM16" s="98"/>
      <c r="AN16" s="98"/>
      <c r="AO16" s="98"/>
      <c r="AP16" s="98"/>
      <c r="AQ16" s="99"/>
      <c r="AR16" s="685"/>
      <c r="AS16" s="686"/>
      <c r="AT16" s="686"/>
      <c r="AU16" s="686"/>
      <c r="AV16" s="686"/>
      <c r="AW16" s="686"/>
      <c r="AX16" s="687"/>
    </row>
    <row r="17" spans="1:50" ht="24.75" customHeight="1">
      <c r="A17" s="139"/>
      <c r="B17" s="140"/>
      <c r="C17" s="140"/>
      <c r="D17" s="140"/>
      <c r="E17" s="140"/>
      <c r="F17" s="141"/>
      <c r="G17" s="754"/>
      <c r="H17" s="755"/>
      <c r="I17" s="585" t="s">
        <v>50</v>
      </c>
      <c r="J17" s="639"/>
      <c r="K17" s="639"/>
      <c r="L17" s="639"/>
      <c r="M17" s="639"/>
      <c r="N17" s="639"/>
      <c r="O17" s="640"/>
      <c r="P17" s="97">
        <v>-121</v>
      </c>
      <c r="Q17" s="98"/>
      <c r="R17" s="98"/>
      <c r="S17" s="98"/>
      <c r="T17" s="98"/>
      <c r="U17" s="98"/>
      <c r="V17" s="99"/>
      <c r="W17" s="97">
        <v>-22</v>
      </c>
      <c r="X17" s="98"/>
      <c r="Y17" s="98"/>
      <c r="Z17" s="98"/>
      <c r="AA17" s="98"/>
      <c r="AB17" s="98"/>
      <c r="AC17" s="99"/>
      <c r="AD17" s="97">
        <v>-19</v>
      </c>
      <c r="AE17" s="98"/>
      <c r="AF17" s="98"/>
      <c r="AG17" s="98"/>
      <c r="AH17" s="98"/>
      <c r="AI17" s="98"/>
      <c r="AJ17" s="99"/>
      <c r="AK17" s="97" t="s">
        <v>465</v>
      </c>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56"/>
      <c r="H18" s="757"/>
      <c r="I18" s="744" t="s">
        <v>20</v>
      </c>
      <c r="J18" s="745"/>
      <c r="K18" s="745"/>
      <c r="L18" s="745"/>
      <c r="M18" s="745"/>
      <c r="N18" s="745"/>
      <c r="O18" s="746"/>
      <c r="P18" s="103">
        <f>SUM(P13:V17)</f>
        <v>291</v>
      </c>
      <c r="Q18" s="104"/>
      <c r="R18" s="104"/>
      <c r="S18" s="104"/>
      <c r="T18" s="104"/>
      <c r="U18" s="104"/>
      <c r="V18" s="105"/>
      <c r="W18" s="103">
        <f>SUM(W13:AC17)</f>
        <v>295</v>
      </c>
      <c r="X18" s="104"/>
      <c r="Y18" s="104"/>
      <c r="Z18" s="104"/>
      <c r="AA18" s="104"/>
      <c r="AB18" s="104"/>
      <c r="AC18" s="105"/>
      <c r="AD18" s="103">
        <f>SUM(AD13:AJ17)</f>
        <v>265</v>
      </c>
      <c r="AE18" s="104"/>
      <c r="AF18" s="104"/>
      <c r="AG18" s="104"/>
      <c r="AH18" s="104"/>
      <c r="AI18" s="104"/>
      <c r="AJ18" s="105"/>
      <c r="AK18" s="103">
        <f>SUM(AK13:AQ17)</f>
        <v>290</v>
      </c>
      <c r="AL18" s="104"/>
      <c r="AM18" s="104"/>
      <c r="AN18" s="104"/>
      <c r="AO18" s="104"/>
      <c r="AP18" s="104"/>
      <c r="AQ18" s="105"/>
      <c r="AR18" s="103">
        <f>SUM(AR13:AX17)</f>
        <v>0</v>
      </c>
      <c r="AS18" s="104"/>
      <c r="AT18" s="104"/>
      <c r="AU18" s="104"/>
      <c r="AV18" s="104"/>
      <c r="AW18" s="104"/>
      <c r="AX18" s="547"/>
    </row>
    <row r="19" spans="1:50" ht="24.75" customHeight="1">
      <c r="A19" s="139"/>
      <c r="B19" s="140"/>
      <c r="C19" s="140"/>
      <c r="D19" s="140"/>
      <c r="E19" s="140"/>
      <c r="F19" s="141"/>
      <c r="G19" s="545" t="s">
        <v>9</v>
      </c>
      <c r="H19" s="546"/>
      <c r="I19" s="546"/>
      <c r="J19" s="546"/>
      <c r="K19" s="546"/>
      <c r="L19" s="546"/>
      <c r="M19" s="546"/>
      <c r="N19" s="546"/>
      <c r="O19" s="546"/>
      <c r="P19" s="97">
        <v>281</v>
      </c>
      <c r="Q19" s="98"/>
      <c r="R19" s="98"/>
      <c r="S19" s="98"/>
      <c r="T19" s="98"/>
      <c r="U19" s="98"/>
      <c r="V19" s="99"/>
      <c r="W19" s="97">
        <v>281</v>
      </c>
      <c r="X19" s="98"/>
      <c r="Y19" s="98"/>
      <c r="Z19" s="98"/>
      <c r="AA19" s="98"/>
      <c r="AB19" s="98"/>
      <c r="AC19" s="99"/>
      <c r="AD19" s="97">
        <v>249</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c r="A20" s="139"/>
      <c r="B20" s="140"/>
      <c r="C20" s="140"/>
      <c r="D20" s="140"/>
      <c r="E20" s="140"/>
      <c r="F20" s="141"/>
      <c r="G20" s="545" t="s">
        <v>10</v>
      </c>
      <c r="H20" s="546"/>
      <c r="I20" s="546"/>
      <c r="J20" s="546"/>
      <c r="K20" s="546"/>
      <c r="L20" s="546"/>
      <c r="M20" s="546"/>
      <c r="N20" s="546"/>
      <c r="O20" s="546"/>
      <c r="P20" s="549">
        <f>IF(P18=0, "-", SUM(P19)/P18)</f>
        <v>0.96563573883161513</v>
      </c>
      <c r="Q20" s="549"/>
      <c r="R20" s="549"/>
      <c r="S20" s="549"/>
      <c r="T20" s="549"/>
      <c r="U20" s="549"/>
      <c r="V20" s="549"/>
      <c r="W20" s="549">
        <f t="shared" ref="W20" si="0">IF(W18=0, "-", SUM(W19)/W18)</f>
        <v>0.9525423728813559</v>
      </c>
      <c r="X20" s="549"/>
      <c r="Y20" s="549"/>
      <c r="Z20" s="549"/>
      <c r="AA20" s="549"/>
      <c r="AB20" s="549"/>
      <c r="AC20" s="549"/>
      <c r="AD20" s="549">
        <f t="shared" ref="AD20" si="1">IF(AD18=0, "-", SUM(AD19)/AD18)</f>
        <v>0.93962264150943398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42"/>
      <c r="B21" s="143"/>
      <c r="C21" s="143"/>
      <c r="D21" s="143"/>
      <c r="E21" s="143"/>
      <c r="F21" s="144"/>
      <c r="G21" s="939" t="s">
        <v>496</v>
      </c>
      <c r="H21" s="940"/>
      <c r="I21" s="940"/>
      <c r="J21" s="940"/>
      <c r="K21" s="940"/>
      <c r="L21" s="940"/>
      <c r="M21" s="940"/>
      <c r="N21" s="940"/>
      <c r="O21" s="940"/>
      <c r="P21" s="549">
        <f>IF(P19=0, "-", SUM(P19)/SUM(P13,P14))</f>
        <v>0.68203883495145634</v>
      </c>
      <c r="Q21" s="549"/>
      <c r="R21" s="549"/>
      <c r="S21" s="549"/>
      <c r="T21" s="549"/>
      <c r="U21" s="549"/>
      <c r="V21" s="549"/>
      <c r="W21" s="549">
        <f t="shared" ref="W21" si="2">IF(W19=0, "-", SUM(W19)/SUM(W13,W14))</f>
        <v>0.88643533123028395</v>
      </c>
      <c r="X21" s="549"/>
      <c r="Y21" s="549"/>
      <c r="Z21" s="549"/>
      <c r="AA21" s="549"/>
      <c r="AB21" s="549"/>
      <c r="AC21" s="549"/>
      <c r="AD21" s="549">
        <f t="shared" ref="AD21" si="3">IF(AD19=0, "-", SUM(AD19)/SUM(AD13,AD14))</f>
        <v>0.87676056338028174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133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558</v>
      </c>
      <c r="H24" s="187"/>
      <c r="I24" s="187"/>
      <c r="J24" s="187"/>
      <c r="K24" s="187"/>
      <c r="L24" s="187"/>
      <c r="M24" s="187"/>
      <c r="N24" s="187"/>
      <c r="O24" s="188"/>
      <c r="P24" s="97">
        <v>123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559</v>
      </c>
      <c r="H25" s="187"/>
      <c r="I25" s="187"/>
      <c r="J25" s="187"/>
      <c r="K25" s="187"/>
      <c r="L25" s="187"/>
      <c r="M25" s="187"/>
      <c r="N25" s="187"/>
      <c r="O25" s="188"/>
      <c r="P25" s="97">
        <v>34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290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9" t="s">
        <v>490</v>
      </c>
      <c r="B30" s="520"/>
      <c r="C30" s="520"/>
      <c r="D30" s="520"/>
      <c r="E30" s="520"/>
      <c r="F30" s="521"/>
      <c r="G30" s="657" t="s">
        <v>265</v>
      </c>
      <c r="H30" s="390"/>
      <c r="I30" s="390"/>
      <c r="J30" s="390"/>
      <c r="K30" s="390"/>
      <c r="L30" s="390"/>
      <c r="M30" s="390"/>
      <c r="N30" s="390"/>
      <c r="O30" s="589"/>
      <c r="P30" s="588" t="s">
        <v>59</v>
      </c>
      <c r="Q30" s="390"/>
      <c r="R30" s="390"/>
      <c r="S30" s="390"/>
      <c r="T30" s="390"/>
      <c r="U30" s="390"/>
      <c r="V30" s="390"/>
      <c r="W30" s="390"/>
      <c r="X30" s="589"/>
      <c r="Y30" s="475"/>
      <c r="Z30" s="476"/>
      <c r="AA30" s="477"/>
      <c r="AB30" s="386" t="s">
        <v>11</v>
      </c>
      <c r="AC30" s="387"/>
      <c r="AD30" s="388"/>
      <c r="AE30" s="386" t="s">
        <v>357</v>
      </c>
      <c r="AF30" s="387"/>
      <c r="AG30" s="387"/>
      <c r="AH30" s="388"/>
      <c r="AI30" s="386" t="s">
        <v>363</v>
      </c>
      <c r="AJ30" s="387"/>
      <c r="AK30" s="387"/>
      <c r="AL30" s="388"/>
      <c r="AM30" s="389" t="s">
        <v>471</v>
      </c>
      <c r="AN30" s="389"/>
      <c r="AO30" s="389"/>
      <c r="AP30" s="386"/>
      <c r="AQ30" s="648" t="s">
        <v>355</v>
      </c>
      <c r="AR30" s="649"/>
      <c r="AS30" s="649"/>
      <c r="AT30" s="650"/>
      <c r="AU30" s="390" t="s">
        <v>253</v>
      </c>
      <c r="AV30" s="390"/>
      <c r="AW30" s="390"/>
      <c r="AX30" s="391"/>
    </row>
    <row r="31" spans="1:50" ht="18.75" customHeight="1">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478"/>
      <c r="Z31" s="479"/>
      <c r="AA31" s="480"/>
      <c r="AB31" s="331"/>
      <c r="AC31" s="332"/>
      <c r="AD31" s="333"/>
      <c r="AE31" s="331"/>
      <c r="AF31" s="332"/>
      <c r="AG31" s="332"/>
      <c r="AH31" s="333"/>
      <c r="AI31" s="331"/>
      <c r="AJ31" s="332"/>
      <c r="AK31" s="332"/>
      <c r="AL31" s="333"/>
      <c r="AM31" s="376"/>
      <c r="AN31" s="376"/>
      <c r="AO31" s="376"/>
      <c r="AP31" s="331"/>
      <c r="AQ31" s="215">
        <v>30</v>
      </c>
      <c r="AR31" s="133"/>
      <c r="AS31" s="134" t="s">
        <v>356</v>
      </c>
      <c r="AT31" s="169"/>
      <c r="AU31" s="269"/>
      <c r="AV31" s="269"/>
      <c r="AW31" s="379" t="s">
        <v>300</v>
      </c>
      <c r="AX31" s="380"/>
    </row>
    <row r="32" spans="1:50" ht="23.25" customHeight="1">
      <c r="A32" s="525"/>
      <c r="B32" s="523"/>
      <c r="C32" s="523"/>
      <c r="D32" s="523"/>
      <c r="E32" s="523"/>
      <c r="F32" s="524"/>
      <c r="G32" s="550" t="s">
        <v>563</v>
      </c>
      <c r="H32" s="551"/>
      <c r="I32" s="551"/>
      <c r="J32" s="551"/>
      <c r="K32" s="551"/>
      <c r="L32" s="551"/>
      <c r="M32" s="551"/>
      <c r="N32" s="551"/>
      <c r="O32" s="552"/>
      <c r="P32" s="158" t="s">
        <v>564</v>
      </c>
      <c r="Q32" s="158"/>
      <c r="R32" s="158"/>
      <c r="S32" s="158"/>
      <c r="T32" s="158"/>
      <c r="U32" s="158"/>
      <c r="V32" s="158"/>
      <c r="W32" s="158"/>
      <c r="X32" s="229"/>
      <c r="Y32" s="337" t="s">
        <v>12</v>
      </c>
      <c r="Z32" s="559"/>
      <c r="AA32" s="560"/>
      <c r="AB32" s="561" t="s">
        <v>565</v>
      </c>
      <c r="AC32" s="561"/>
      <c r="AD32" s="561"/>
      <c r="AE32" s="364">
        <v>31</v>
      </c>
      <c r="AF32" s="365"/>
      <c r="AG32" s="365"/>
      <c r="AH32" s="365"/>
      <c r="AI32" s="364">
        <v>30</v>
      </c>
      <c r="AJ32" s="365"/>
      <c r="AK32" s="365"/>
      <c r="AL32" s="365"/>
      <c r="AM32" s="364">
        <v>27</v>
      </c>
      <c r="AN32" s="365"/>
      <c r="AO32" s="365"/>
      <c r="AP32" s="365"/>
      <c r="AQ32" s="100" t="s">
        <v>570</v>
      </c>
      <c r="AR32" s="101"/>
      <c r="AS32" s="101"/>
      <c r="AT32" s="102"/>
      <c r="AU32" s="365" t="s">
        <v>569</v>
      </c>
      <c r="AV32" s="365"/>
      <c r="AW32" s="365"/>
      <c r="AX32" s="367"/>
    </row>
    <row r="33" spans="1:50" ht="23.25" customHeight="1">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565</v>
      </c>
      <c r="AC33" s="532"/>
      <c r="AD33" s="532"/>
      <c r="AE33" s="364">
        <v>21</v>
      </c>
      <c r="AF33" s="365"/>
      <c r="AG33" s="365"/>
      <c r="AH33" s="365"/>
      <c r="AI33" s="364">
        <v>25</v>
      </c>
      <c r="AJ33" s="365"/>
      <c r="AK33" s="365"/>
      <c r="AL33" s="365"/>
      <c r="AM33" s="364">
        <v>25</v>
      </c>
      <c r="AN33" s="365"/>
      <c r="AO33" s="365"/>
      <c r="AP33" s="365"/>
      <c r="AQ33" s="100">
        <v>27</v>
      </c>
      <c r="AR33" s="101"/>
      <c r="AS33" s="101"/>
      <c r="AT33" s="102"/>
      <c r="AU33" s="365" t="s">
        <v>569</v>
      </c>
      <c r="AV33" s="365"/>
      <c r="AW33" s="365"/>
      <c r="AX33" s="367"/>
    </row>
    <row r="34" spans="1:50" ht="23.25" customHeight="1" thickBot="1">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4">
        <v>147</v>
      </c>
      <c r="AF34" s="365"/>
      <c r="AG34" s="365"/>
      <c r="AH34" s="365"/>
      <c r="AI34" s="364">
        <v>120</v>
      </c>
      <c r="AJ34" s="365"/>
      <c r="AK34" s="365"/>
      <c r="AL34" s="365"/>
      <c r="AM34" s="364">
        <v>108</v>
      </c>
      <c r="AN34" s="365"/>
      <c r="AO34" s="365"/>
      <c r="AP34" s="365"/>
      <c r="AQ34" s="100" t="s">
        <v>570</v>
      </c>
      <c r="AR34" s="101"/>
      <c r="AS34" s="101"/>
      <c r="AT34" s="102"/>
      <c r="AU34" s="365" t="s">
        <v>569</v>
      </c>
      <c r="AV34" s="365"/>
      <c r="AW34" s="365"/>
      <c r="AX34" s="367"/>
    </row>
    <row r="35" spans="1:50" ht="23.25" hidden="1" customHeight="1">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hidden="1"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51" t="s">
        <v>490</v>
      </c>
      <c r="B37" s="652"/>
      <c r="C37" s="652"/>
      <c r="D37" s="652"/>
      <c r="E37" s="652"/>
      <c r="F37" s="653"/>
      <c r="G37" s="575" t="s">
        <v>265</v>
      </c>
      <c r="H37" s="381"/>
      <c r="I37" s="381"/>
      <c r="J37" s="381"/>
      <c r="K37" s="381"/>
      <c r="L37" s="381"/>
      <c r="M37" s="381"/>
      <c r="N37" s="381"/>
      <c r="O37" s="576"/>
      <c r="P37" s="641" t="s">
        <v>59</v>
      </c>
      <c r="Q37" s="381"/>
      <c r="R37" s="381"/>
      <c r="S37" s="381"/>
      <c r="T37" s="381"/>
      <c r="U37" s="381"/>
      <c r="V37" s="381"/>
      <c r="W37" s="381"/>
      <c r="X37" s="576"/>
      <c r="Y37" s="642"/>
      <c r="Z37" s="643"/>
      <c r="AA37" s="64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478"/>
      <c r="Z38" s="479"/>
      <c r="AA38" s="480"/>
      <c r="AB38" s="331"/>
      <c r="AC38" s="332"/>
      <c r="AD38" s="333"/>
      <c r="AE38" s="331"/>
      <c r="AF38" s="332"/>
      <c r="AG38" s="332"/>
      <c r="AH38" s="333"/>
      <c r="AI38" s="331"/>
      <c r="AJ38" s="332"/>
      <c r="AK38" s="332"/>
      <c r="AL38" s="333"/>
      <c r="AM38" s="376"/>
      <c r="AN38" s="376"/>
      <c r="AO38" s="376"/>
      <c r="AP38" s="331"/>
      <c r="AQ38" s="215"/>
      <c r="AR38" s="133"/>
      <c r="AS38" s="134" t="s">
        <v>356</v>
      </c>
      <c r="AT38" s="169"/>
      <c r="AU38" s="269"/>
      <c r="AV38" s="269"/>
      <c r="AW38" s="379" t="s">
        <v>300</v>
      </c>
      <c r="AX38" s="380"/>
    </row>
    <row r="39" spans="1:50" ht="23.25" hidden="1" customHeight="1">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37" t="s">
        <v>12</v>
      </c>
      <c r="Z39" s="559"/>
      <c r="AA39" s="560"/>
      <c r="AB39" s="561"/>
      <c r="AC39" s="561"/>
      <c r="AD39" s="56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c r="AC40" s="532"/>
      <c r="AD40" s="53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51" t="s">
        <v>490</v>
      </c>
      <c r="B44" s="652"/>
      <c r="C44" s="652"/>
      <c r="D44" s="652"/>
      <c r="E44" s="652"/>
      <c r="F44" s="653"/>
      <c r="G44" s="575" t="s">
        <v>265</v>
      </c>
      <c r="H44" s="381"/>
      <c r="I44" s="381"/>
      <c r="J44" s="381"/>
      <c r="K44" s="381"/>
      <c r="L44" s="381"/>
      <c r="M44" s="381"/>
      <c r="N44" s="381"/>
      <c r="O44" s="576"/>
      <c r="P44" s="641" t="s">
        <v>59</v>
      </c>
      <c r="Q44" s="381"/>
      <c r="R44" s="381"/>
      <c r="S44" s="381"/>
      <c r="T44" s="381"/>
      <c r="U44" s="381"/>
      <c r="V44" s="381"/>
      <c r="W44" s="381"/>
      <c r="X44" s="576"/>
      <c r="Y44" s="642"/>
      <c r="Z44" s="643"/>
      <c r="AA44" s="64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478"/>
      <c r="Z45" s="479"/>
      <c r="AA45" s="480"/>
      <c r="AB45" s="331"/>
      <c r="AC45" s="332"/>
      <c r="AD45" s="333"/>
      <c r="AE45" s="331"/>
      <c r="AF45" s="332"/>
      <c r="AG45" s="332"/>
      <c r="AH45" s="333"/>
      <c r="AI45" s="331"/>
      <c r="AJ45" s="332"/>
      <c r="AK45" s="332"/>
      <c r="AL45" s="333"/>
      <c r="AM45" s="376"/>
      <c r="AN45" s="376"/>
      <c r="AO45" s="376"/>
      <c r="AP45" s="331"/>
      <c r="AQ45" s="215"/>
      <c r="AR45" s="133"/>
      <c r="AS45" s="134" t="s">
        <v>356</v>
      </c>
      <c r="AT45" s="169"/>
      <c r="AU45" s="269"/>
      <c r="AV45" s="269"/>
      <c r="AW45" s="379" t="s">
        <v>300</v>
      </c>
      <c r="AX45" s="380"/>
    </row>
    <row r="46" spans="1:50" ht="23.25" hidden="1" customHeight="1">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37" t="s">
        <v>12</v>
      </c>
      <c r="Z46" s="559"/>
      <c r="AA46" s="560"/>
      <c r="AB46" s="561"/>
      <c r="AC46" s="561"/>
      <c r="AD46" s="56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22" t="s">
        <v>490</v>
      </c>
      <c r="B51" s="523"/>
      <c r="C51" s="523"/>
      <c r="D51" s="523"/>
      <c r="E51" s="523"/>
      <c r="F51" s="524"/>
      <c r="G51" s="575" t="s">
        <v>265</v>
      </c>
      <c r="H51" s="381"/>
      <c r="I51" s="381"/>
      <c r="J51" s="381"/>
      <c r="K51" s="381"/>
      <c r="L51" s="381"/>
      <c r="M51" s="381"/>
      <c r="N51" s="381"/>
      <c r="O51" s="576"/>
      <c r="P51" s="641" t="s">
        <v>59</v>
      </c>
      <c r="Q51" s="381"/>
      <c r="R51" s="381"/>
      <c r="S51" s="381"/>
      <c r="T51" s="381"/>
      <c r="U51" s="381"/>
      <c r="V51" s="381"/>
      <c r="W51" s="381"/>
      <c r="X51" s="576"/>
      <c r="Y51" s="642"/>
      <c r="Z51" s="643"/>
      <c r="AA51" s="64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478"/>
      <c r="Z52" s="479"/>
      <c r="AA52" s="480"/>
      <c r="AB52" s="331"/>
      <c r="AC52" s="332"/>
      <c r="AD52" s="333"/>
      <c r="AE52" s="331"/>
      <c r="AF52" s="332"/>
      <c r="AG52" s="332"/>
      <c r="AH52" s="333"/>
      <c r="AI52" s="331"/>
      <c r="AJ52" s="332"/>
      <c r="AK52" s="332"/>
      <c r="AL52" s="333"/>
      <c r="AM52" s="376"/>
      <c r="AN52" s="376"/>
      <c r="AO52" s="376"/>
      <c r="AP52" s="331"/>
      <c r="AQ52" s="215"/>
      <c r="AR52" s="133"/>
      <c r="AS52" s="134" t="s">
        <v>356</v>
      </c>
      <c r="AT52" s="169"/>
      <c r="AU52" s="269"/>
      <c r="AV52" s="269"/>
      <c r="AW52" s="379" t="s">
        <v>300</v>
      </c>
      <c r="AX52" s="380"/>
    </row>
    <row r="53" spans="1:50" ht="23.25" hidden="1" customHeight="1">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37" t="s">
        <v>12</v>
      </c>
      <c r="Z53" s="559"/>
      <c r="AA53" s="560"/>
      <c r="AB53" s="561"/>
      <c r="AC53" s="561"/>
      <c r="AD53" s="56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22" t="s">
        <v>490</v>
      </c>
      <c r="B58" s="523"/>
      <c r="C58" s="523"/>
      <c r="D58" s="523"/>
      <c r="E58" s="523"/>
      <c r="F58" s="524"/>
      <c r="G58" s="575" t="s">
        <v>265</v>
      </c>
      <c r="H58" s="381"/>
      <c r="I58" s="381"/>
      <c r="J58" s="381"/>
      <c r="K58" s="381"/>
      <c r="L58" s="381"/>
      <c r="M58" s="381"/>
      <c r="N58" s="381"/>
      <c r="O58" s="576"/>
      <c r="P58" s="641" t="s">
        <v>59</v>
      </c>
      <c r="Q58" s="381"/>
      <c r="R58" s="381"/>
      <c r="S58" s="381"/>
      <c r="T58" s="381"/>
      <c r="U58" s="381"/>
      <c r="V58" s="381"/>
      <c r="W58" s="381"/>
      <c r="X58" s="576"/>
      <c r="Y58" s="642"/>
      <c r="Z58" s="643"/>
      <c r="AA58" s="64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478"/>
      <c r="Z59" s="479"/>
      <c r="AA59" s="480"/>
      <c r="AB59" s="331"/>
      <c r="AC59" s="332"/>
      <c r="AD59" s="333"/>
      <c r="AE59" s="331"/>
      <c r="AF59" s="332"/>
      <c r="AG59" s="332"/>
      <c r="AH59" s="333"/>
      <c r="AI59" s="331"/>
      <c r="AJ59" s="332"/>
      <c r="AK59" s="332"/>
      <c r="AL59" s="333"/>
      <c r="AM59" s="376"/>
      <c r="AN59" s="376"/>
      <c r="AO59" s="376"/>
      <c r="AP59" s="331"/>
      <c r="AQ59" s="215"/>
      <c r="AR59" s="133"/>
      <c r="AS59" s="134" t="s">
        <v>356</v>
      </c>
      <c r="AT59" s="169"/>
      <c r="AU59" s="269"/>
      <c r="AV59" s="269"/>
      <c r="AW59" s="379" t="s">
        <v>300</v>
      </c>
      <c r="AX59" s="380"/>
    </row>
    <row r="60" spans="1:50" ht="23.25" hidden="1" customHeight="1">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37" t="s">
        <v>12</v>
      </c>
      <c r="Z60" s="559"/>
      <c r="AA60" s="560"/>
      <c r="AB60" s="561"/>
      <c r="AC60" s="561"/>
      <c r="AD60" s="56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486</v>
      </c>
      <c r="X65" s="883"/>
      <c r="Y65" s="886"/>
      <c r="Z65" s="886"/>
      <c r="AA65" s="887"/>
      <c r="AB65" s="880" t="s">
        <v>11</v>
      </c>
      <c r="AC65" s="876"/>
      <c r="AD65" s="877"/>
      <c r="AE65" s="368" t="s">
        <v>357</v>
      </c>
      <c r="AF65" s="369"/>
      <c r="AG65" s="369"/>
      <c r="AH65" s="370"/>
      <c r="AI65" s="368" t="s">
        <v>363</v>
      </c>
      <c r="AJ65" s="369"/>
      <c r="AK65" s="369"/>
      <c r="AL65" s="370"/>
      <c r="AM65" s="375" t="s">
        <v>471</v>
      </c>
      <c r="AN65" s="375"/>
      <c r="AO65" s="375"/>
      <c r="AP65" s="368"/>
      <c r="AQ65" s="880" t="s">
        <v>355</v>
      </c>
      <c r="AR65" s="876"/>
      <c r="AS65" s="876"/>
      <c r="AT65" s="877"/>
      <c r="AU65" s="989" t="s">
        <v>253</v>
      </c>
      <c r="AV65" s="989"/>
      <c r="AW65" s="989"/>
      <c r="AX65" s="990"/>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1"/>
      <c r="AF66" s="332"/>
      <c r="AG66" s="332"/>
      <c r="AH66" s="333"/>
      <c r="AI66" s="331"/>
      <c r="AJ66" s="332"/>
      <c r="AK66" s="332"/>
      <c r="AL66" s="333"/>
      <c r="AM66" s="376"/>
      <c r="AN66" s="376"/>
      <c r="AO66" s="376"/>
      <c r="AP66" s="331"/>
      <c r="AQ66" s="268"/>
      <c r="AR66" s="269"/>
      <c r="AS66" s="878" t="s">
        <v>356</v>
      </c>
      <c r="AT66" s="879"/>
      <c r="AU66" s="269"/>
      <c r="AV66" s="269"/>
      <c r="AW66" s="878" t="s">
        <v>489</v>
      </c>
      <c r="AX66" s="991"/>
    </row>
    <row r="67" spans="1:50" ht="23.25" hidden="1" customHeight="1">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516</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516</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517</v>
      </c>
      <c r="AC69" s="988"/>
      <c r="AD69" s="988"/>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c r="A70" s="864" t="s">
        <v>497</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515</v>
      </c>
      <c r="X70" s="957"/>
      <c r="Y70" s="962" t="s">
        <v>12</v>
      </c>
      <c r="Z70" s="962"/>
      <c r="AA70" s="963"/>
      <c r="AB70" s="964" t="s">
        <v>516</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516</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517</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0" t="s">
        <v>491</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6"/>
      <c r="AN74" s="376"/>
      <c r="AO74" s="376"/>
      <c r="AP74" s="331"/>
      <c r="AQ74" s="215"/>
      <c r="AR74" s="133"/>
      <c r="AS74" s="134" t="s">
        <v>356</v>
      </c>
      <c r="AT74" s="169"/>
      <c r="AU74" s="215"/>
      <c r="AV74" s="133"/>
      <c r="AW74" s="134" t="s">
        <v>300</v>
      </c>
      <c r="AX74" s="135"/>
    </row>
    <row r="75" spans="1:50" ht="23.25" hidden="1" customHeight="1">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24" t="s">
        <v>529</v>
      </c>
      <c r="B78" s="925"/>
      <c r="C78" s="925"/>
      <c r="D78" s="925"/>
      <c r="E78" s="922" t="s">
        <v>464</v>
      </c>
      <c r="F78" s="923"/>
      <c r="G78" s="57" t="s">
        <v>365</v>
      </c>
      <c r="H78" s="802"/>
      <c r="I78" s="242"/>
      <c r="J78" s="242"/>
      <c r="K78" s="242"/>
      <c r="L78" s="242"/>
      <c r="M78" s="242"/>
      <c r="N78" s="242"/>
      <c r="O78" s="803"/>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485</v>
      </c>
      <c r="AP79" s="146"/>
      <c r="AQ79" s="146"/>
      <c r="AR79" s="81" t="s">
        <v>483</v>
      </c>
      <c r="AS79" s="145"/>
      <c r="AT79" s="146"/>
      <c r="AU79" s="146"/>
      <c r="AV79" s="146"/>
      <c r="AW79" s="146"/>
      <c r="AX79" s="147"/>
    </row>
    <row r="80" spans="1:50" ht="18.75" hidden="1" customHeight="1">
      <c r="A80" s="529" t="s">
        <v>266</v>
      </c>
      <c r="B80" s="859" t="s">
        <v>482</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c r="A81" s="530"/>
      <c r="B81" s="862"/>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8" t="s">
        <v>11</v>
      </c>
      <c r="AC85" s="469"/>
      <c r="AD85" s="47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c r="A86" s="530"/>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170"/>
      <c r="Z86" s="171"/>
      <c r="AA86" s="172"/>
      <c r="AB86" s="331"/>
      <c r="AC86" s="332"/>
      <c r="AD86" s="333"/>
      <c r="AE86" s="331"/>
      <c r="AF86" s="332"/>
      <c r="AG86" s="332"/>
      <c r="AH86" s="333"/>
      <c r="AI86" s="331"/>
      <c r="AJ86" s="332"/>
      <c r="AK86" s="332"/>
      <c r="AL86" s="333"/>
      <c r="AM86" s="376"/>
      <c r="AN86" s="376"/>
      <c r="AO86" s="376"/>
      <c r="AP86" s="331"/>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c r="A87" s="530"/>
      <c r="B87" s="562"/>
      <c r="C87" s="562"/>
      <c r="D87" s="562"/>
      <c r="E87" s="562"/>
      <c r="F87" s="563"/>
      <c r="G87" s="228"/>
      <c r="H87" s="158"/>
      <c r="I87" s="158"/>
      <c r="J87" s="158"/>
      <c r="K87" s="158"/>
      <c r="L87" s="158"/>
      <c r="M87" s="158"/>
      <c r="N87" s="158"/>
      <c r="O87" s="229"/>
      <c r="P87" s="158"/>
      <c r="Q87" s="812"/>
      <c r="R87" s="812"/>
      <c r="S87" s="812"/>
      <c r="T87" s="812"/>
      <c r="U87" s="812"/>
      <c r="V87" s="812"/>
      <c r="W87" s="812"/>
      <c r="X87" s="813"/>
      <c r="Y87" s="765" t="s">
        <v>62</v>
      </c>
      <c r="Z87" s="766"/>
      <c r="AA87" s="767"/>
      <c r="AB87" s="561"/>
      <c r="AC87" s="561"/>
      <c r="AD87" s="56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16"/>
      <c r="Y89" s="739" t="s">
        <v>13</v>
      </c>
      <c r="Z89" s="740"/>
      <c r="AA89" s="741"/>
      <c r="AB89" s="471" t="s">
        <v>14</v>
      </c>
      <c r="AC89" s="471"/>
      <c r="AD89" s="47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8" t="s">
        <v>11</v>
      </c>
      <c r="AC90" s="469"/>
      <c r="AD90" s="47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c r="A91" s="530"/>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170"/>
      <c r="Z91" s="171"/>
      <c r="AA91" s="172"/>
      <c r="AB91" s="331"/>
      <c r="AC91" s="332"/>
      <c r="AD91" s="333"/>
      <c r="AE91" s="331"/>
      <c r="AF91" s="332"/>
      <c r="AG91" s="332"/>
      <c r="AH91" s="333"/>
      <c r="AI91" s="331"/>
      <c r="AJ91" s="332"/>
      <c r="AK91" s="332"/>
      <c r="AL91" s="333"/>
      <c r="AM91" s="376"/>
      <c r="AN91" s="376"/>
      <c r="AO91" s="376"/>
      <c r="AP91" s="331"/>
      <c r="AQ91" s="268"/>
      <c r="AR91" s="269"/>
      <c r="AS91" s="134" t="s">
        <v>356</v>
      </c>
      <c r="AT91" s="169"/>
      <c r="AU91" s="269"/>
      <c r="AV91" s="269"/>
      <c r="AW91" s="379" t="s">
        <v>300</v>
      </c>
      <c r="AX91" s="380"/>
      <c r="AY91" s="10"/>
      <c r="AZ91" s="10"/>
      <c r="BA91" s="10"/>
      <c r="BB91" s="10"/>
      <c r="BC91" s="10"/>
    </row>
    <row r="92" spans="1:60" ht="23.25" hidden="1" customHeight="1">
      <c r="A92" s="530"/>
      <c r="B92" s="562"/>
      <c r="C92" s="562"/>
      <c r="D92" s="562"/>
      <c r="E92" s="562"/>
      <c r="F92" s="563"/>
      <c r="G92" s="228"/>
      <c r="H92" s="158"/>
      <c r="I92" s="158"/>
      <c r="J92" s="158"/>
      <c r="K92" s="158"/>
      <c r="L92" s="158"/>
      <c r="M92" s="158"/>
      <c r="N92" s="158"/>
      <c r="O92" s="229"/>
      <c r="P92" s="158"/>
      <c r="Q92" s="812"/>
      <c r="R92" s="812"/>
      <c r="S92" s="812"/>
      <c r="T92" s="812"/>
      <c r="U92" s="812"/>
      <c r="V92" s="812"/>
      <c r="W92" s="812"/>
      <c r="X92" s="813"/>
      <c r="Y92" s="765" t="s">
        <v>62</v>
      </c>
      <c r="Z92" s="766"/>
      <c r="AA92" s="767"/>
      <c r="AB92" s="561"/>
      <c r="AC92" s="561"/>
      <c r="AD92" s="56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16"/>
      <c r="Y94" s="739" t="s">
        <v>13</v>
      </c>
      <c r="Z94" s="740"/>
      <c r="AA94" s="741"/>
      <c r="AB94" s="471" t="s">
        <v>14</v>
      </c>
      <c r="AC94" s="471"/>
      <c r="AD94" s="47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8" t="s">
        <v>11</v>
      </c>
      <c r="AC95" s="469"/>
      <c r="AD95" s="47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30"/>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170"/>
      <c r="Z96" s="171"/>
      <c r="AA96" s="172"/>
      <c r="AB96" s="331"/>
      <c r="AC96" s="332"/>
      <c r="AD96" s="333"/>
      <c r="AE96" s="331"/>
      <c r="AF96" s="332"/>
      <c r="AG96" s="332"/>
      <c r="AH96" s="333"/>
      <c r="AI96" s="331"/>
      <c r="AJ96" s="332"/>
      <c r="AK96" s="332"/>
      <c r="AL96" s="333"/>
      <c r="AM96" s="376"/>
      <c r="AN96" s="376"/>
      <c r="AO96" s="376"/>
      <c r="AP96" s="331"/>
      <c r="AQ96" s="268"/>
      <c r="AR96" s="269"/>
      <c r="AS96" s="134" t="s">
        <v>356</v>
      </c>
      <c r="AT96" s="169"/>
      <c r="AU96" s="269"/>
      <c r="AV96" s="269"/>
      <c r="AW96" s="379" t="s">
        <v>300</v>
      </c>
      <c r="AX96" s="380"/>
    </row>
    <row r="97" spans="1:60" ht="23.25" hidden="1" customHeight="1">
      <c r="A97" s="530"/>
      <c r="B97" s="562"/>
      <c r="C97" s="562"/>
      <c r="D97" s="562"/>
      <c r="E97" s="562"/>
      <c r="F97" s="563"/>
      <c r="G97" s="228"/>
      <c r="H97" s="158"/>
      <c r="I97" s="158"/>
      <c r="J97" s="158"/>
      <c r="K97" s="158"/>
      <c r="L97" s="158"/>
      <c r="M97" s="158"/>
      <c r="N97" s="158"/>
      <c r="O97" s="229"/>
      <c r="P97" s="158"/>
      <c r="Q97" s="812"/>
      <c r="R97" s="812"/>
      <c r="S97" s="812"/>
      <c r="T97" s="812"/>
      <c r="U97" s="812"/>
      <c r="V97" s="812"/>
      <c r="W97" s="812"/>
      <c r="X97" s="813"/>
      <c r="Y97" s="765" t="s">
        <v>62</v>
      </c>
      <c r="Z97" s="766"/>
      <c r="AA97" s="76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3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471</v>
      </c>
      <c r="AN100" s="837"/>
      <c r="AO100" s="837"/>
      <c r="AP100" s="838"/>
      <c r="AQ100" s="941" t="s">
        <v>493</v>
      </c>
      <c r="AR100" s="942"/>
      <c r="AS100" s="942"/>
      <c r="AT100" s="943"/>
      <c r="AU100" s="941" t="s">
        <v>539</v>
      </c>
      <c r="AV100" s="942"/>
      <c r="AW100" s="942"/>
      <c r="AX100" s="944"/>
    </row>
    <row r="101" spans="1:60" ht="23.25" customHeight="1">
      <c r="A101" s="501"/>
      <c r="B101" s="502"/>
      <c r="C101" s="502"/>
      <c r="D101" s="502"/>
      <c r="E101" s="502"/>
      <c r="F101" s="503"/>
      <c r="G101" s="158" t="s">
        <v>641</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61" t="s">
        <v>566</v>
      </c>
      <c r="AC101" s="561"/>
      <c r="AD101" s="561"/>
      <c r="AE101" s="364">
        <v>19</v>
      </c>
      <c r="AF101" s="365"/>
      <c r="AG101" s="365"/>
      <c r="AH101" s="366"/>
      <c r="AI101" s="364">
        <v>17</v>
      </c>
      <c r="AJ101" s="365"/>
      <c r="AK101" s="365"/>
      <c r="AL101" s="366"/>
      <c r="AM101" s="364">
        <v>17</v>
      </c>
      <c r="AN101" s="365"/>
      <c r="AO101" s="365"/>
      <c r="AP101" s="366"/>
      <c r="AQ101" s="364" t="s">
        <v>567</v>
      </c>
      <c r="AR101" s="365"/>
      <c r="AS101" s="365"/>
      <c r="AT101" s="366"/>
      <c r="AU101" s="364" t="s">
        <v>568</v>
      </c>
      <c r="AV101" s="365"/>
      <c r="AW101" s="365"/>
      <c r="AX101" s="366"/>
    </row>
    <row r="102" spans="1:60" ht="23.25" customHeight="1">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38"/>
      <c r="AA102" s="339"/>
      <c r="AB102" s="561" t="s">
        <v>566</v>
      </c>
      <c r="AC102" s="561"/>
      <c r="AD102" s="561"/>
      <c r="AE102" s="358">
        <v>21</v>
      </c>
      <c r="AF102" s="358"/>
      <c r="AG102" s="358"/>
      <c r="AH102" s="358"/>
      <c r="AI102" s="358">
        <v>25</v>
      </c>
      <c r="AJ102" s="358"/>
      <c r="AK102" s="358"/>
      <c r="AL102" s="358"/>
      <c r="AM102" s="358">
        <v>25</v>
      </c>
      <c r="AN102" s="358"/>
      <c r="AO102" s="358"/>
      <c r="AP102" s="358"/>
      <c r="AQ102" s="827">
        <v>27</v>
      </c>
      <c r="AR102" s="828"/>
      <c r="AS102" s="828"/>
      <c r="AT102" s="829"/>
      <c r="AU102" s="827" t="s">
        <v>560</v>
      </c>
      <c r="AV102" s="828"/>
      <c r="AW102" s="828"/>
      <c r="AX102" s="829"/>
    </row>
    <row r="103" spans="1:60" ht="31.5" hidden="1" customHeight="1">
      <c r="A103" s="498" t="s">
        <v>492</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c r="AC104" s="482"/>
      <c r="AD104" s="48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7"/>
      <c r="AV105" s="828"/>
      <c r="AW105" s="828"/>
      <c r="AX105" s="829"/>
    </row>
    <row r="106" spans="1:60" ht="31.5" hidden="1" customHeight="1">
      <c r="A106" s="498" t="s">
        <v>492</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7"/>
      <c r="AV108" s="828"/>
      <c r="AW108" s="828"/>
      <c r="AX108" s="829"/>
    </row>
    <row r="109" spans="1:60" ht="31.5" hidden="1" customHeight="1">
      <c r="A109" s="498" t="s">
        <v>492</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c r="A112" s="498" t="s">
        <v>492</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c r="A116" s="290"/>
      <c r="B116" s="291"/>
      <c r="C116" s="291"/>
      <c r="D116" s="291"/>
      <c r="E116" s="291"/>
      <c r="F116" s="292"/>
      <c r="G116" s="351" t="s">
        <v>571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572</v>
      </c>
      <c r="AC116" s="299"/>
      <c r="AD116" s="300"/>
      <c r="AE116" s="358">
        <v>4.5</v>
      </c>
      <c r="AF116" s="358"/>
      <c r="AG116" s="358"/>
      <c r="AH116" s="358"/>
      <c r="AI116" s="358">
        <v>4.5</v>
      </c>
      <c r="AJ116" s="358"/>
      <c r="AK116" s="358"/>
      <c r="AL116" s="358"/>
      <c r="AM116" s="358">
        <v>5</v>
      </c>
      <c r="AN116" s="358"/>
      <c r="AO116" s="358"/>
      <c r="AP116" s="358"/>
      <c r="AQ116" s="364">
        <v>4.4000000000000004</v>
      </c>
      <c r="AR116" s="365"/>
      <c r="AS116" s="365"/>
      <c r="AT116" s="365"/>
      <c r="AU116" s="365"/>
      <c r="AV116" s="365"/>
      <c r="AW116" s="365"/>
      <c r="AX116" s="367"/>
    </row>
    <row r="117" spans="1:50" ht="46.5" customHeight="1" thickBo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573</v>
      </c>
      <c r="AC117" s="341"/>
      <c r="AD117" s="342"/>
      <c r="AE117" s="304" t="s">
        <v>574</v>
      </c>
      <c r="AF117" s="304"/>
      <c r="AG117" s="304"/>
      <c r="AH117" s="304"/>
      <c r="AI117" s="304" t="s">
        <v>575</v>
      </c>
      <c r="AJ117" s="304"/>
      <c r="AK117" s="304"/>
      <c r="AL117" s="304"/>
      <c r="AM117" s="304" t="s">
        <v>639</v>
      </c>
      <c r="AN117" s="304"/>
      <c r="AO117" s="304"/>
      <c r="AP117" s="304"/>
      <c r="AQ117" s="304" t="s">
        <v>640</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6" t="s">
        <v>369</v>
      </c>
      <c r="B130" s="1004"/>
      <c r="C130" s="1003" t="s">
        <v>366</v>
      </c>
      <c r="D130" s="100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0" t="s">
        <v>560</v>
      </c>
      <c r="AC134" s="219"/>
      <c r="AD134" s="219"/>
      <c r="AE134" s="264" t="s">
        <v>581</v>
      </c>
      <c r="AF134" s="101"/>
      <c r="AG134" s="101"/>
      <c r="AH134" s="101"/>
      <c r="AI134" s="264" t="s">
        <v>582</v>
      </c>
      <c r="AJ134" s="101"/>
      <c r="AK134" s="101"/>
      <c r="AL134" s="101"/>
      <c r="AM134" s="264" t="s">
        <v>582</v>
      </c>
      <c r="AN134" s="101"/>
      <c r="AO134" s="101"/>
      <c r="AP134" s="101"/>
      <c r="AQ134" s="264" t="s">
        <v>582</v>
      </c>
      <c r="AR134" s="101"/>
      <c r="AS134" s="101"/>
      <c r="AT134" s="101"/>
      <c r="AU134" s="264" t="s">
        <v>582</v>
      </c>
      <c r="AV134" s="101"/>
      <c r="AW134" s="101"/>
      <c r="AX134" s="220"/>
    </row>
    <row r="135" spans="1:50" ht="39.75" customHeight="1">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582</v>
      </c>
      <c r="AF135" s="101"/>
      <c r="AG135" s="101"/>
      <c r="AH135" s="101"/>
      <c r="AI135" s="264" t="s">
        <v>582</v>
      </c>
      <c r="AJ135" s="101"/>
      <c r="AK135" s="101"/>
      <c r="AL135" s="101"/>
      <c r="AM135" s="264" t="s">
        <v>582</v>
      </c>
      <c r="AN135" s="101"/>
      <c r="AO135" s="101"/>
      <c r="AP135" s="101"/>
      <c r="AQ135" s="264" t="s">
        <v>582</v>
      </c>
      <c r="AR135" s="101"/>
      <c r="AS135" s="101"/>
      <c r="AT135" s="101"/>
      <c r="AU135" s="264" t="s">
        <v>582</v>
      </c>
      <c r="AV135" s="101"/>
      <c r="AW135" s="101"/>
      <c r="AX135" s="220"/>
    </row>
    <row r="136" spans="1:50" ht="18.75" hidden="1" customHeight="1">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7"/>
      <c r="B154" s="250"/>
      <c r="C154" s="249"/>
      <c r="D154" s="250"/>
      <c r="E154" s="249"/>
      <c r="F154" s="312"/>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936"/>
      <c r="AB154" s="253" t="s">
        <v>582</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7"/>
      <c r="B155" s="250"/>
      <c r="C155" s="249"/>
      <c r="D155" s="250"/>
      <c r="E155" s="249"/>
      <c r="F155" s="312"/>
      <c r="G155" s="230"/>
      <c r="H155" s="231"/>
      <c r="I155" s="231"/>
      <c r="J155" s="231"/>
      <c r="K155" s="231"/>
      <c r="L155" s="231"/>
      <c r="M155" s="231"/>
      <c r="N155" s="231"/>
      <c r="O155" s="231"/>
      <c r="P155" s="232"/>
      <c r="Q155" s="439"/>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7"/>
      <c r="B156" s="250"/>
      <c r="C156" s="249"/>
      <c r="D156" s="250"/>
      <c r="E156" s="249"/>
      <c r="F156" s="312"/>
      <c r="G156" s="230"/>
      <c r="H156" s="231"/>
      <c r="I156" s="231"/>
      <c r="J156" s="231"/>
      <c r="K156" s="231"/>
      <c r="L156" s="231"/>
      <c r="M156" s="231"/>
      <c r="N156" s="231"/>
      <c r="O156" s="231"/>
      <c r="P156" s="232"/>
      <c r="Q156" s="439"/>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7"/>
      <c r="B157" s="250"/>
      <c r="C157" s="249"/>
      <c r="D157" s="250"/>
      <c r="E157" s="249"/>
      <c r="F157" s="312"/>
      <c r="G157" s="230"/>
      <c r="H157" s="231"/>
      <c r="I157" s="231"/>
      <c r="J157" s="231"/>
      <c r="K157" s="231"/>
      <c r="L157" s="231"/>
      <c r="M157" s="231"/>
      <c r="N157" s="231"/>
      <c r="O157" s="231"/>
      <c r="P157" s="232"/>
      <c r="Q157" s="439"/>
      <c r="R157" s="231"/>
      <c r="S157" s="231"/>
      <c r="T157" s="231"/>
      <c r="U157" s="231"/>
      <c r="V157" s="231"/>
      <c r="W157" s="231"/>
      <c r="X157" s="231"/>
      <c r="Y157" s="231"/>
      <c r="Z157" s="231"/>
      <c r="AA157" s="937"/>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7"/>
      <c r="B162" s="250"/>
      <c r="C162" s="249"/>
      <c r="D162" s="250"/>
      <c r="E162" s="249"/>
      <c r="F162" s="312"/>
      <c r="G162" s="230"/>
      <c r="H162" s="231"/>
      <c r="I162" s="231"/>
      <c r="J162" s="231"/>
      <c r="K162" s="231"/>
      <c r="L162" s="231"/>
      <c r="M162" s="231"/>
      <c r="N162" s="231"/>
      <c r="O162" s="231"/>
      <c r="P162" s="232"/>
      <c r="Q162" s="439"/>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7"/>
      <c r="B163" s="250"/>
      <c r="C163" s="249"/>
      <c r="D163" s="250"/>
      <c r="E163" s="249"/>
      <c r="F163" s="312"/>
      <c r="G163" s="230"/>
      <c r="H163" s="231"/>
      <c r="I163" s="231"/>
      <c r="J163" s="231"/>
      <c r="K163" s="231"/>
      <c r="L163" s="231"/>
      <c r="M163" s="231"/>
      <c r="N163" s="231"/>
      <c r="O163" s="231"/>
      <c r="P163" s="232"/>
      <c r="Q163" s="439"/>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7"/>
      <c r="B164" s="250"/>
      <c r="C164" s="249"/>
      <c r="D164" s="250"/>
      <c r="E164" s="249"/>
      <c r="F164" s="312"/>
      <c r="G164" s="230"/>
      <c r="H164" s="231"/>
      <c r="I164" s="231"/>
      <c r="J164" s="231"/>
      <c r="K164" s="231"/>
      <c r="L164" s="231"/>
      <c r="M164" s="231"/>
      <c r="N164" s="231"/>
      <c r="O164" s="231"/>
      <c r="P164" s="232"/>
      <c r="Q164" s="439"/>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7"/>
      <c r="B169" s="250"/>
      <c r="C169" s="249"/>
      <c r="D169" s="250"/>
      <c r="E169" s="249"/>
      <c r="F169" s="312"/>
      <c r="G169" s="230"/>
      <c r="H169" s="231"/>
      <c r="I169" s="231"/>
      <c r="J169" s="231"/>
      <c r="K169" s="231"/>
      <c r="L169" s="231"/>
      <c r="M169" s="231"/>
      <c r="N169" s="231"/>
      <c r="O169" s="231"/>
      <c r="P169" s="232"/>
      <c r="Q169" s="439"/>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7"/>
      <c r="B170" s="250"/>
      <c r="C170" s="249"/>
      <c r="D170" s="250"/>
      <c r="E170" s="249"/>
      <c r="F170" s="312"/>
      <c r="G170" s="230"/>
      <c r="H170" s="231"/>
      <c r="I170" s="231"/>
      <c r="J170" s="231"/>
      <c r="K170" s="231"/>
      <c r="L170" s="231"/>
      <c r="M170" s="231"/>
      <c r="N170" s="231"/>
      <c r="O170" s="231"/>
      <c r="P170" s="232"/>
      <c r="Q170" s="439"/>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7"/>
      <c r="B171" s="250"/>
      <c r="C171" s="249"/>
      <c r="D171" s="250"/>
      <c r="E171" s="249"/>
      <c r="F171" s="312"/>
      <c r="G171" s="230"/>
      <c r="H171" s="231"/>
      <c r="I171" s="231"/>
      <c r="J171" s="231"/>
      <c r="K171" s="231"/>
      <c r="L171" s="231"/>
      <c r="M171" s="231"/>
      <c r="N171" s="231"/>
      <c r="O171" s="231"/>
      <c r="P171" s="232"/>
      <c r="Q171" s="439"/>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7"/>
      <c r="B176" s="250"/>
      <c r="C176" s="249"/>
      <c r="D176" s="250"/>
      <c r="E176" s="249"/>
      <c r="F176" s="312"/>
      <c r="G176" s="230"/>
      <c r="H176" s="231"/>
      <c r="I176" s="231"/>
      <c r="J176" s="231"/>
      <c r="K176" s="231"/>
      <c r="L176" s="231"/>
      <c r="M176" s="231"/>
      <c r="N176" s="231"/>
      <c r="O176" s="231"/>
      <c r="P176" s="232"/>
      <c r="Q176" s="439"/>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7"/>
      <c r="B177" s="250"/>
      <c r="C177" s="249"/>
      <c r="D177" s="250"/>
      <c r="E177" s="249"/>
      <c r="F177" s="312"/>
      <c r="G177" s="230"/>
      <c r="H177" s="231"/>
      <c r="I177" s="231"/>
      <c r="J177" s="231"/>
      <c r="K177" s="231"/>
      <c r="L177" s="231"/>
      <c r="M177" s="231"/>
      <c r="N177" s="231"/>
      <c r="O177" s="231"/>
      <c r="P177" s="232"/>
      <c r="Q177" s="439"/>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7"/>
      <c r="B178" s="250"/>
      <c r="C178" s="249"/>
      <c r="D178" s="250"/>
      <c r="E178" s="249"/>
      <c r="F178" s="312"/>
      <c r="G178" s="230"/>
      <c r="H178" s="231"/>
      <c r="I178" s="231"/>
      <c r="J178" s="231"/>
      <c r="K178" s="231"/>
      <c r="L178" s="231"/>
      <c r="M178" s="231"/>
      <c r="N178" s="231"/>
      <c r="O178" s="231"/>
      <c r="P178" s="232"/>
      <c r="Q178" s="439"/>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7"/>
      <c r="B183" s="250"/>
      <c r="C183" s="249"/>
      <c r="D183" s="250"/>
      <c r="E183" s="249"/>
      <c r="F183" s="312"/>
      <c r="G183" s="230"/>
      <c r="H183" s="231"/>
      <c r="I183" s="231"/>
      <c r="J183" s="231"/>
      <c r="K183" s="231"/>
      <c r="L183" s="231"/>
      <c r="M183" s="231"/>
      <c r="N183" s="231"/>
      <c r="O183" s="231"/>
      <c r="P183" s="232"/>
      <c r="Q183" s="439"/>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7"/>
      <c r="B184" s="250"/>
      <c r="C184" s="249"/>
      <c r="D184" s="250"/>
      <c r="E184" s="249"/>
      <c r="F184" s="312"/>
      <c r="G184" s="230"/>
      <c r="H184" s="231"/>
      <c r="I184" s="231"/>
      <c r="J184" s="231"/>
      <c r="K184" s="231"/>
      <c r="L184" s="231"/>
      <c r="M184" s="231"/>
      <c r="N184" s="231"/>
      <c r="O184" s="231"/>
      <c r="P184" s="232"/>
      <c r="Q184" s="439"/>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7"/>
      <c r="B185" s="250"/>
      <c r="C185" s="249"/>
      <c r="D185" s="250"/>
      <c r="E185" s="249"/>
      <c r="F185" s="312"/>
      <c r="G185" s="230"/>
      <c r="H185" s="231"/>
      <c r="I185" s="231"/>
      <c r="J185" s="231"/>
      <c r="K185" s="231"/>
      <c r="L185" s="231"/>
      <c r="M185" s="231"/>
      <c r="N185" s="231"/>
      <c r="O185" s="231"/>
      <c r="P185" s="232"/>
      <c r="Q185" s="439"/>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7"/>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hidden="1" customHeight="1">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7"/>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hidden="1" customHeight="1">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7"/>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6.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552</v>
      </c>
      <c r="AE702" s="909"/>
      <c r="AF702" s="909"/>
      <c r="AG702" s="898" t="s">
        <v>590</v>
      </c>
      <c r="AH702" s="899"/>
      <c r="AI702" s="899"/>
      <c r="AJ702" s="899"/>
      <c r="AK702" s="899"/>
      <c r="AL702" s="899"/>
      <c r="AM702" s="899"/>
      <c r="AN702" s="899"/>
      <c r="AO702" s="899"/>
      <c r="AP702" s="899"/>
      <c r="AQ702" s="899"/>
      <c r="AR702" s="899"/>
      <c r="AS702" s="899"/>
      <c r="AT702" s="899"/>
      <c r="AU702" s="899"/>
      <c r="AV702" s="899"/>
      <c r="AW702" s="899"/>
      <c r="AX702" s="900"/>
    </row>
    <row r="703" spans="1:50" ht="62.25"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552</v>
      </c>
      <c r="AE703" s="152"/>
      <c r="AF703" s="152"/>
      <c r="AG703" s="674" t="s">
        <v>591</v>
      </c>
      <c r="AH703" s="675"/>
      <c r="AI703" s="675"/>
      <c r="AJ703" s="675"/>
      <c r="AK703" s="675"/>
      <c r="AL703" s="675"/>
      <c r="AM703" s="675"/>
      <c r="AN703" s="675"/>
      <c r="AO703" s="675"/>
      <c r="AP703" s="675"/>
      <c r="AQ703" s="675"/>
      <c r="AR703" s="675"/>
      <c r="AS703" s="675"/>
      <c r="AT703" s="675"/>
      <c r="AU703" s="675"/>
      <c r="AV703" s="675"/>
      <c r="AW703" s="675"/>
      <c r="AX703" s="676"/>
    </row>
    <row r="704" spans="1:50" ht="51"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552</v>
      </c>
      <c r="AE704" s="596"/>
      <c r="AF704" s="596"/>
      <c r="AG704" s="439" t="s">
        <v>592</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552</v>
      </c>
      <c r="AE705" s="743"/>
      <c r="AF705" s="74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5"/>
      <c r="B706" s="780"/>
      <c r="C706" s="624"/>
      <c r="D706" s="625"/>
      <c r="E706" s="693" t="s">
        <v>527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583</v>
      </c>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583</v>
      </c>
      <c r="AE707" s="594"/>
      <c r="AF707" s="594"/>
      <c r="AG707" s="439"/>
      <c r="AH707" s="231"/>
      <c r="AI707" s="231"/>
      <c r="AJ707" s="231"/>
      <c r="AK707" s="231"/>
      <c r="AL707" s="231"/>
      <c r="AM707" s="231"/>
      <c r="AN707" s="231"/>
      <c r="AO707" s="231"/>
      <c r="AP707" s="231"/>
      <c r="AQ707" s="231"/>
      <c r="AR707" s="231"/>
      <c r="AS707" s="231"/>
      <c r="AT707" s="231"/>
      <c r="AU707" s="231"/>
      <c r="AV707" s="231"/>
      <c r="AW707" s="231"/>
      <c r="AX707" s="440"/>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584</v>
      </c>
      <c r="AE708" s="678"/>
      <c r="AF708" s="678"/>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552</v>
      </c>
      <c r="AE709" s="152"/>
      <c r="AF709" s="152"/>
      <c r="AG709" s="674" t="s">
        <v>589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584</v>
      </c>
      <c r="AE710" s="152"/>
      <c r="AF710" s="152"/>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552</v>
      </c>
      <c r="AE711" s="152"/>
      <c r="AF711" s="152"/>
      <c r="AG711" s="674" t="s">
        <v>588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584</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552</v>
      </c>
      <c r="AE714" s="602"/>
      <c r="AF714" s="603"/>
      <c r="AG714" s="699" t="s">
        <v>587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31" t="s">
        <v>40</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584</v>
      </c>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552</v>
      </c>
      <c r="AE716" s="769"/>
      <c r="AF716" s="769"/>
      <c r="AG716" s="674" t="s">
        <v>586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584</v>
      </c>
      <c r="AE717" s="152"/>
      <c r="AF717" s="152"/>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552</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584</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0"/>
      <c r="B720" s="661"/>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customHeight="1">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customHeight="1">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customHeight="1">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customHeight="1">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1" t="s">
        <v>48</v>
      </c>
      <c r="B726" s="632"/>
      <c r="C726" s="454" t="s">
        <v>53</v>
      </c>
      <c r="D726" s="591"/>
      <c r="E726" s="591"/>
      <c r="F726" s="592"/>
      <c r="G726" s="807" t="s">
        <v>594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595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494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481</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551</v>
      </c>
      <c r="F739" s="126"/>
      <c r="G739" s="126"/>
      <c r="H739" s="91" t="str">
        <f>IF(E739="", "", "(")</f>
        <v>(</v>
      </c>
      <c r="I739" s="106"/>
      <c r="J739" s="106"/>
      <c r="K739" s="91" t="str">
        <f>IF(OR(I739="　", I739=""), "", "-")</f>
        <v/>
      </c>
      <c r="L739" s="107">
        <v>109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532</v>
      </c>
      <c r="B779" s="771"/>
      <c r="C779" s="771"/>
      <c r="D779" s="771"/>
      <c r="E779" s="771"/>
      <c r="F779" s="772"/>
      <c r="G779" s="450" t="s">
        <v>628</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638</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6"/>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c r="A781" s="566"/>
      <c r="B781" s="773"/>
      <c r="C781" s="773"/>
      <c r="D781" s="773"/>
      <c r="E781" s="773"/>
      <c r="F781" s="774"/>
      <c r="G781" s="459" t="s">
        <v>624</v>
      </c>
      <c r="H781" s="460"/>
      <c r="I781" s="460"/>
      <c r="J781" s="460"/>
      <c r="K781" s="461"/>
      <c r="L781" s="462" t="s">
        <v>627</v>
      </c>
      <c r="M781" s="463"/>
      <c r="N781" s="463"/>
      <c r="O781" s="463"/>
      <c r="P781" s="463"/>
      <c r="Q781" s="463"/>
      <c r="R781" s="463"/>
      <c r="S781" s="463"/>
      <c r="T781" s="463"/>
      <c r="U781" s="463"/>
      <c r="V781" s="463"/>
      <c r="W781" s="463"/>
      <c r="X781" s="464"/>
      <c r="Y781" s="465">
        <v>16</v>
      </c>
      <c r="Z781" s="466"/>
      <c r="AA781" s="466"/>
      <c r="AB781" s="567"/>
      <c r="AC781" s="459" t="s">
        <v>624</v>
      </c>
      <c r="AD781" s="460"/>
      <c r="AE781" s="460"/>
      <c r="AF781" s="460"/>
      <c r="AG781" s="461"/>
      <c r="AH781" s="462" t="s">
        <v>626</v>
      </c>
      <c r="AI781" s="463"/>
      <c r="AJ781" s="463"/>
      <c r="AK781" s="463"/>
      <c r="AL781" s="463"/>
      <c r="AM781" s="463"/>
      <c r="AN781" s="463"/>
      <c r="AO781" s="463"/>
      <c r="AP781" s="463"/>
      <c r="AQ781" s="463"/>
      <c r="AR781" s="463"/>
      <c r="AS781" s="463"/>
      <c r="AT781" s="464"/>
      <c r="AU781" s="465">
        <v>9</v>
      </c>
      <c r="AV781" s="466"/>
      <c r="AW781" s="466"/>
      <c r="AX781" s="467"/>
    </row>
    <row r="782" spans="1:50" ht="24.75" customHeight="1">
      <c r="A782" s="566"/>
      <c r="B782" s="773"/>
      <c r="C782" s="773"/>
      <c r="D782" s="773"/>
      <c r="E782" s="773"/>
      <c r="F782" s="774"/>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6"/>
      <c r="B783" s="773"/>
      <c r="C783" s="773"/>
      <c r="D783" s="773"/>
      <c r="E783" s="773"/>
      <c r="F783" s="774"/>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6"/>
      <c r="B784" s="773"/>
      <c r="C784" s="773"/>
      <c r="D784" s="773"/>
      <c r="E784" s="773"/>
      <c r="F784" s="774"/>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6"/>
      <c r="B785" s="773"/>
      <c r="C785" s="773"/>
      <c r="D785" s="773"/>
      <c r="E785" s="773"/>
      <c r="F785" s="774"/>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6"/>
      <c r="B786" s="773"/>
      <c r="C786" s="773"/>
      <c r="D786" s="773"/>
      <c r="E786" s="773"/>
      <c r="F786" s="774"/>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6"/>
      <c r="B787" s="773"/>
      <c r="C787" s="773"/>
      <c r="D787" s="773"/>
      <c r="E787" s="773"/>
      <c r="F787" s="774"/>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6"/>
      <c r="B788" s="773"/>
      <c r="C788" s="773"/>
      <c r="D788" s="773"/>
      <c r="E788" s="773"/>
      <c r="F788" s="774"/>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6"/>
      <c r="B789" s="773"/>
      <c r="C789" s="773"/>
      <c r="D789" s="773"/>
      <c r="E789" s="773"/>
      <c r="F789" s="774"/>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6"/>
      <c r="B790" s="773"/>
      <c r="C790" s="773"/>
      <c r="D790" s="773"/>
      <c r="E790" s="773"/>
      <c r="F790" s="774"/>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66"/>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c r="A792" s="566"/>
      <c r="B792" s="773"/>
      <c r="C792" s="773"/>
      <c r="D792" s="773"/>
      <c r="E792" s="773"/>
      <c r="F792" s="774"/>
      <c r="G792" s="450" t="s">
        <v>629</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454</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6"/>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c r="A794" s="566"/>
      <c r="B794" s="773"/>
      <c r="C794" s="773"/>
      <c r="D794" s="773"/>
      <c r="E794" s="773"/>
      <c r="F794" s="774"/>
      <c r="G794" s="459" t="s">
        <v>624</v>
      </c>
      <c r="H794" s="460"/>
      <c r="I794" s="460"/>
      <c r="J794" s="460"/>
      <c r="K794" s="461"/>
      <c r="L794" s="462" t="s">
        <v>625</v>
      </c>
      <c r="M794" s="463"/>
      <c r="N794" s="463"/>
      <c r="O794" s="463"/>
      <c r="P794" s="463"/>
      <c r="Q794" s="463"/>
      <c r="R794" s="463"/>
      <c r="S794" s="463"/>
      <c r="T794" s="463"/>
      <c r="U794" s="463"/>
      <c r="V794" s="463"/>
      <c r="W794" s="463"/>
      <c r="X794" s="464"/>
      <c r="Y794" s="465">
        <v>4</v>
      </c>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customHeight="1">
      <c r="A795" s="566"/>
      <c r="B795" s="773"/>
      <c r="C795" s="773"/>
      <c r="D795" s="773"/>
      <c r="E795" s="773"/>
      <c r="F795" s="774"/>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6"/>
      <c r="B796" s="773"/>
      <c r="C796" s="773"/>
      <c r="D796" s="773"/>
      <c r="E796" s="773"/>
      <c r="F796" s="774"/>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6"/>
      <c r="B797" s="773"/>
      <c r="C797" s="773"/>
      <c r="D797" s="773"/>
      <c r="E797" s="773"/>
      <c r="F797" s="774"/>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6"/>
      <c r="B798" s="773"/>
      <c r="C798" s="773"/>
      <c r="D798" s="773"/>
      <c r="E798" s="773"/>
      <c r="F798" s="774"/>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6"/>
      <c r="B799" s="773"/>
      <c r="C799" s="773"/>
      <c r="D799" s="773"/>
      <c r="E799" s="773"/>
      <c r="F799" s="774"/>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6"/>
      <c r="B800" s="773"/>
      <c r="C800" s="773"/>
      <c r="D800" s="773"/>
      <c r="E800" s="773"/>
      <c r="F800" s="774"/>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6"/>
      <c r="B801" s="773"/>
      <c r="C801" s="773"/>
      <c r="D801" s="773"/>
      <c r="E801" s="773"/>
      <c r="F801" s="774"/>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6"/>
      <c r="B802" s="773"/>
      <c r="C802" s="773"/>
      <c r="D802" s="773"/>
      <c r="E802" s="773"/>
      <c r="F802" s="774"/>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6"/>
      <c r="B803" s="773"/>
      <c r="C803" s="773"/>
      <c r="D803" s="773"/>
      <c r="E803" s="773"/>
      <c r="F803" s="774"/>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66"/>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66"/>
      <c r="B805" s="773"/>
      <c r="C805" s="773"/>
      <c r="D805" s="773"/>
      <c r="E805" s="773"/>
      <c r="F805" s="774"/>
      <c r="G805" s="450" t="s">
        <v>455</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456</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c r="A806" s="566"/>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66"/>
      <c r="B808" s="773"/>
      <c r="C808" s="773"/>
      <c r="D808" s="773"/>
      <c r="E808" s="773"/>
      <c r="F808" s="774"/>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6"/>
      <c r="B809" s="773"/>
      <c r="C809" s="773"/>
      <c r="D809" s="773"/>
      <c r="E809" s="773"/>
      <c r="F809" s="774"/>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6"/>
      <c r="B810" s="773"/>
      <c r="C810" s="773"/>
      <c r="D810" s="773"/>
      <c r="E810" s="773"/>
      <c r="F810" s="774"/>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6"/>
      <c r="B811" s="773"/>
      <c r="C811" s="773"/>
      <c r="D811" s="773"/>
      <c r="E811" s="773"/>
      <c r="F811" s="774"/>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6"/>
      <c r="B812" s="773"/>
      <c r="C812" s="773"/>
      <c r="D812" s="773"/>
      <c r="E812" s="773"/>
      <c r="F812" s="774"/>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6"/>
      <c r="B813" s="773"/>
      <c r="C813" s="773"/>
      <c r="D813" s="773"/>
      <c r="E813" s="773"/>
      <c r="F813" s="774"/>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6"/>
      <c r="B814" s="773"/>
      <c r="C814" s="773"/>
      <c r="D814" s="773"/>
      <c r="E814" s="773"/>
      <c r="F814" s="774"/>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6"/>
      <c r="B815" s="773"/>
      <c r="C815" s="773"/>
      <c r="D815" s="773"/>
      <c r="E815" s="773"/>
      <c r="F815" s="774"/>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6"/>
      <c r="B816" s="773"/>
      <c r="C816" s="773"/>
      <c r="D816" s="773"/>
      <c r="E816" s="773"/>
      <c r="F816" s="774"/>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6"/>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66"/>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c r="A819" s="566"/>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6"/>
      <c r="B822" s="773"/>
      <c r="C822" s="773"/>
      <c r="D822" s="773"/>
      <c r="E822" s="773"/>
      <c r="F822" s="774"/>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6"/>
      <c r="B823" s="773"/>
      <c r="C823" s="773"/>
      <c r="D823" s="773"/>
      <c r="E823" s="773"/>
      <c r="F823" s="774"/>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6"/>
      <c r="B824" s="773"/>
      <c r="C824" s="773"/>
      <c r="D824" s="773"/>
      <c r="E824" s="773"/>
      <c r="F824" s="774"/>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6"/>
      <c r="B825" s="773"/>
      <c r="C825" s="773"/>
      <c r="D825" s="773"/>
      <c r="E825" s="773"/>
      <c r="F825" s="774"/>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6"/>
      <c r="B826" s="773"/>
      <c r="C826" s="773"/>
      <c r="D826" s="773"/>
      <c r="E826" s="773"/>
      <c r="F826" s="774"/>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6"/>
      <c r="B827" s="773"/>
      <c r="C827" s="773"/>
      <c r="D827" s="773"/>
      <c r="E827" s="773"/>
      <c r="F827" s="774"/>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6"/>
      <c r="B828" s="773"/>
      <c r="C828" s="773"/>
      <c r="D828" s="773"/>
      <c r="E828" s="773"/>
      <c r="F828" s="774"/>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6"/>
      <c r="B829" s="773"/>
      <c r="C829" s="773"/>
      <c r="D829" s="773"/>
      <c r="E829" s="773"/>
      <c r="F829" s="774"/>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6"/>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8" t="s">
        <v>485</v>
      </c>
      <c r="AM831" s="969"/>
      <c r="AN831" s="969"/>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c r="A837" s="404">
        <v>1</v>
      </c>
      <c r="B837" s="404">
        <v>1</v>
      </c>
      <c r="C837" s="427" t="s">
        <v>610</v>
      </c>
      <c r="D837" s="418"/>
      <c r="E837" s="418"/>
      <c r="F837" s="418"/>
      <c r="G837" s="418"/>
      <c r="H837" s="418"/>
      <c r="I837" s="418"/>
      <c r="J837" s="419" t="s">
        <v>568</v>
      </c>
      <c r="K837" s="420"/>
      <c r="L837" s="420"/>
      <c r="M837" s="420"/>
      <c r="N837" s="420"/>
      <c r="O837" s="420"/>
      <c r="P837" s="315" t="s">
        <v>598</v>
      </c>
      <c r="Q837" s="316"/>
      <c r="R837" s="316"/>
      <c r="S837" s="316"/>
      <c r="T837" s="316"/>
      <c r="U837" s="316"/>
      <c r="V837" s="316"/>
      <c r="W837" s="316"/>
      <c r="X837" s="316"/>
      <c r="Y837" s="317">
        <v>16</v>
      </c>
      <c r="Z837" s="318"/>
      <c r="AA837" s="318"/>
      <c r="AB837" s="319"/>
      <c r="AC837" s="327"/>
      <c r="AD837" s="426"/>
      <c r="AE837" s="426"/>
      <c r="AF837" s="426"/>
      <c r="AG837" s="426"/>
      <c r="AH837" s="421"/>
      <c r="AI837" s="422"/>
      <c r="AJ837" s="422"/>
      <c r="AK837" s="422"/>
      <c r="AL837" s="324"/>
      <c r="AM837" s="325"/>
      <c r="AN837" s="325"/>
      <c r="AO837" s="326"/>
      <c r="AP837" s="320"/>
      <c r="AQ837" s="320"/>
      <c r="AR837" s="320"/>
      <c r="AS837" s="320"/>
      <c r="AT837" s="320"/>
      <c r="AU837" s="320"/>
      <c r="AV837" s="320"/>
      <c r="AW837" s="320"/>
      <c r="AX837" s="320"/>
    </row>
    <row r="838" spans="1:50" ht="30" customHeight="1">
      <c r="A838" s="404">
        <v>2</v>
      </c>
      <c r="B838" s="404">
        <v>1</v>
      </c>
      <c r="C838" s="427" t="s">
        <v>611</v>
      </c>
      <c r="D838" s="418"/>
      <c r="E838" s="418"/>
      <c r="F838" s="418"/>
      <c r="G838" s="418"/>
      <c r="H838" s="418"/>
      <c r="I838" s="418"/>
      <c r="J838" s="419" t="s">
        <v>568</v>
      </c>
      <c r="K838" s="420"/>
      <c r="L838" s="420"/>
      <c r="M838" s="420"/>
      <c r="N838" s="420"/>
      <c r="O838" s="420"/>
      <c r="P838" s="315" t="s">
        <v>598</v>
      </c>
      <c r="Q838" s="316"/>
      <c r="R838" s="316"/>
      <c r="S838" s="316"/>
      <c r="T838" s="316"/>
      <c r="U838" s="316"/>
      <c r="V838" s="316"/>
      <c r="W838" s="316"/>
      <c r="X838" s="316"/>
      <c r="Y838" s="317">
        <v>9</v>
      </c>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customHeight="1">
      <c r="A839" s="404">
        <v>3</v>
      </c>
      <c r="B839" s="404">
        <v>1</v>
      </c>
      <c r="C839" s="427" t="s">
        <v>612</v>
      </c>
      <c r="D839" s="418"/>
      <c r="E839" s="418"/>
      <c r="F839" s="418"/>
      <c r="G839" s="418"/>
      <c r="H839" s="418"/>
      <c r="I839" s="418"/>
      <c r="J839" s="419" t="s">
        <v>568</v>
      </c>
      <c r="K839" s="420"/>
      <c r="L839" s="420"/>
      <c r="M839" s="420"/>
      <c r="N839" s="420"/>
      <c r="O839" s="420"/>
      <c r="P839" s="315" t="s">
        <v>598</v>
      </c>
      <c r="Q839" s="316"/>
      <c r="R839" s="316"/>
      <c r="S839" s="316"/>
      <c r="T839" s="316"/>
      <c r="U839" s="316"/>
      <c r="V839" s="316"/>
      <c r="W839" s="316"/>
      <c r="X839" s="316"/>
      <c r="Y839" s="317">
        <v>7</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4">
        <v>4</v>
      </c>
      <c r="B840" s="404">
        <v>1</v>
      </c>
      <c r="C840" s="427" t="s">
        <v>613</v>
      </c>
      <c r="D840" s="418"/>
      <c r="E840" s="418"/>
      <c r="F840" s="418"/>
      <c r="G840" s="418"/>
      <c r="H840" s="418"/>
      <c r="I840" s="418"/>
      <c r="J840" s="419" t="s">
        <v>560</v>
      </c>
      <c r="K840" s="420"/>
      <c r="L840" s="420"/>
      <c r="M840" s="420"/>
      <c r="N840" s="420"/>
      <c r="O840" s="420"/>
      <c r="P840" s="315" t="s">
        <v>598</v>
      </c>
      <c r="Q840" s="316"/>
      <c r="R840" s="316"/>
      <c r="S840" s="316"/>
      <c r="T840" s="316"/>
      <c r="U840" s="316"/>
      <c r="V840" s="316"/>
      <c r="W840" s="316"/>
      <c r="X840" s="316"/>
      <c r="Y840" s="317">
        <v>7</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4">
        <v>5</v>
      </c>
      <c r="B841" s="404">
        <v>1</v>
      </c>
      <c r="C841" s="427" t="s">
        <v>614</v>
      </c>
      <c r="D841" s="418"/>
      <c r="E841" s="418"/>
      <c r="F841" s="418"/>
      <c r="G841" s="418"/>
      <c r="H841" s="418"/>
      <c r="I841" s="418"/>
      <c r="J841" s="419" t="s">
        <v>560</v>
      </c>
      <c r="K841" s="420"/>
      <c r="L841" s="420"/>
      <c r="M841" s="420"/>
      <c r="N841" s="420"/>
      <c r="O841" s="420"/>
      <c r="P841" s="315" t="s">
        <v>598</v>
      </c>
      <c r="Q841" s="316"/>
      <c r="R841" s="316"/>
      <c r="S841" s="316"/>
      <c r="T841" s="316"/>
      <c r="U841" s="316"/>
      <c r="V841" s="316"/>
      <c r="W841" s="316"/>
      <c r="X841" s="316"/>
      <c r="Y841" s="317">
        <v>6</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4">
        <v>6</v>
      </c>
      <c r="B842" s="404">
        <v>1</v>
      </c>
      <c r="C842" s="427" t="s">
        <v>615</v>
      </c>
      <c r="D842" s="418"/>
      <c r="E842" s="418"/>
      <c r="F842" s="418"/>
      <c r="G842" s="418"/>
      <c r="H842" s="418"/>
      <c r="I842" s="418"/>
      <c r="J842" s="419" t="s">
        <v>620</v>
      </c>
      <c r="K842" s="420"/>
      <c r="L842" s="420"/>
      <c r="M842" s="420"/>
      <c r="N842" s="420"/>
      <c r="O842" s="420"/>
      <c r="P842" s="315" t="s">
        <v>598</v>
      </c>
      <c r="Q842" s="316"/>
      <c r="R842" s="316"/>
      <c r="S842" s="316"/>
      <c r="T842" s="316"/>
      <c r="U842" s="316"/>
      <c r="V842" s="316"/>
      <c r="W842" s="316"/>
      <c r="X842" s="316"/>
      <c r="Y842" s="317">
        <v>6</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4">
        <v>7</v>
      </c>
      <c r="B843" s="404">
        <v>1</v>
      </c>
      <c r="C843" s="427" t="s">
        <v>616</v>
      </c>
      <c r="D843" s="418"/>
      <c r="E843" s="418"/>
      <c r="F843" s="418"/>
      <c r="G843" s="418"/>
      <c r="H843" s="418"/>
      <c r="I843" s="418"/>
      <c r="J843" s="419" t="s">
        <v>560</v>
      </c>
      <c r="K843" s="420"/>
      <c r="L843" s="420"/>
      <c r="M843" s="420"/>
      <c r="N843" s="420"/>
      <c r="O843" s="420"/>
      <c r="P843" s="315" t="s">
        <v>598</v>
      </c>
      <c r="Q843" s="316"/>
      <c r="R843" s="316"/>
      <c r="S843" s="316"/>
      <c r="T843" s="316"/>
      <c r="U843" s="316"/>
      <c r="V843" s="316"/>
      <c r="W843" s="316"/>
      <c r="X843" s="316"/>
      <c r="Y843" s="317">
        <v>6</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4">
        <v>8</v>
      </c>
      <c r="B844" s="404">
        <v>1</v>
      </c>
      <c r="C844" s="427" t="s">
        <v>617</v>
      </c>
      <c r="D844" s="418"/>
      <c r="E844" s="418"/>
      <c r="F844" s="418"/>
      <c r="G844" s="418"/>
      <c r="H844" s="418"/>
      <c r="I844" s="418"/>
      <c r="J844" s="419" t="s">
        <v>562</v>
      </c>
      <c r="K844" s="420"/>
      <c r="L844" s="420"/>
      <c r="M844" s="420"/>
      <c r="N844" s="420"/>
      <c r="O844" s="420"/>
      <c r="P844" s="315" t="s">
        <v>598</v>
      </c>
      <c r="Q844" s="316"/>
      <c r="R844" s="316"/>
      <c r="S844" s="316"/>
      <c r="T844" s="316"/>
      <c r="U844" s="316"/>
      <c r="V844" s="316"/>
      <c r="W844" s="316"/>
      <c r="X844" s="316"/>
      <c r="Y844" s="317">
        <v>6</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4">
        <v>9</v>
      </c>
      <c r="B845" s="404">
        <v>1</v>
      </c>
      <c r="C845" s="427" t="s">
        <v>618</v>
      </c>
      <c r="D845" s="418"/>
      <c r="E845" s="418"/>
      <c r="F845" s="418"/>
      <c r="G845" s="418"/>
      <c r="H845" s="418"/>
      <c r="I845" s="418"/>
      <c r="J845" s="419" t="s">
        <v>562</v>
      </c>
      <c r="K845" s="420"/>
      <c r="L845" s="420"/>
      <c r="M845" s="420"/>
      <c r="N845" s="420"/>
      <c r="O845" s="420"/>
      <c r="P845" s="315" t="s">
        <v>598</v>
      </c>
      <c r="Q845" s="316"/>
      <c r="R845" s="316"/>
      <c r="S845" s="316"/>
      <c r="T845" s="316"/>
      <c r="U845" s="316"/>
      <c r="V845" s="316"/>
      <c r="W845" s="316"/>
      <c r="X845" s="316"/>
      <c r="Y845" s="317">
        <v>5</v>
      </c>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4">
        <v>10</v>
      </c>
      <c r="B846" s="404">
        <v>1</v>
      </c>
      <c r="C846" s="427" t="s">
        <v>619</v>
      </c>
      <c r="D846" s="418"/>
      <c r="E846" s="418"/>
      <c r="F846" s="418"/>
      <c r="G846" s="418"/>
      <c r="H846" s="418"/>
      <c r="I846" s="418"/>
      <c r="J846" s="419" t="s">
        <v>620</v>
      </c>
      <c r="K846" s="420"/>
      <c r="L846" s="420"/>
      <c r="M846" s="420"/>
      <c r="N846" s="420"/>
      <c r="O846" s="420"/>
      <c r="P846" s="315" t="s">
        <v>598</v>
      </c>
      <c r="Q846" s="316"/>
      <c r="R846" s="316"/>
      <c r="S846" s="316"/>
      <c r="T846" s="316"/>
      <c r="U846" s="316"/>
      <c r="V846" s="316"/>
      <c r="W846" s="316"/>
      <c r="X846" s="316"/>
      <c r="Y846" s="317">
        <v>4</v>
      </c>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c r="A870" s="404">
        <v>1</v>
      </c>
      <c r="B870" s="404">
        <v>1</v>
      </c>
      <c r="C870" s="427" t="s">
        <v>635</v>
      </c>
      <c r="D870" s="418"/>
      <c r="E870" s="418"/>
      <c r="F870" s="418"/>
      <c r="G870" s="418"/>
      <c r="H870" s="418"/>
      <c r="I870" s="418"/>
      <c r="J870" s="419" t="s">
        <v>562</v>
      </c>
      <c r="K870" s="420"/>
      <c r="L870" s="420"/>
      <c r="M870" s="420"/>
      <c r="N870" s="420"/>
      <c r="O870" s="420"/>
      <c r="P870" s="315" t="s">
        <v>642</v>
      </c>
      <c r="Q870" s="316"/>
      <c r="R870" s="316"/>
      <c r="S870" s="316"/>
      <c r="T870" s="316"/>
      <c r="U870" s="316"/>
      <c r="V870" s="316"/>
      <c r="W870" s="316"/>
      <c r="X870" s="316"/>
      <c r="Y870" s="317">
        <v>9</v>
      </c>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customHeight="1">
      <c r="A871" s="404">
        <v>2</v>
      </c>
      <c r="B871" s="404">
        <v>1</v>
      </c>
      <c r="C871" s="430" t="s">
        <v>637</v>
      </c>
      <c r="D871" s="431"/>
      <c r="E871" s="431"/>
      <c r="F871" s="431"/>
      <c r="G871" s="431"/>
      <c r="H871" s="431"/>
      <c r="I871" s="432"/>
      <c r="J871" s="433" t="s">
        <v>620</v>
      </c>
      <c r="K871" s="434"/>
      <c r="L871" s="434"/>
      <c r="M871" s="434"/>
      <c r="N871" s="434"/>
      <c r="O871" s="435"/>
      <c r="P871" s="436" t="s">
        <v>642</v>
      </c>
      <c r="Q871" s="437"/>
      <c r="R871" s="437"/>
      <c r="S871" s="437"/>
      <c r="T871" s="437"/>
      <c r="U871" s="437"/>
      <c r="V871" s="437"/>
      <c r="W871" s="437"/>
      <c r="X871" s="438"/>
      <c r="Y871" s="317">
        <v>7</v>
      </c>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customHeight="1">
      <c r="A872" s="404">
        <v>3</v>
      </c>
      <c r="B872" s="404">
        <v>1</v>
      </c>
      <c r="C872" s="430" t="s">
        <v>631</v>
      </c>
      <c r="D872" s="431"/>
      <c r="E872" s="431"/>
      <c r="F872" s="431"/>
      <c r="G872" s="431"/>
      <c r="H872" s="431"/>
      <c r="I872" s="432"/>
      <c r="J872" s="433" t="s">
        <v>561</v>
      </c>
      <c r="K872" s="434"/>
      <c r="L872" s="434"/>
      <c r="M872" s="434"/>
      <c r="N872" s="434"/>
      <c r="O872" s="435"/>
      <c r="P872" s="436" t="s">
        <v>642</v>
      </c>
      <c r="Q872" s="437"/>
      <c r="R872" s="437"/>
      <c r="S872" s="437"/>
      <c r="T872" s="437"/>
      <c r="U872" s="437"/>
      <c r="V872" s="437"/>
      <c r="W872" s="437"/>
      <c r="X872" s="438"/>
      <c r="Y872" s="317">
        <v>6</v>
      </c>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4">
        <v>4</v>
      </c>
      <c r="B873" s="404">
        <v>1</v>
      </c>
      <c r="C873" s="430" t="s">
        <v>630</v>
      </c>
      <c r="D873" s="431"/>
      <c r="E873" s="431"/>
      <c r="F873" s="431"/>
      <c r="G873" s="431"/>
      <c r="H873" s="431"/>
      <c r="I873" s="432"/>
      <c r="J873" s="433" t="s">
        <v>581</v>
      </c>
      <c r="K873" s="434"/>
      <c r="L873" s="434"/>
      <c r="M873" s="434"/>
      <c r="N873" s="434"/>
      <c r="O873" s="435"/>
      <c r="P873" s="436" t="s">
        <v>642</v>
      </c>
      <c r="Q873" s="437"/>
      <c r="R873" s="437"/>
      <c r="S873" s="437"/>
      <c r="T873" s="437"/>
      <c r="U873" s="437"/>
      <c r="V873" s="437"/>
      <c r="W873" s="437"/>
      <c r="X873" s="438"/>
      <c r="Y873" s="317">
        <v>6</v>
      </c>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4">
        <v>5</v>
      </c>
      <c r="B874" s="404">
        <v>1</v>
      </c>
      <c r="C874" s="430" t="s">
        <v>633</v>
      </c>
      <c r="D874" s="431"/>
      <c r="E874" s="431"/>
      <c r="F874" s="431"/>
      <c r="G874" s="431"/>
      <c r="H874" s="431"/>
      <c r="I874" s="432"/>
      <c r="J874" s="433" t="s">
        <v>621</v>
      </c>
      <c r="K874" s="434"/>
      <c r="L874" s="434"/>
      <c r="M874" s="434"/>
      <c r="N874" s="434"/>
      <c r="O874" s="435"/>
      <c r="P874" s="436" t="s">
        <v>642</v>
      </c>
      <c r="Q874" s="437"/>
      <c r="R874" s="437"/>
      <c r="S874" s="437"/>
      <c r="T874" s="437"/>
      <c r="U874" s="437"/>
      <c r="V874" s="437"/>
      <c r="W874" s="437"/>
      <c r="X874" s="438"/>
      <c r="Y874" s="317">
        <v>6</v>
      </c>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4">
        <v>6</v>
      </c>
      <c r="B875" s="404">
        <v>1</v>
      </c>
      <c r="C875" s="430" t="s">
        <v>644</v>
      </c>
      <c r="D875" s="431"/>
      <c r="E875" s="431"/>
      <c r="F875" s="431"/>
      <c r="G875" s="431"/>
      <c r="H875" s="431"/>
      <c r="I875" s="432"/>
      <c r="J875" s="433" t="s">
        <v>561</v>
      </c>
      <c r="K875" s="434"/>
      <c r="L875" s="434"/>
      <c r="M875" s="434"/>
      <c r="N875" s="434"/>
      <c r="O875" s="435"/>
      <c r="P875" s="436" t="s">
        <v>642</v>
      </c>
      <c r="Q875" s="437"/>
      <c r="R875" s="437"/>
      <c r="S875" s="437"/>
      <c r="T875" s="437"/>
      <c r="U875" s="437"/>
      <c r="V875" s="437"/>
      <c r="W875" s="437"/>
      <c r="X875" s="438"/>
      <c r="Y875" s="317">
        <v>5</v>
      </c>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4">
        <v>7</v>
      </c>
      <c r="B876" s="404">
        <v>1</v>
      </c>
      <c r="C876" s="430" t="s">
        <v>634</v>
      </c>
      <c r="D876" s="431"/>
      <c r="E876" s="431"/>
      <c r="F876" s="431"/>
      <c r="G876" s="431"/>
      <c r="H876" s="431"/>
      <c r="I876" s="432"/>
      <c r="J876" s="433" t="s">
        <v>622</v>
      </c>
      <c r="K876" s="434"/>
      <c r="L876" s="434"/>
      <c r="M876" s="434"/>
      <c r="N876" s="434"/>
      <c r="O876" s="435"/>
      <c r="P876" s="436" t="s">
        <v>642</v>
      </c>
      <c r="Q876" s="437"/>
      <c r="R876" s="437"/>
      <c r="S876" s="437"/>
      <c r="T876" s="437"/>
      <c r="U876" s="437"/>
      <c r="V876" s="437"/>
      <c r="W876" s="437"/>
      <c r="X876" s="438"/>
      <c r="Y876" s="317">
        <v>4</v>
      </c>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4">
        <v>8</v>
      </c>
      <c r="B877" s="404">
        <v>1</v>
      </c>
      <c r="C877" s="430" t="s">
        <v>632</v>
      </c>
      <c r="D877" s="431"/>
      <c r="E877" s="431"/>
      <c r="F877" s="431"/>
      <c r="G877" s="431"/>
      <c r="H877" s="431"/>
      <c r="I877" s="432"/>
      <c r="J877" s="433" t="s">
        <v>622</v>
      </c>
      <c r="K877" s="434"/>
      <c r="L877" s="434"/>
      <c r="M877" s="434"/>
      <c r="N877" s="434"/>
      <c r="O877" s="435"/>
      <c r="P877" s="436" t="s">
        <v>642</v>
      </c>
      <c r="Q877" s="437"/>
      <c r="R877" s="437"/>
      <c r="S877" s="437"/>
      <c r="T877" s="437"/>
      <c r="U877" s="437"/>
      <c r="V877" s="437"/>
      <c r="W877" s="437"/>
      <c r="X877" s="438"/>
      <c r="Y877" s="317">
        <v>4</v>
      </c>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4">
        <v>9</v>
      </c>
      <c r="B878" s="404">
        <v>1</v>
      </c>
      <c r="C878" s="430" t="s">
        <v>636</v>
      </c>
      <c r="D878" s="431"/>
      <c r="E878" s="431"/>
      <c r="F878" s="431"/>
      <c r="G878" s="431"/>
      <c r="H878" s="431"/>
      <c r="I878" s="432"/>
      <c r="J878" s="433" t="s">
        <v>622</v>
      </c>
      <c r="K878" s="434"/>
      <c r="L878" s="434"/>
      <c r="M878" s="434"/>
      <c r="N878" s="434"/>
      <c r="O878" s="435"/>
      <c r="P878" s="436" t="s">
        <v>642</v>
      </c>
      <c r="Q878" s="437"/>
      <c r="R878" s="437"/>
      <c r="S878" s="437"/>
      <c r="T878" s="437"/>
      <c r="U878" s="437"/>
      <c r="V878" s="437"/>
      <c r="W878" s="437"/>
      <c r="X878" s="438"/>
      <c r="Y878" s="317">
        <v>4</v>
      </c>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4">
        <v>10</v>
      </c>
      <c r="B879" s="404">
        <v>1</v>
      </c>
      <c r="C879" s="427" t="s">
        <v>643</v>
      </c>
      <c r="D879" s="418"/>
      <c r="E879" s="418"/>
      <c r="F879" s="418"/>
      <c r="G879" s="418"/>
      <c r="H879" s="418"/>
      <c r="I879" s="418"/>
      <c r="J879" s="419" t="s">
        <v>569</v>
      </c>
      <c r="K879" s="420"/>
      <c r="L879" s="420"/>
      <c r="M879" s="420"/>
      <c r="N879" s="420"/>
      <c r="O879" s="420"/>
      <c r="P879" s="315" t="s">
        <v>642</v>
      </c>
      <c r="Q879" s="316"/>
      <c r="R879" s="316"/>
      <c r="S879" s="316"/>
      <c r="T879" s="316"/>
      <c r="U879" s="316"/>
      <c r="V879" s="316"/>
      <c r="W879" s="316"/>
      <c r="X879" s="316"/>
      <c r="Y879" s="317">
        <v>4</v>
      </c>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c r="A903" s="404">
        <v>1</v>
      </c>
      <c r="B903" s="404">
        <v>1</v>
      </c>
      <c r="C903" s="427" t="s">
        <v>600</v>
      </c>
      <c r="D903" s="418"/>
      <c r="E903" s="418"/>
      <c r="F903" s="418"/>
      <c r="G903" s="418"/>
      <c r="H903" s="418"/>
      <c r="I903" s="418"/>
      <c r="J903" s="419" t="s">
        <v>569</v>
      </c>
      <c r="K903" s="420"/>
      <c r="L903" s="420"/>
      <c r="M903" s="420"/>
      <c r="N903" s="420"/>
      <c r="O903" s="420"/>
      <c r="P903" s="315" t="s">
        <v>599</v>
      </c>
      <c r="Q903" s="316"/>
      <c r="R903" s="316"/>
      <c r="S903" s="316"/>
      <c r="T903" s="316"/>
      <c r="U903" s="316"/>
      <c r="V903" s="316"/>
      <c r="W903" s="316"/>
      <c r="X903" s="316"/>
      <c r="Y903" s="317">
        <v>4</v>
      </c>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customHeight="1">
      <c r="A904" s="404">
        <v>2</v>
      </c>
      <c r="B904" s="404">
        <v>1</v>
      </c>
      <c r="C904" s="427" t="s">
        <v>601</v>
      </c>
      <c r="D904" s="418"/>
      <c r="E904" s="418"/>
      <c r="F904" s="418"/>
      <c r="G904" s="418"/>
      <c r="H904" s="418"/>
      <c r="I904" s="418"/>
      <c r="J904" s="419" t="s">
        <v>561</v>
      </c>
      <c r="K904" s="420"/>
      <c r="L904" s="420"/>
      <c r="M904" s="420"/>
      <c r="N904" s="420"/>
      <c r="O904" s="420"/>
      <c r="P904" s="315" t="s">
        <v>599</v>
      </c>
      <c r="Q904" s="316"/>
      <c r="R904" s="316"/>
      <c r="S904" s="316"/>
      <c r="T904" s="316"/>
      <c r="U904" s="316"/>
      <c r="V904" s="316"/>
      <c r="W904" s="316"/>
      <c r="X904" s="316"/>
      <c r="Y904" s="317">
        <v>3</v>
      </c>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customHeight="1">
      <c r="A905" s="404">
        <v>3</v>
      </c>
      <c r="B905" s="404">
        <v>1</v>
      </c>
      <c r="C905" s="427" t="s">
        <v>602</v>
      </c>
      <c r="D905" s="418"/>
      <c r="E905" s="418"/>
      <c r="F905" s="418"/>
      <c r="G905" s="418"/>
      <c r="H905" s="418"/>
      <c r="I905" s="418"/>
      <c r="J905" s="419" t="s">
        <v>623</v>
      </c>
      <c r="K905" s="420"/>
      <c r="L905" s="420"/>
      <c r="M905" s="420"/>
      <c r="N905" s="420"/>
      <c r="O905" s="420"/>
      <c r="P905" s="315" t="s">
        <v>599</v>
      </c>
      <c r="Q905" s="316"/>
      <c r="R905" s="316"/>
      <c r="S905" s="316"/>
      <c r="T905" s="316"/>
      <c r="U905" s="316"/>
      <c r="V905" s="316"/>
      <c r="W905" s="316"/>
      <c r="X905" s="316"/>
      <c r="Y905" s="317">
        <v>3</v>
      </c>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c r="A906" s="404">
        <v>4</v>
      </c>
      <c r="B906" s="404">
        <v>1</v>
      </c>
      <c r="C906" s="427" t="s">
        <v>603</v>
      </c>
      <c r="D906" s="418"/>
      <c r="E906" s="418"/>
      <c r="F906" s="418"/>
      <c r="G906" s="418"/>
      <c r="H906" s="418"/>
      <c r="I906" s="418"/>
      <c r="J906" s="419" t="s">
        <v>569</v>
      </c>
      <c r="K906" s="420"/>
      <c r="L906" s="420"/>
      <c r="M906" s="420"/>
      <c r="N906" s="420"/>
      <c r="O906" s="420"/>
      <c r="P906" s="315" t="s">
        <v>599</v>
      </c>
      <c r="Q906" s="316"/>
      <c r="R906" s="316"/>
      <c r="S906" s="316"/>
      <c r="T906" s="316"/>
      <c r="U906" s="316"/>
      <c r="V906" s="316"/>
      <c r="W906" s="316"/>
      <c r="X906" s="316"/>
      <c r="Y906" s="317">
        <v>3</v>
      </c>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c r="A907" s="404">
        <v>5</v>
      </c>
      <c r="B907" s="404">
        <v>1</v>
      </c>
      <c r="C907" s="427" t="s">
        <v>604</v>
      </c>
      <c r="D907" s="418"/>
      <c r="E907" s="418"/>
      <c r="F907" s="418"/>
      <c r="G907" s="418"/>
      <c r="H907" s="418"/>
      <c r="I907" s="418"/>
      <c r="J907" s="419" t="s">
        <v>561</v>
      </c>
      <c r="K907" s="420"/>
      <c r="L907" s="420"/>
      <c r="M907" s="420"/>
      <c r="N907" s="420"/>
      <c r="O907" s="420"/>
      <c r="P907" s="315" t="s">
        <v>599</v>
      </c>
      <c r="Q907" s="316"/>
      <c r="R907" s="316"/>
      <c r="S907" s="316"/>
      <c r="T907" s="316"/>
      <c r="U907" s="316"/>
      <c r="V907" s="316"/>
      <c r="W907" s="316"/>
      <c r="X907" s="316"/>
      <c r="Y907" s="317">
        <v>3</v>
      </c>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c r="A908" s="404">
        <v>6</v>
      </c>
      <c r="B908" s="404">
        <v>1</v>
      </c>
      <c r="C908" s="427" t="s">
        <v>605</v>
      </c>
      <c r="D908" s="418"/>
      <c r="E908" s="418"/>
      <c r="F908" s="418"/>
      <c r="G908" s="418"/>
      <c r="H908" s="418"/>
      <c r="I908" s="418"/>
      <c r="J908" s="419" t="s">
        <v>560</v>
      </c>
      <c r="K908" s="420"/>
      <c r="L908" s="420"/>
      <c r="M908" s="420"/>
      <c r="N908" s="420"/>
      <c r="O908" s="420"/>
      <c r="P908" s="315" t="s">
        <v>599</v>
      </c>
      <c r="Q908" s="316"/>
      <c r="R908" s="316"/>
      <c r="S908" s="316"/>
      <c r="T908" s="316"/>
      <c r="U908" s="316"/>
      <c r="V908" s="316"/>
      <c r="W908" s="316"/>
      <c r="X908" s="316"/>
      <c r="Y908" s="317">
        <v>3</v>
      </c>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4">
        <v>7</v>
      </c>
      <c r="B909" s="404">
        <v>1</v>
      </c>
      <c r="C909" s="427" t="s">
        <v>606</v>
      </c>
      <c r="D909" s="418"/>
      <c r="E909" s="418"/>
      <c r="F909" s="418"/>
      <c r="G909" s="418"/>
      <c r="H909" s="418"/>
      <c r="I909" s="418"/>
      <c r="J909" s="419" t="s">
        <v>561</v>
      </c>
      <c r="K909" s="420"/>
      <c r="L909" s="420"/>
      <c r="M909" s="420"/>
      <c r="N909" s="420"/>
      <c r="O909" s="420"/>
      <c r="P909" s="315" t="s">
        <v>599</v>
      </c>
      <c r="Q909" s="316"/>
      <c r="R909" s="316"/>
      <c r="S909" s="316"/>
      <c r="T909" s="316"/>
      <c r="U909" s="316"/>
      <c r="V909" s="316"/>
      <c r="W909" s="316"/>
      <c r="X909" s="316"/>
      <c r="Y909" s="317">
        <v>3</v>
      </c>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4">
        <v>8</v>
      </c>
      <c r="B910" s="404">
        <v>1</v>
      </c>
      <c r="C910" s="427" t="s">
        <v>607</v>
      </c>
      <c r="D910" s="418"/>
      <c r="E910" s="418"/>
      <c r="F910" s="418"/>
      <c r="G910" s="418"/>
      <c r="H910" s="418"/>
      <c r="I910" s="418"/>
      <c r="J910" s="419" t="s">
        <v>569</v>
      </c>
      <c r="K910" s="420"/>
      <c r="L910" s="420"/>
      <c r="M910" s="420"/>
      <c r="N910" s="420"/>
      <c r="O910" s="420"/>
      <c r="P910" s="315" t="s">
        <v>599</v>
      </c>
      <c r="Q910" s="316"/>
      <c r="R910" s="316"/>
      <c r="S910" s="316"/>
      <c r="T910" s="316"/>
      <c r="U910" s="316"/>
      <c r="V910" s="316"/>
      <c r="W910" s="316"/>
      <c r="X910" s="316"/>
      <c r="Y910" s="317">
        <v>2</v>
      </c>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c r="A911" s="404">
        <v>9</v>
      </c>
      <c r="B911" s="404">
        <v>1</v>
      </c>
      <c r="C911" s="427" t="s">
        <v>608</v>
      </c>
      <c r="D911" s="418"/>
      <c r="E911" s="418"/>
      <c r="F911" s="418"/>
      <c r="G911" s="418"/>
      <c r="H911" s="418"/>
      <c r="I911" s="418"/>
      <c r="J911" s="419" t="s">
        <v>562</v>
      </c>
      <c r="K911" s="420"/>
      <c r="L911" s="420"/>
      <c r="M911" s="420"/>
      <c r="N911" s="420"/>
      <c r="O911" s="420"/>
      <c r="P911" s="315" t="s">
        <v>599</v>
      </c>
      <c r="Q911" s="316"/>
      <c r="R911" s="316"/>
      <c r="S911" s="316"/>
      <c r="T911" s="316"/>
      <c r="U911" s="316"/>
      <c r="V911" s="316"/>
      <c r="W911" s="316"/>
      <c r="X911" s="316"/>
      <c r="Y911" s="317">
        <v>2</v>
      </c>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c r="A912" s="404">
        <v>10</v>
      </c>
      <c r="B912" s="404">
        <v>1</v>
      </c>
      <c r="C912" s="427" t="s">
        <v>609</v>
      </c>
      <c r="D912" s="418"/>
      <c r="E912" s="418"/>
      <c r="F912" s="418"/>
      <c r="G912" s="418"/>
      <c r="H912" s="418"/>
      <c r="I912" s="418"/>
      <c r="J912" s="419" t="s">
        <v>560</v>
      </c>
      <c r="K912" s="420"/>
      <c r="L912" s="420"/>
      <c r="M912" s="420"/>
      <c r="N912" s="420"/>
      <c r="O912" s="420"/>
      <c r="P912" s="315" t="s">
        <v>599</v>
      </c>
      <c r="Q912" s="316"/>
      <c r="R912" s="316"/>
      <c r="S912" s="316"/>
      <c r="T912" s="316"/>
      <c r="U912" s="316"/>
      <c r="V912" s="316"/>
      <c r="W912" s="316"/>
      <c r="X912" s="316"/>
      <c r="Y912" s="317">
        <v>2</v>
      </c>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c r="A938" s="404">
        <v>3</v>
      </c>
      <c r="B938" s="404">
        <v>1</v>
      </c>
      <c r="C938" s="427"/>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7"/>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7"/>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7"/>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485</v>
      </c>
      <c r="AM1098" s="971"/>
      <c r="AN1098" s="97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5" t="s">
        <v>397</v>
      </c>
      <c r="D1101" s="904"/>
      <c r="E1101" s="275" t="s">
        <v>396</v>
      </c>
      <c r="F1101" s="904"/>
      <c r="G1101" s="904"/>
      <c r="H1101" s="904"/>
      <c r="I1101" s="904"/>
      <c r="J1101" s="275" t="s">
        <v>432</v>
      </c>
      <c r="K1101" s="275"/>
      <c r="L1101" s="275"/>
      <c r="M1101" s="275"/>
      <c r="N1101" s="275"/>
      <c r="O1101" s="275"/>
      <c r="P1101" s="343" t="s">
        <v>27</v>
      </c>
      <c r="Q1101" s="343"/>
      <c r="R1101" s="343"/>
      <c r="S1101" s="343"/>
      <c r="T1101" s="343"/>
      <c r="U1101" s="343"/>
      <c r="V1101" s="343"/>
      <c r="W1101" s="343"/>
      <c r="X1101" s="343"/>
      <c r="Y1101" s="275" t="s">
        <v>434</v>
      </c>
      <c r="Z1101" s="904"/>
      <c r="AA1101" s="904"/>
      <c r="AB1101" s="904"/>
      <c r="AC1101" s="275" t="s">
        <v>377</v>
      </c>
      <c r="AD1101" s="275"/>
      <c r="AE1101" s="275"/>
      <c r="AF1101" s="275"/>
      <c r="AG1101" s="275"/>
      <c r="AH1101" s="343" t="s">
        <v>391</v>
      </c>
      <c r="AI1101" s="344"/>
      <c r="AJ1101" s="344"/>
      <c r="AK1101" s="344"/>
      <c r="AL1101" s="344" t="s">
        <v>21</v>
      </c>
      <c r="AM1101" s="344"/>
      <c r="AN1101" s="344"/>
      <c r="AO1101" s="907"/>
      <c r="AP1101" s="429" t="s">
        <v>467</v>
      </c>
      <c r="AQ1101" s="429"/>
      <c r="AR1101" s="429"/>
      <c r="AS1101" s="429"/>
      <c r="AT1101" s="429"/>
      <c r="AU1101" s="429"/>
      <c r="AV1101" s="429"/>
      <c r="AW1101" s="429"/>
      <c r="AX1101" s="429"/>
    </row>
    <row r="1102" spans="1:50" ht="30" hidden="1" customHeight="1">
      <c r="A1102" s="404">
        <v>1</v>
      </c>
      <c r="B1102" s="404">
        <v>1</v>
      </c>
      <c r="C1102" s="906"/>
      <c r="D1102" s="906"/>
      <c r="E1102" s="905"/>
      <c r="F1102" s="905"/>
      <c r="G1102" s="905"/>
      <c r="H1102" s="905"/>
      <c r="I1102" s="90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906"/>
      <c r="D1103" s="906"/>
      <c r="E1103" s="905"/>
      <c r="F1103" s="905"/>
      <c r="G1103" s="905"/>
      <c r="H1103" s="905"/>
      <c r="I1103" s="90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906"/>
      <c r="D1104" s="906"/>
      <c r="E1104" s="905"/>
      <c r="F1104" s="905"/>
      <c r="G1104" s="905"/>
      <c r="H1104" s="905"/>
      <c r="I1104" s="90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906"/>
      <c r="D1105" s="906"/>
      <c r="E1105" s="905"/>
      <c r="F1105" s="905"/>
      <c r="G1105" s="905"/>
      <c r="H1105" s="905"/>
      <c r="I1105" s="90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906"/>
      <c r="D1106" s="906"/>
      <c r="E1106" s="905"/>
      <c r="F1106" s="905"/>
      <c r="G1106" s="905"/>
      <c r="H1106" s="905"/>
      <c r="I1106" s="90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906"/>
      <c r="D1107" s="906"/>
      <c r="E1107" s="905"/>
      <c r="F1107" s="905"/>
      <c r="G1107" s="905"/>
      <c r="H1107" s="905"/>
      <c r="I1107" s="90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906"/>
      <c r="D1108" s="906"/>
      <c r="E1108" s="905"/>
      <c r="F1108" s="905"/>
      <c r="G1108" s="905"/>
      <c r="H1108" s="905"/>
      <c r="I1108" s="90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906"/>
      <c r="D1109" s="906"/>
      <c r="E1109" s="905"/>
      <c r="F1109" s="905"/>
      <c r="G1109" s="905"/>
      <c r="H1109" s="905"/>
      <c r="I1109" s="90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906"/>
      <c r="D1110" s="906"/>
      <c r="E1110" s="905"/>
      <c r="F1110" s="905"/>
      <c r="G1110" s="905"/>
      <c r="H1110" s="905"/>
      <c r="I1110" s="90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906"/>
      <c r="D1111" s="906"/>
      <c r="E1111" s="905"/>
      <c r="F1111" s="905"/>
      <c r="G1111" s="905"/>
      <c r="H1111" s="905"/>
      <c r="I1111" s="90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906"/>
      <c r="D1112" s="906"/>
      <c r="E1112" s="905"/>
      <c r="F1112" s="905"/>
      <c r="G1112" s="905"/>
      <c r="H1112" s="905"/>
      <c r="I1112" s="90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906"/>
      <c r="D1113" s="906"/>
      <c r="E1113" s="905"/>
      <c r="F1113" s="905"/>
      <c r="G1113" s="905"/>
      <c r="H1113" s="905"/>
      <c r="I1113" s="90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906"/>
      <c r="D1114" s="906"/>
      <c r="E1114" s="905"/>
      <c r="F1114" s="905"/>
      <c r="G1114" s="905"/>
      <c r="H1114" s="905"/>
      <c r="I1114" s="90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906"/>
      <c r="D1115" s="906"/>
      <c r="E1115" s="905"/>
      <c r="F1115" s="905"/>
      <c r="G1115" s="905"/>
      <c r="H1115" s="905"/>
      <c r="I1115" s="90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906"/>
      <c r="D1116" s="906"/>
      <c r="E1116" s="905"/>
      <c r="F1116" s="905"/>
      <c r="G1116" s="905"/>
      <c r="H1116" s="905"/>
      <c r="I1116" s="90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906"/>
      <c r="D1117" s="906"/>
      <c r="E1117" s="905"/>
      <c r="F1117" s="905"/>
      <c r="G1117" s="905"/>
      <c r="H1117" s="905"/>
      <c r="I1117" s="90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906"/>
      <c r="D1118" s="906"/>
      <c r="E1118" s="905"/>
      <c r="F1118" s="905"/>
      <c r="G1118" s="905"/>
      <c r="H1118" s="905"/>
      <c r="I1118" s="90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906"/>
      <c r="D1119" s="906"/>
      <c r="E1119" s="259"/>
      <c r="F1119" s="905"/>
      <c r="G1119" s="905"/>
      <c r="H1119" s="905"/>
      <c r="I1119" s="90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906"/>
      <c r="D1120" s="906"/>
      <c r="E1120" s="905"/>
      <c r="F1120" s="905"/>
      <c r="G1120" s="905"/>
      <c r="H1120" s="905"/>
      <c r="I1120" s="90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906"/>
      <c r="D1121" s="906"/>
      <c r="E1121" s="905"/>
      <c r="F1121" s="905"/>
      <c r="G1121" s="905"/>
      <c r="H1121" s="905"/>
      <c r="I1121" s="90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906"/>
      <c r="D1122" s="906"/>
      <c r="E1122" s="905"/>
      <c r="F1122" s="905"/>
      <c r="G1122" s="905"/>
      <c r="H1122" s="905"/>
      <c r="I1122" s="90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906"/>
      <c r="D1123" s="906"/>
      <c r="E1123" s="905"/>
      <c r="F1123" s="905"/>
      <c r="G1123" s="905"/>
      <c r="H1123" s="905"/>
      <c r="I1123" s="90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906"/>
      <c r="D1124" s="906"/>
      <c r="E1124" s="905"/>
      <c r="F1124" s="905"/>
      <c r="G1124" s="905"/>
      <c r="H1124" s="905"/>
      <c r="I1124" s="90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906"/>
      <c r="D1125" s="906"/>
      <c r="E1125" s="905"/>
      <c r="F1125" s="905"/>
      <c r="G1125" s="905"/>
      <c r="H1125" s="905"/>
      <c r="I1125" s="90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906"/>
      <c r="D1126" s="906"/>
      <c r="E1126" s="905"/>
      <c r="F1126" s="905"/>
      <c r="G1126" s="905"/>
      <c r="H1126" s="905"/>
      <c r="I1126" s="90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906"/>
      <c r="D1127" s="906"/>
      <c r="E1127" s="905"/>
      <c r="F1127" s="905"/>
      <c r="G1127" s="905"/>
      <c r="H1127" s="905"/>
      <c r="I1127" s="90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906"/>
      <c r="D1128" s="906"/>
      <c r="E1128" s="905"/>
      <c r="F1128" s="905"/>
      <c r="G1128" s="905"/>
      <c r="H1128" s="905"/>
      <c r="I1128" s="90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906"/>
      <c r="D1129" s="906"/>
      <c r="E1129" s="905"/>
      <c r="F1129" s="905"/>
      <c r="G1129" s="905"/>
      <c r="H1129" s="905"/>
      <c r="I1129" s="90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906"/>
      <c r="D1130" s="906"/>
      <c r="E1130" s="905"/>
      <c r="F1130" s="905"/>
      <c r="G1130" s="905"/>
      <c r="H1130" s="905"/>
      <c r="I1130" s="90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906"/>
      <c r="D1131" s="906"/>
      <c r="E1131" s="905"/>
      <c r="F1131" s="905"/>
      <c r="G1131" s="905"/>
      <c r="H1131" s="905"/>
      <c r="I1131" s="90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5:AX15 P13:AX13 P16:AQ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M117">
    <cfRule type="expression" dxfId="2585" priority="13151">
      <formula>IF(RIGHT(TEXT(AM117,"0.#"),1)=".",FALSE,TRUE)</formula>
    </cfRule>
    <cfRule type="expression" dxfId="2584" priority="13152">
      <formula>IF(RIGHT(TEXT(AM117,"0.#"),1)=".",TRUE,FALSE)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718" max="16383" man="1"/>
    <brk id="739"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490</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2"/>
      <c r="AA2" s="413"/>
      <c r="AB2" s="1021" t="s">
        <v>11</v>
      </c>
      <c r="AC2" s="1022"/>
      <c r="AD2" s="1023"/>
      <c r="AE2" s="1009" t="s">
        <v>357</v>
      </c>
      <c r="AF2" s="1009"/>
      <c r="AG2" s="1009"/>
      <c r="AH2" s="1009"/>
      <c r="AI2" s="1009" t="s">
        <v>363</v>
      </c>
      <c r="AJ2" s="1009"/>
      <c r="AK2" s="1009"/>
      <c r="AL2" s="1009"/>
      <c r="AM2" s="1009" t="s">
        <v>471</v>
      </c>
      <c r="AN2" s="1009"/>
      <c r="AO2" s="1009"/>
      <c r="AP2" s="468"/>
      <c r="AQ2" s="173" t="s">
        <v>355</v>
      </c>
      <c r="AR2" s="166"/>
      <c r="AS2" s="166"/>
      <c r="AT2" s="167"/>
      <c r="AU2" s="373" t="s">
        <v>253</v>
      </c>
      <c r="AV2" s="373"/>
      <c r="AW2" s="373"/>
      <c r="AX2" s="374"/>
    </row>
    <row r="3" spans="1:50" ht="18.75" customHeight="1">
      <c r="A3" s="522"/>
      <c r="B3" s="523"/>
      <c r="C3" s="523"/>
      <c r="D3" s="523"/>
      <c r="E3" s="523"/>
      <c r="F3" s="524"/>
      <c r="G3" s="577"/>
      <c r="H3" s="379"/>
      <c r="I3" s="379"/>
      <c r="J3" s="379"/>
      <c r="K3" s="379"/>
      <c r="L3" s="379"/>
      <c r="M3" s="379"/>
      <c r="N3" s="379"/>
      <c r="O3" s="578"/>
      <c r="P3" s="590"/>
      <c r="Q3" s="379"/>
      <c r="R3" s="379"/>
      <c r="S3" s="379"/>
      <c r="T3" s="379"/>
      <c r="U3" s="379"/>
      <c r="V3" s="379"/>
      <c r="W3" s="379"/>
      <c r="X3" s="578"/>
      <c r="Y3" s="1018"/>
      <c r="Z3" s="1019"/>
      <c r="AA3" s="1020"/>
      <c r="AB3" s="1024"/>
      <c r="AC3" s="1025"/>
      <c r="AD3" s="1026"/>
      <c r="AE3" s="376"/>
      <c r="AF3" s="376"/>
      <c r="AG3" s="376"/>
      <c r="AH3" s="376"/>
      <c r="AI3" s="376"/>
      <c r="AJ3" s="376"/>
      <c r="AK3" s="376"/>
      <c r="AL3" s="376"/>
      <c r="AM3" s="376"/>
      <c r="AN3" s="376"/>
      <c r="AO3" s="376"/>
      <c r="AP3" s="331"/>
      <c r="AQ3" s="268"/>
      <c r="AR3" s="269"/>
      <c r="AS3" s="134" t="s">
        <v>356</v>
      </c>
      <c r="AT3" s="169"/>
      <c r="AU3" s="269"/>
      <c r="AV3" s="269"/>
      <c r="AW3" s="379" t="s">
        <v>300</v>
      </c>
      <c r="AX3" s="380"/>
    </row>
    <row r="4" spans="1:50" ht="22.5" customHeight="1">
      <c r="A4" s="525"/>
      <c r="B4" s="523"/>
      <c r="C4" s="523"/>
      <c r="D4" s="523"/>
      <c r="E4" s="523"/>
      <c r="F4" s="524"/>
      <c r="G4" s="550"/>
      <c r="H4" s="1027"/>
      <c r="I4" s="1027"/>
      <c r="J4" s="1027"/>
      <c r="K4" s="1027"/>
      <c r="L4" s="1027"/>
      <c r="M4" s="1027"/>
      <c r="N4" s="1027"/>
      <c r="O4" s="1028"/>
      <c r="P4" s="158"/>
      <c r="Q4" s="1035"/>
      <c r="R4" s="1035"/>
      <c r="S4" s="1035"/>
      <c r="T4" s="1035"/>
      <c r="U4" s="1035"/>
      <c r="V4" s="1035"/>
      <c r="W4" s="1035"/>
      <c r="X4" s="1036"/>
      <c r="Y4" s="1013" t="s">
        <v>12</v>
      </c>
      <c r="Z4" s="1014"/>
      <c r="AA4" s="1015"/>
      <c r="AB4" s="561"/>
      <c r="AC4" s="1016"/>
      <c r="AD4" s="101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1" t="s">
        <v>54</v>
      </c>
      <c r="Z5" s="1010"/>
      <c r="AA5" s="1011"/>
      <c r="AB5" s="532"/>
      <c r="AC5" s="1012"/>
      <c r="AD5" s="101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22" t="s">
        <v>490</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2"/>
      <c r="AA9" s="413"/>
      <c r="AB9" s="1021" t="s">
        <v>11</v>
      </c>
      <c r="AC9" s="1022"/>
      <c r="AD9" s="1023"/>
      <c r="AE9" s="1009" t="s">
        <v>357</v>
      </c>
      <c r="AF9" s="1009"/>
      <c r="AG9" s="1009"/>
      <c r="AH9" s="1009"/>
      <c r="AI9" s="1009" t="s">
        <v>363</v>
      </c>
      <c r="AJ9" s="1009"/>
      <c r="AK9" s="1009"/>
      <c r="AL9" s="1009"/>
      <c r="AM9" s="1009" t="s">
        <v>471</v>
      </c>
      <c r="AN9" s="1009"/>
      <c r="AO9" s="1009"/>
      <c r="AP9" s="468"/>
      <c r="AQ9" s="173" t="s">
        <v>355</v>
      </c>
      <c r="AR9" s="166"/>
      <c r="AS9" s="166"/>
      <c r="AT9" s="167"/>
      <c r="AU9" s="373" t="s">
        <v>253</v>
      </c>
      <c r="AV9" s="373"/>
      <c r="AW9" s="373"/>
      <c r="AX9" s="374"/>
    </row>
    <row r="10" spans="1:50" ht="18.75" customHeight="1">
      <c r="A10" s="522"/>
      <c r="B10" s="523"/>
      <c r="C10" s="523"/>
      <c r="D10" s="523"/>
      <c r="E10" s="523"/>
      <c r="F10" s="524"/>
      <c r="G10" s="577"/>
      <c r="H10" s="379"/>
      <c r="I10" s="379"/>
      <c r="J10" s="379"/>
      <c r="K10" s="379"/>
      <c r="L10" s="379"/>
      <c r="M10" s="379"/>
      <c r="N10" s="379"/>
      <c r="O10" s="578"/>
      <c r="P10" s="590"/>
      <c r="Q10" s="379"/>
      <c r="R10" s="379"/>
      <c r="S10" s="379"/>
      <c r="T10" s="379"/>
      <c r="U10" s="379"/>
      <c r="V10" s="379"/>
      <c r="W10" s="379"/>
      <c r="X10" s="578"/>
      <c r="Y10" s="1018"/>
      <c r="Z10" s="1019"/>
      <c r="AA10" s="1020"/>
      <c r="AB10" s="1024"/>
      <c r="AC10" s="1025"/>
      <c r="AD10" s="1026"/>
      <c r="AE10" s="376"/>
      <c r="AF10" s="376"/>
      <c r="AG10" s="376"/>
      <c r="AH10" s="376"/>
      <c r="AI10" s="376"/>
      <c r="AJ10" s="376"/>
      <c r="AK10" s="376"/>
      <c r="AL10" s="376"/>
      <c r="AM10" s="376"/>
      <c r="AN10" s="376"/>
      <c r="AO10" s="376"/>
      <c r="AP10" s="331"/>
      <c r="AQ10" s="268"/>
      <c r="AR10" s="269"/>
      <c r="AS10" s="134" t="s">
        <v>356</v>
      </c>
      <c r="AT10" s="169"/>
      <c r="AU10" s="269"/>
      <c r="AV10" s="269"/>
      <c r="AW10" s="379" t="s">
        <v>300</v>
      </c>
      <c r="AX10" s="380"/>
    </row>
    <row r="11" spans="1:50" ht="22.5" customHeight="1">
      <c r="A11" s="525"/>
      <c r="B11" s="523"/>
      <c r="C11" s="523"/>
      <c r="D11" s="523"/>
      <c r="E11" s="523"/>
      <c r="F11" s="524"/>
      <c r="G11" s="550"/>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1"/>
      <c r="AC11" s="1016"/>
      <c r="AD11" s="101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32"/>
      <c r="AC12" s="1012"/>
      <c r="AD12" s="101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22" t="s">
        <v>490</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2"/>
      <c r="AA16" s="413"/>
      <c r="AB16" s="1021" t="s">
        <v>11</v>
      </c>
      <c r="AC16" s="1022"/>
      <c r="AD16" s="1023"/>
      <c r="AE16" s="1009" t="s">
        <v>357</v>
      </c>
      <c r="AF16" s="1009"/>
      <c r="AG16" s="1009"/>
      <c r="AH16" s="1009"/>
      <c r="AI16" s="1009" t="s">
        <v>363</v>
      </c>
      <c r="AJ16" s="1009"/>
      <c r="AK16" s="1009"/>
      <c r="AL16" s="1009"/>
      <c r="AM16" s="1009" t="s">
        <v>471</v>
      </c>
      <c r="AN16" s="1009"/>
      <c r="AO16" s="1009"/>
      <c r="AP16" s="468"/>
      <c r="AQ16" s="173" t="s">
        <v>355</v>
      </c>
      <c r="AR16" s="166"/>
      <c r="AS16" s="166"/>
      <c r="AT16" s="167"/>
      <c r="AU16" s="373" t="s">
        <v>253</v>
      </c>
      <c r="AV16" s="373"/>
      <c r="AW16" s="373"/>
      <c r="AX16" s="374"/>
    </row>
    <row r="17" spans="1:50" ht="18.75" customHeight="1">
      <c r="A17" s="522"/>
      <c r="B17" s="523"/>
      <c r="C17" s="523"/>
      <c r="D17" s="523"/>
      <c r="E17" s="523"/>
      <c r="F17" s="524"/>
      <c r="G17" s="577"/>
      <c r="H17" s="379"/>
      <c r="I17" s="379"/>
      <c r="J17" s="379"/>
      <c r="K17" s="379"/>
      <c r="L17" s="379"/>
      <c r="M17" s="379"/>
      <c r="N17" s="379"/>
      <c r="O17" s="578"/>
      <c r="P17" s="590"/>
      <c r="Q17" s="379"/>
      <c r="R17" s="379"/>
      <c r="S17" s="379"/>
      <c r="T17" s="379"/>
      <c r="U17" s="379"/>
      <c r="V17" s="379"/>
      <c r="W17" s="379"/>
      <c r="X17" s="578"/>
      <c r="Y17" s="1018"/>
      <c r="Z17" s="1019"/>
      <c r="AA17" s="1020"/>
      <c r="AB17" s="1024"/>
      <c r="AC17" s="1025"/>
      <c r="AD17" s="1026"/>
      <c r="AE17" s="376"/>
      <c r="AF17" s="376"/>
      <c r="AG17" s="376"/>
      <c r="AH17" s="376"/>
      <c r="AI17" s="376"/>
      <c r="AJ17" s="376"/>
      <c r="AK17" s="376"/>
      <c r="AL17" s="376"/>
      <c r="AM17" s="376"/>
      <c r="AN17" s="376"/>
      <c r="AO17" s="376"/>
      <c r="AP17" s="331"/>
      <c r="AQ17" s="268"/>
      <c r="AR17" s="269"/>
      <c r="AS17" s="134" t="s">
        <v>356</v>
      </c>
      <c r="AT17" s="169"/>
      <c r="AU17" s="269"/>
      <c r="AV17" s="269"/>
      <c r="AW17" s="379" t="s">
        <v>300</v>
      </c>
      <c r="AX17" s="380"/>
    </row>
    <row r="18" spans="1:50" ht="22.5" customHeight="1">
      <c r="A18" s="525"/>
      <c r="B18" s="523"/>
      <c r="C18" s="523"/>
      <c r="D18" s="523"/>
      <c r="E18" s="523"/>
      <c r="F18" s="524"/>
      <c r="G18" s="550"/>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1"/>
      <c r="AC18" s="1016"/>
      <c r="AD18" s="101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32"/>
      <c r="AC19" s="1012"/>
      <c r="AD19" s="101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22" t="s">
        <v>490</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2"/>
      <c r="AA23" s="413"/>
      <c r="AB23" s="1021" t="s">
        <v>11</v>
      </c>
      <c r="AC23" s="1022"/>
      <c r="AD23" s="1023"/>
      <c r="AE23" s="1009" t="s">
        <v>357</v>
      </c>
      <c r="AF23" s="1009"/>
      <c r="AG23" s="1009"/>
      <c r="AH23" s="1009"/>
      <c r="AI23" s="1009" t="s">
        <v>363</v>
      </c>
      <c r="AJ23" s="1009"/>
      <c r="AK23" s="1009"/>
      <c r="AL23" s="1009"/>
      <c r="AM23" s="1009" t="s">
        <v>471</v>
      </c>
      <c r="AN23" s="1009"/>
      <c r="AO23" s="1009"/>
      <c r="AP23" s="468"/>
      <c r="AQ23" s="173" t="s">
        <v>355</v>
      </c>
      <c r="AR23" s="166"/>
      <c r="AS23" s="166"/>
      <c r="AT23" s="167"/>
      <c r="AU23" s="373" t="s">
        <v>253</v>
      </c>
      <c r="AV23" s="373"/>
      <c r="AW23" s="373"/>
      <c r="AX23" s="374"/>
    </row>
    <row r="24" spans="1:50" ht="18.75" customHeight="1">
      <c r="A24" s="522"/>
      <c r="B24" s="523"/>
      <c r="C24" s="523"/>
      <c r="D24" s="523"/>
      <c r="E24" s="523"/>
      <c r="F24" s="524"/>
      <c r="G24" s="577"/>
      <c r="H24" s="379"/>
      <c r="I24" s="379"/>
      <c r="J24" s="379"/>
      <c r="K24" s="379"/>
      <c r="L24" s="379"/>
      <c r="M24" s="379"/>
      <c r="N24" s="379"/>
      <c r="O24" s="578"/>
      <c r="P24" s="590"/>
      <c r="Q24" s="379"/>
      <c r="R24" s="379"/>
      <c r="S24" s="379"/>
      <c r="T24" s="379"/>
      <c r="U24" s="379"/>
      <c r="V24" s="379"/>
      <c r="W24" s="379"/>
      <c r="X24" s="578"/>
      <c r="Y24" s="1018"/>
      <c r="Z24" s="1019"/>
      <c r="AA24" s="1020"/>
      <c r="AB24" s="1024"/>
      <c r="AC24" s="1025"/>
      <c r="AD24" s="1026"/>
      <c r="AE24" s="376"/>
      <c r="AF24" s="376"/>
      <c r="AG24" s="376"/>
      <c r="AH24" s="376"/>
      <c r="AI24" s="376"/>
      <c r="AJ24" s="376"/>
      <c r="AK24" s="376"/>
      <c r="AL24" s="376"/>
      <c r="AM24" s="376"/>
      <c r="AN24" s="376"/>
      <c r="AO24" s="376"/>
      <c r="AP24" s="331"/>
      <c r="AQ24" s="268"/>
      <c r="AR24" s="269"/>
      <c r="AS24" s="134" t="s">
        <v>356</v>
      </c>
      <c r="AT24" s="169"/>
      <c r="AU24" s="269"/>
      <c r="AV24" s="269"/>
      <c r="AW24" s="379" t="s">
        <v>300</v>
      </c>
      <c r="AX24" s="380"/>
    </row>
    <row r="25" spans="1:50" ht="22.5" customHeight="1">
      <c r="A25" s="525"/>
      <c r="B25" s="523"/>
      <c r="C25" s="523"/>
      <c r="D25" s="523"/>
      <c r="E25" s="523"/>
      <c r="F25" s="524"/>
      <c r="G25" s="550"/>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1"/>
      <c r="AC25" s="1016"/>
      <c r="AD25" s="101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32"/>
      <c r="AC26" s="1012"/>
      <c r="AD26" s="101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22" t="s">
        <v>490</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2"/>
      <c r="AA30" s="413"/>
      <c r="AB30" s="1021" t="s">
        <v>11</v>
      </c>
      <c r="AC30" s="1022"/>
      <c r="AD30" s="1023"/>
      <c r="AE30" s="1009" t="s">
        <v>357</v>
      </c>
      <c r="AF30" s="1009"/>
      <c r="AG30" s="1009"/>
      <c r="AH30" s="1009"/>
      <c r="AI30" s="1009" t="s">
        <v>363</v>
      </c>
      <c r="AJ30" s="1009"/>
      <c r="AK30" s="1009"/>
      <c r="AL30" s="1009"/>
      <c r="AM30" s="1009" t="s">
        <v>471</v>
      </c>
      <c r="AN30" s="1009"/>
      <c r="AO30" s="1009"/>
      <c r="AP30" s="468"/>
      <c r="AQ30" s="173" t="s">
        <v>355</v>
      </c>
      <c r="AR30" s="166"/>
      <c r="AS30" s="166"/>
      <c r="AT30" s="167"/>
      <c r="AU30" s="373" t="s">
        <v>253</v>
      </c>
      <c r="AV30" s="373"/>
      <c r="AW30" s="373"/>
      <c r="AX30" s="374"/>
    </row>
    <row r="31" spans="1:50" ht="18.75" customHeight="1">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1018"/>
      <c r="Z31" s="1019"/>
      <c r="AA31" s="1020"/>
      <c r="AB31" s="1024"/>
      <c r="AC31" s="1025"/>
      <c r="AD31" s="1026"/>
      <c r="AE31" s="376"/>
      <c r="AF31" s="376"/>
      <c r="AG31" s="376"/>
      <c r="AH31" s="376"/>
      <c r="AI31" s="376"/>
      <c r="AJ31" s="376"/>
      <c r="AK31" s="376"/>
      <c r="AL31" s="376"/>
      <c r="AM31" s="376"/>
      <c r="AN31" s="376"/>
      <c r="AO31" s="376"/>
      <c r="AP31" s="331"/>
      <c r="AQ31" s="268"/>
      <c r="AR31" s="269"/>
      <c r="AS31" s="134" t="s">
        <v>356</v>
      </c>
      <c r="AT31" s="169"/>
      <c r="AU31" s="269"/>
      <c r="AV31" s="269"/>
      <c r="AW31" s="379" t="s">
        <v>300</v>
      </c>
      <c r="AX31" s="380"/>
    </row>
    <row r="32" spans="1:50" ht="22.5" customHeight="1">
      <c r="A32" s="525"/>
      <c r="B32" s="523"/>
      <c r="C32" s="523"/>
      <c r="D32" s="523"/>
      <c r="E32" s="523"/>
      <c r="F32" s="524"/>
      <c r="G32" s="550"/>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1"/>
      <c r="AC32" s="1016"/>
      <c r="AD32" s="101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32"/>
      <c r="AC33" s="1012"/>
      <c r="AD33" s="101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22" t="s">
        <v>490</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2"/>
      <c r="AA37" s="413"/>
      <c r="AB37" s="1021" t="s">
        <v>11</v>
      </c>
      <c r="AC37" s="1022"/>
      <c r="AD37" s="1023"/>
      <c r="AE37" s="1009" t="s">
        <v>357</v>
      </c>
      <c r="AF37" s="1009"/>
      <c r="AG37" s="1009"/>
      <c r="AH37" s="1009"/>
      <c r="AI37" s="1009" t="s">
        <v>363</v>
      </c>
      <c r="AJ37" s="1009"/>
      <c r="AK37" s="1009"/>
      <c r="AL37" s="1009"/>
      <c r="AM37" s="1009" t="s">
        <v>471</v>
      </c>
      <c r="AN37" s="1009"/>
      <c r="AO37" s="1009"/>
      <c r="AP37" s="468"/>
      <c r="AQ37" s="173" t="s">
        <v>355</v>
      </c>
      <c r="AR37" s="166"/>
      <c r="AS37" s="166"/>
      <c r="AT37" s="167"/>
      <c r="AU37" s="373" t="s">
        <v>253</v>
      </c>
      <c r="AV37" s="373"/>
      <c r="AW37" s="373"/>
      <c r="AX37" s="374"/>
    </row>
    <row r="38" spans="1:50" ht="18.75" customHeight="1">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1018"/>
      <c r="Z38" s="1019"/>
      <c r="AA38" s="1020"/>
      <c r="AB38" s="1024"/>
      <c r="AC38" s="1025"/>
      <c r="AD38" s="1026"/>
      <c r="AE38" s="376"/>
      <c r="AF38" s="376"/>
      <c r="AG38" s="376"/>
      <c r="AH38" s="376"/>
      <c r="AI38" s="376"/>
      <c r="AJ38" s="376"/>
      <c r="AK38" s="376"/>
      <c r="AL38" s="376"/>
      <c r="AM38" s="376"/>
      <c r="AN38" s="376"/>
      <c r="AO38" s="376"/>
      <c r="AP38" s="331"/>
      <c r="AQ38" s="268"/>
      <c r="AR38" s="269"/>
      <c r="AS38" s="134" t="s">
        <v>356</v>
      </c>
      <c r="AT38" s="169"/>
      <c r="AU38" s="269"/>
      <c r="AV38" s="269"/>
      <c r="AW38" s="379" t="s">
        <v>300</v>
      </c>
      <c r="AX38" s="380"/>
    </row>
    <row r="39" spans="1:50" ht="22.5" customHeight="1">
      <c r="A39" s="525"/>
      <c r="B39" s="523"/>
      <c r="C39" s="523"/>
      <c r="D39" s="523"/>
      <c r="E39" s="523"/>
      <c r="F39" s="524"/>
      <c r="G39" s="550"/>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1"/>
      <c r="AC39" s="1016"/>
      <c r="AD39" s="101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32"/>
      <c r="AC40" s="1012"/>
      <c r="AD40" s="101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22" t="s">
        <v>490</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2"/>
      <c r="AA44" s="413"/>
      <c r="AB44" s="1021" t="s">
        <v>11</v>
      </c>
      <c r="AC44" s="1022"/>
      <c r="AD44" s="1023"/>
      <c r="AE44" s="1009" t="s">
        <v>357</v>
      </c>
      <c r="AF44" s="1009"/>
      <c r="AG44" s="1009"/>
      <c r="AH44" s="1009"/>
      <c r="AI44" s="1009" t="s">
        <v>363</v>
      </c>
      <c r="AJ44" s="1009"/>
      <c r="AK44" s="1009"/>
      <c r="AL44" s="1009"/>
      <c r="AM44" s="1009" t="s">
        <v>471</v>
      </c>
      <c r="AN44" s="1009"/>
      <c r="AO44" s="1009"/>
      <c r="AP44" s="468"/>
      <c r="AQ44" s="173" t="s">
        <v>355</v>
      </c>
      <c r="AR44" s="166"/>
      <c r="AS44" s="166"/>
      <c r="AT44" s="167"/>
      <c r="AU44" s="373" t="s">
        <v>253</v>
      </c>
      <c r="AV44" s="373"/>
      <c r="AW44" s="373"/>
      <c r="AX44" s="374"/>
    </row>
    <row r="45" spans="1:50" ht="18.75" customHeight="1">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1018"/>
      <c r="Z45" s="1019"/>
      <c r="AA45" s="1020"/>
      <c r="AB45" s="1024"/>
      <c r="AC45" s="1025"/>
      <c r="AD45" s="1026"/>
      <c r="AE45" s="376"/>
      <c r="AF45" s="376"/>
      <c r="AG45" s="376"/>
      <c r="AH45" s="376"/>
      <c r="AI45" s="376"/>
      <c r="AJ45" s="376"/>
      <c r="AK45" s="376"/>
      <c r="AL45" s="376"/>
      <c r="AM45" s="376"/>
      <c r="AN45" s="376"/>
      <c r="AO45" s="376"/>
      <c r="AP45" s="331"/>
      <c r="AQ45" s="268"/>
      <c r="AR45" s="269"/>
      <c r="AS45" s="134" t="s">
        <v>356</v>
      </c>
      <c r="AT45" s="169"/>
      <c r="AU45" s="269"/>
      <c r="AV45" s="269"/>
      <c r="AW45" s="379" t="s">
        <v>300</v>
      </c>
      <c r="AX45" s="380"/>
    </row>
    <row r="46" spans="1:50" ht="22.5" customHeight="1">
      <c r="A46" s="525"/>
      <c r="B46" s="523"/>
      <c r="C46" s="523"/>
      <c r="D46" s="523"/>
      <c r="E46" s="523"/>
      <c r="F46" s="524"/>
      <c r="G46" s="550"/>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1"/>
      <c r="AC46" s="1016"/>
      <c r="AD46" s="101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32"/>
      <c r="AC47" s="1012"/>
      <c r="AD47" s="101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22" t="s">
        <v>490</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2"/>
      <c r="AA51" s="413"/>
      <c r="AB51" s="468" t="s">
        <v>11</v>
      </c>
      <c r="AC51" s="1022"/>
      <c r="AD51" s="1023"/>
      <c r="AE51" s="1009" t="s">
        <v>357</v>
      </c>
      <c r="AF51" s="1009"/>
      <c r="AG51" s="1009"/>
      <c r="AH51" s="1009"/>
      <c r="AI51" s="1009" t="s">
        <v>363</v>
      </c>
      <c r="AJ51" s="1009"/>
      <c r="AK51" s="1009"/>
      <c r="AL51" s="1009"/>
      <c r="AM51" s="1009" t="s">
        <v>471</v>
      </c>
      <c r="AN51" s="1009"/>
      <c r="AO51" s="1009"/>
      <c r="AP51" s="468"/>
      <c r="AQ51" s="173" t="s">
        <v>355</v>
      </c>
      <c r="AR51" s="166"/>
      <c r="AS51" s="166"/>
      <c r="AT51" s="167"/>
      <c r="AU51" s="373" t="s">
        <v>253</v>
      </c>
      <c r="AV51" s="373"/>
      <c r="AW51" s="373"/>
      <c r="AX51" s="374"/>
    </row>
    <row r="52" spans="1:50" ht="18.75" customHeight="1">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1018"/>
      <c r="Z52" s="1019"/>
      <c r="AA52" s="1020"/>
      <c r="AB52" s="1024"/>
      <c r="AC52" s="1025"/>
      <c r="AD52" s="1026"/>
      <c r="AE52" s="376"/>
      <c r="AF52" s="376"/>
      <c r="AG52" s="376"/>
      <c r="AH52" s="376"/>
      <c r="AI52" s="376"/>
      <c r="AJ52" s="376"/>
      <c r="AK52" s="376"/>
      <c r="AL52" s="376"/>
      <c r="AM52" s="376"/>
      <c r="AN52" s="376"/>
      <c r="AO52" s="376"/>
      <c r="AP52" s="331"/>
      <c r="AQ52" s="268"/>
      <c r="AR52" s="269"/>
      <c r="AS52" s="134" t="s">
        <v>356</v>
      </c>
      <c r="AT52" s="169"/>
      <c r="AU52" s="269"/>
      <c r="AV52" s="269"/>
      <c r="AW52" s="379" t="s">
        <v>300</v>
      </c>
      <c r="AX52" s="380"/>
    </row>
    <row r="53" spans="1:50" ht="22.5" customHeight="1">
      <c r="A53" s="525"/>
      <c r="B53" s="523"/>
      <c r="C53" s="523"/>
      <c r="D53" s="523"/>
      <c r="E53" s="523"/>
      <c r="F53" s="524"/>
      <c r="G53" s="550"/>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1"/>
      <c r="AC53" s="1016"/>
      <c r="AD53" s="101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32"/>
      <c r="AC54" s="1012"/>
      <c r="AD54" s="101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22" t="s">
        <v>490</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2"/>
      <c r="AA58" s="413"/>
      <c r="AB58" s="1021" t="s">
        <v>11</v>
      </c>
      <c r="AC58" s="1022"/>
      <c r="AD58" s="1023"/>
      <c r="AE58" s="1009" t="s">
        <v>357</v>
      </c>
      <c r="AF58" s="1009"/>
      <c r="AG58" s="1009"/>
      <c r="AH58" s="1009"/>
      <c r="AI58" s="1009" t="s">
        <v>363</v>
      </c>
      <c r="AJ58" s="1009"/>
      <c r="AK58" s="1009"/>
      <c r="AL58" s="1009"/>
      <c r="AM58" s="1009" t="s">
        <v>471</v>
      </c>
      <c r="AN58" s="1009"/>
      <c r="AO58" s="1009"/>
      <c r="AP58" s="468"/>
      <c r="AQ58" s="173" t="s">
        <v>355</v>
      </c>
      <c r="AR58" s="166"/>
      <c r="AS58" s="166"/>
      <c r="AT58" s="167"/>
      <c r="AU58" s="373" t="s">
        <v>253</v>
      </c>
      <c r="AV58" s="373"/>
      <c r="AW58" s="373"/>
      <c r="AX58" s="374"/>
    </row>
    <row r="59" spans="1:50" ht="18.75" customHeight="1">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1018"/>
      <c r="Z59" s="1019"/>
      <c r="AA59" s="1020"/>
      <c r="AB59" s="1024"/>
      <c r="AC59" s="1025"/>
      <c r="AD59" s="1026"/>
      <c r="AE59" s="376"/>
      <c r="AF59" s="376"/>
      <c r="AG59" s="376"/>
      <c r="AH59" s="376"/>
      <c r="AI59" s="376"/>
      <c r="AJ59" s="376"/>
      <c r="AK59" s="376"/>
      <c r="AL59" s="376"/>
      <c r="AM59" s="376"/>
      <c r="AN59" s="376"/>
      <c r="AO59" s="376"/>
      <c r="AP59" s="331"/>
      <c r="AQ59" s="268"/>
      <c r="AR59" s="269"/>
      <c r="AS59" s="134" t="s">
        <v>356</v>
      </c>
      <c r="AT59" s="169"/>
      <c r="AU59" s="269"/>
      <c r="AV59" s="269"/>
      <c r="AW59" s="379" t="s">
        <v>300</v>
      </c>
      <c r="AX59" s="380"/>
    </row>
    <row r="60" spans="1:50" ht="22.5" customHeight="1">
      <c r="A60" s="525"/>
      <c r="B60" s="523"/>
      <c r="C60" s="523"/>
      <c r="D60" s="523"/>
      <c r="E60" s="523"/>
      <c r="F60" s="524"/>
      <c r="G60" s="550"/>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1"/>
      <c r="AC60" s="1016"/>
      <c r="AD60" s="101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32"/>
      <c r="AC61" s="1012"/>
      <c r="AD61" s="101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22" t="s">
        <v>490</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2"/>
      <c r="AA65" s="413"/>
      <c r="AB65" s="1021" t="s">
        <v>11</v>
      </c>
      <c r="AC65" s="1022"/>
      <c r="AD65" s="1023"/>
      <c r="AE65" s="1009" t="s">
        <v>357</v>
      </c>
      <c r="AF65" s="1009"/>
      <c r="AG65" s="1009"/>
      <c r="AH65" s="1009"/>
      <c r="AI65" s="1009" t="s">
        <v>363</v>
      </c>
      <c r="AJ65" s="1009"/>
      <c r="AK65" s="1009"/>
      <c r="AL65" s="1009"/>
      <c r="AM65" s="1009" t="s">
        <v>471</v>
      </c>
      <c r="AN65" s="1009"/>
      <c r="AO65" s="1009"/>
      <c r="AP65" s="468"/>
      <c r="AQ65" s="173" t="s">
        <v>355</v>
      </c>
      <c r="AR65" s="166"/>
      <c r="AS65" s="166"/>
      <c r="AT65" s="167"/>
      <c r="AU65" s="373" t="s">
        <v>253</v>
      </c>
      <c r="AV65" s="373"/>
      <c r="AW65" s="373"/>
      <c r="AX65" s="374"/>
    </row>
    <row r="66" spans="1:50" ht="18.75" customHeight="1">
      <c r="A66" s="522"/>
      <c r="B66" s="523"/>
      <c r="C66" s="523"/>
      <c r="D66" s="523"/>
      <c r="E66" s="523"/>
      <c r="F66" s="524"/>
      <c r="G66" s="577"/>
      <c r="H66" s="379"/>
      <c r="I66" s="379"/>
      <c r="J66" s="379"/>
      <c r="K66" s="379"/>
      <c r="L66" s="379"/>
      <c r="M66" s="379"/>
      <c r="N66" s="379"/>
      <c r="O66" s="578"/>
      <c r="P66" s="590"/>
      <c r="Q66" s="379"/>
      <c r="R66" s="379"/>
      <c r="S66" s="379"/>
      <c r="T66" s="379"/>
      <c r="U66" s="379"/>
      <c r="V66" s="379"/>
      <c r="W66" s="379"/>
      <c r="X66" s="578"/>
      <c r="Y66" s="1018"/>
      <c r="Z66" s="1019"/>
      <c r="AA66" s="1020"/>
      <c r="AB66" s="1024"/>
      <c r="AC66" s="1025"/>
      <c r="AD66" s="1026"/>
      <c r="AE66" s="376"/>
      <c r="AF66" s="376"/>
      <c r="AG66" s="376"/>
      <c r="AH66" s="376"/>
      <c r="AI66" s="376"/>
      <c r="AJ66" s="376"/>
      <c r="AK66" s="376"/>
      <c r="AL66" s="376"/>
      <c r="AM66" s="376"/>
      <c r="AN66" s="376"/>
      <c r="AO66" s="376"/>
      <c r="AP66" s="331"/>
      <c r="AQ66" s="268"/>
      <c r="AR66" s="269"/>
      <c r="AS66" s="134" t="s">
        <v>356</v>
      </c>
      <c r="AT66" s="169"/>
      <c r="AU66" s="269"/>
      <c r="AV66" s="269"/>
      <c r="AW66" s="379" t="s">
        <v>300</v>
      </c>
      <c r="AX66" s="380"/>
    </row>
    <row r="67" spans="1:50" ht="22.5" customHeight="1">
      <c r="A67" s="525"/>
      <c r="B67" s="523"/>
      <c r="C67" s="523"/>
      <c r="D67" s="523"/>
      <c r="E67" s="523"/>
      <c r="F67" s="524"/>
      <c r="G67" s="550"/>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1"/>
      <c r="AC67" s="1016"/>
      <c r="AD67" s="101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32"/>
      <c r="AC68" s="1012"/>
      <c r="AD68" s="101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7" t="s">
        <v>301</v>
      </c>
      <c r="AC69" s="428"/>
      <c r="AD69" s="428"/>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28</v>
      </c>
      <c r="B2" s="1047"/>
      <c r="C2" s="1047"/>
      <c r="D2" s="1047"/>
      <c r="E2" s="1047"/>
      <c r="F2" s="1048"/>
      <c r="G2" s="450" t="s">
        <v>512</v>
      </c>
      <c r="H2" s="451"/>
      <c r="I2" s="451"/>
      <c r="J2" s="451"/>
      <c r="K2" s="451"/>
      <c r="L2" s="451"/>
      <c r="M2" s="451"/>
      <c r="N2" s="451"/>
      <c r="O2" s="451"/>
      <c r="P2" s="451"/>
      <c r="Q2" s="451"/>
      <c r="R2" s="451"/>
      <c r="S2" s="451"/>
      <c r="T2" s="451"/>
      <c r="U2" s="451"/>
      <c r="V2" s="451"/>
      <c r="W2" s="451"/>
      <c r="X2" s="451"/>
      <c r="Y2" s="451"/>
      <c r="Z2" s="451"/>
      <c r="AA2" s="451"/>
      <c r="AB2" s="452"/>
      <c r="AC2" s="450"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9"/>
      <c r="B5" s="1050"/>
      <c r="C5" s="1050"/>
      <c r="D5" s="1050"/>
      <c r="E5" s="1050"/>
      <c r="F5" s="1051"/>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c r="A6" s="1049"/>
      <c r="B6" s="1050"/>
      <c r="C6" s="1050"/>
      <c r="D6" s="1050"/>
      <c r="E6" s="1050"/>
      <c r="F6" s="1051"/>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c r="A7" s="1049"/>
      <c r="B7" s="1050"/>
      <c r="C7" s="1050"/>
      <c r="D7" s="1050"/>
      <c r="E7" s="1050"/>
      <c r="F7" s="1051"/>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c r="A8" s="1049"/>
      <c r="B8" s="1050"/>
      <c r="C8" s="1050"/>
      <c r="D8" s="1050"/>
      <c r="E8" s="1050"/>
      <c r="F8" s="1051"/>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c r="A9" s="1049"/>
      <c r="B9" s="1050"/>
      <c r="C9" s="1050"/>
      <c r="D9" s="1050"/>
      <c r="E9" s="1050"/>
      <c r="F9" s="1051"/>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c r="A10" s="1049"/>
      <c r="B10" s="1050"/>
      <c r="C10" s="1050"/>
      <c r="D10" s="1050"/>
      <c r="E10" s="1050"/>
      <c r="F10" s="1051"/>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c r="A11" s="1049"/>
      <c r="B11" s="1050"/>
      <c r="C11" s="1050"/>
      <c r="D11" s="1050"/>
      <c r="E11" s="1050"/>
      <c r="F11" s="1051"/>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c r="A12" s="1049"/>
      <c r="B12" s="1050"/>
      <c r="C12" s="1050"/>
      <c r="D12" s="1050"/>
      <c r="E12" s="1050"/>
      <c r="F12" s="1051"/>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c r="A13" s="1049"/>
      <c r="B13" s="1050"/>
      <c r="C13" s="1050"/>
      <c r="D13" s="1050"/>
      <c r="E13" s="1050"/>
      <c r="F13" s="1051"/>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9"/>
      <c r="B15" s="1050"/>
      <c r="C15" s="1050"/>
      <c r="D15" s="1050"/>
      <c r="E15" s="1050"/>
      <c r="F15" s="1051"/>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9"/>
      <c r="B18" s="1050"/>
      <c r="C18" s="1050"/>
      <c r="D18" s="1050"/>
      <c r="E18" s="1050"/>
      <c r="F18" s="1051"/>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c r="A19" s="1049"/>
      <c r="B19" s="1050"/>
      <c r="C19" s="1050"/>
      <c r="D19" s="1050"/>
      <c r="E19" s="1050"/>
      <c r="F19" s="1051"/>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c r="A20" s="1049"/>
      <c r="B20" s="1050"/>
      <c r="C20" s="1050"/>
      <c r="D20" s="1050"/>
      <c r="E20" s="1050"/>
      <c r="F20" s="1051"/>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c r="A21" s="1049"/>
      <c r="B21" s="1050"/>
      <c r="C21" s="1050"/>
      <c r="D21" s="1050"/>
      <c r="E21" s="1050"/>
      <c r="F21" s="1051"/>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c r="A22" s="1049"/>
      <c r="B22" s="1050"/>
      <c r="C22" s="1050"/>
      <c r="D22" s="1050"/>
      <c r="E22" s="1050"/>
      <c r="F22" s="1051"/>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c r="A23" s="1049"/>
      <c r="B23" s="1050"/>
      <c r="C23" s="1050"/>
      <c r="D23" s="1050"/>
      <c r="E23" s="1050"/>
      <c r="F23" s="1051"/>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c r="A24" s="1049"/>
      <c r="B24" s="1050"/>
      <c r="C24" s="1050"/>
      <c r="D24" s="1050"/>
      <c r="E24" s="1050"/>
      <c r="F24" s="1051"/>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c r="A25" s="1049"/>
      <c r="B25" s="1050"/>
      <c r="C25" s="1050"/>
      <c r="D25" s="1050"/>
      <c r="E25" s="1050"/>
      <c r="F25" s="1051"/>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c r="A26" s="1049"/>
      <c r="B26" s="1050"/>
      <c r="C26" s="1050"/>
      <c r="D26" s="1050"/>
      <c r="E26" s="1050"/>
      <c r="F26" s="1051"/>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9"/>
      <c r="B28" s="1050"/>
      <c r="C28" s="1050"/>
      <c r="D28" s="1050"/>
      <c r="E28" s="1050"/>
      <c r="F28" s="1051"/>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9"/>
      <c r="B31" s="1050"/>
      <c r="C31" s="1050"/>
      <c r="D31" s="1050"/>
      <c r="E31" s="1050"/>
      <c r="F31" s="1051"/>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c r="A32" s="1049"/>
      <c r="B32" s="1050"/>
      <c r="C32" s="1050"/>
      <c r="D32" s="1050"/>
      <c r="E32" s="1050"/>
      <c r="F32" s="1051"/>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c r="A33" s="1049"/>
      <c r="B33" s="1050"/>
      <c r="C33" s="1050"/>
      <c r="D33" s="1050"/>
      <c r="E33" s="1050"/>
      <c r="F33" s="1051"/>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c r="A34" s="1049"/>
      <c r="B34" s="1050"/>
      <c r="C34" s="1050"/>
      <c r="D34" s="1050"/>
      <c r="E34" s="1050"/>
      <c r="F34" s="1051"/>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c r="A35" s="1049"/>
      <c r="B35" s="1050"/>
      <c r="C35" s="1050"/>
      <c r="D35" s="1050"/>
      <c r="E35" s="1050"/>
      <c r="F35" s="1051"/>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c r="A36" s="1049"/>
      <c r="B36" s="1050"/>
      <c r="C36" s="1050"/>
      <c r="D36" s="1050"/>
      <c r="E36" s="1050"/>
      <c r="F36" s="1051"/>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c r="A37" s="1049"/>
      <c r="B37" s="1050"/>
      <c r="C37" s="1050"/>
      <c r="D37" s="1050"/>
      <c r="E37" s="1050"/>
      <c r="F37" s="1051"/>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c r="A38" s="1049"/>
      <c r="B38" s="1050"/>
      <c r="C38" s="1050"/>
      <c r="D38" s="1050"/>
      <c r="E38" s="1050"/>
      <c r="F38" s="1051"/>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c r="A39" s="1049"/>
      <c r="B39" s="1050"/>
      <c r="C39" s="1050"/>
      <c r="D39" s="1050"/>
      <c r="E39" s="1050"/>
      <c r="F39" s="1051"/>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9"/>
      <c r="B41" s="1050"/>
      <c r="C41" s="1050"/>
      <c r="D41" s="1050"/>
      <c r="E41" s="1050"/>
      <c r="F41" s="1051"/>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9"/>
      <c r="B44" s="1050"/>
      <c r="C44" s="1050"/>
      <c r="D44" s="1050"/>
      <c r="E44" s="1050"/>
      <c r="F44" s="1051"/>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c r="A45" s="1049"/>
      <c r="B45" s="1050"/>
      <c r="C45" s="1050"/>
      <c r="D45" s="1050"/>
      <c r="E45" s="1050"/>
      <c r="F45" s="1051"/>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c r="A46" s="1049"/>
      <c r="B46" s="1050"/>
      <c r="C46" s="1050"/>
      <c r="D46" s="1050"/>
      <c r="E46" s="1050"/>
      <c r="F46" s="1051"/>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c r="A47" s="1049"/>
      <c r="B47" s="1050"/>
      <c r="C47" s="1050"/>
      <c r="D47" s="1050"/>
      <c r="E47" s="1050"/>
      <c r="F47" s="1051"/>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c r="A48" s="1049"/>
      <c r="B48" s="1050"/>
      <c r="C48" s="1050"/>
      <c r="D48" s="1050"/>
      <c r="E48" s="1050"/>
      <c r="F48" s="1051"/>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c r="A49" s="1049"/>
      <c r="B49" s="1050"/>
      <c r="C49" s="1050"/>
      <c r="D49" s="1050"/>
      <c r="E49" s="1050"/>
      <c r="F49" s="1051"/>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c r="A50" s="1049"/>
      <c r="B50" s="1050"/>
      <c r="C50" s="1050"/>
      <c r="D50" s="1050"/>
      <c r="E50" s="1050"/>
      <c r="F50" s="1051"/>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c r="A51" s="1049"/>
      <c r="B51" s="1050"/>
      <c r="C51" s="1050"/>
      <c r="D51" s="1050"/>
      <c r="E51" s="1050"/>
      <c r="F51" s="1051"/>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c r="A52" s="1049"/>
      <c r="B52" s="1050"/>
      <c r="C52" s="1050"/>
      <c r="D52" s="1050"/>
      <c r="E52" s="1050"/>
      <c r="F52" s="1051"/>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28</v>
      </c>
      <c r="B55" s="1047"/>
      <c r="C55" s="1047"/>
      <c r="D55" s="1047"/>
      <c r="E55" s="1047"/>
      <c r="F55" s="1048"/>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9"/>
      <c r="B58" s="1050"/>
      <c r="C58" s="1050"/>
      <c r="D58" s="1050"/>
      <c r="E58" s="1050"/>
      <c r="F58" s="1051"/>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c r="A59" s="1049"/>
      <c r="B59" s="1050"/>
      <c r="C59" s="1050"/>
      <c r="D59" s="1050"/>
      <c r="E59" s="1050"/>
      <c r="F59" s="1051"/>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c r="A60" s="1049"/>
      <c r="B60" s="1050"/>
      <c r="C60" s="1050"/>
      <c r="D60" s="1050"/>
      <c r="E60" s="1050"/>
      <c r="F60" s="1051"/>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c r="A61" s="1049"/>
      <c r="B61" s="1050"/>
      <c r="C61" s="1050"/>
      <c r="D61" s="1050"/>
      <c r="E61" s="1050"/>
      <c r="F61" s="1051"/>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c r="A62" s="1049"/>
      <c r="B62" s="1050"/>
      <c r="C62" s="1050"/>
      <c r="D62" s="1050"/>
      <c r="E62" s="1050"/>
      <c r="F62" s="1051"/>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c r="A63" s="1049"/>
      <c r="B63" s="1050"/>
      <c r="C63" s="1050"/>
      <c r="D63" s="1050"/>
      <c r="E63" s="1050"/>
      <c r="F63" s="1051"/>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c r="A64" s="1049"/>
      <c r="B64" s="1050"/>
      <c r="C64" s="1050"/>
      <c r="D64" s="1050"/>
      <c r="E64" s="1050"/>
      <c r="F64" s="1051"/>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c r="A65" s="1049"/>
      <c r="B65" s="1050"/>
      <c r="C65" s="1050"/>
      <c r="D65" s="1050"/>
      <c r="E65" s="1050"/>
      <c r="F65" s="1051"/>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c r="A66" s="1049"/>
      <c r="B66" s="1050"/>
      <c r="C66" s="1050"/>
      <c r="D66" s="1050"/>
      <c r="E66" s="1050"/>
      <c r="F66" s="1051"/>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9"/>
      <c r="B68" s="1050"/>
      <c r="C68" s="1050"/>
      <c r="D68" s="1050"/>
      <c r="E68" s="1050"/>
      <c r="F68" s="1051"/>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9"/>
      <c r="B71" s="1050"/>
      <c r="C71" s="1050"/>
      <c r="D71" s="1050"/>
      <c r="E71" s="1050"/>
      <c r="F71" s="1051"/>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c r="A72" s="1049"/>
      <c r="B72" s="1050"/>
      <c r="C72" s="1050"/>
      <c r="D72" s="1050"/>
      <c r="E72" s="1050"/>
      <c r="F72" s="1051"/>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c r="A73" s="1049"/>
      <c r="B73" s="1050"/>
      <c r="C73" s="1050"/>
      <c r="D73" s="1050"/>
      <c r="E73" s="1050"/>
      <c r="F73" s="1051"/>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c r="A74" s="1049"/>
      <c r="B74" s="1050"/>
      <c r="C74" s="1050"/>
      <c r="D74" s="1050"/>
      <c r="E74" s="1050"/>
      <c r="F74" s="1051"/>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c r="A75" s="1049"/>
      <c r="B75" s="1050"/>
      <c r="C75" s="1050"/>
      <c r="D75" s="1050"/>
      <c r="E75" s="1050"/>
      <c r="F75" s="1051"/>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c r="A76" s="1049"/>
      <c r="B76" s="1050"/>
      <c r="C76" s="1050"/>
      <c r="D76" s="1050"/>
      <c r="E76" s="1050"/>
      <c r="F76" s="1051"/>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c r="A77" s="1049"/>
      <c r="B77" s="1050"/>
      <c r="C77" s="1050"/>
      <c r="D77" s="1050"/>
      <c r="E77" s="1050"/>
      <c r="F77" s="1051"/>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c r="A78" s="1049"/>
      <c r="B78" s="1050"/>
      <c r="C78" s="1050"/>
      <c r="D78" s="1050"/>
      <c r="E78" s="1050"/>
      <c r="F78" s="1051"/>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c r="A79" s="1049"/>
      <c r="B79" s="1050"/>
      <c r="C79" s="1050"/>
      <c r="D79" s="1050"/>
      <c r="E79" s="1050"/>
      <c r="F79" s="1051"/>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9"/>
      <c r="B81" s="1050"/>
      <c r="C81" s="1050"/>
      <c r="D81" s="1050"/>
      <c r="E81" s="1050"/>
      <c r="F81" s="1051"/>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9"/>
      <c r="B84" s="1050"/>
      <c r="C84" s="1050"/>
      <c r="D84" s="1050"/>
      <c r="E84" s="1050"/>
      <c r="F84" s="1051"/>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c r="A85" s="1049"/>
      <c r="B85" s="1050"/>
      <c r="C85" s="1050"/>
      <c r="D85" s="1050"/>
      <c r="E85" s="1050"/>
      <c r="F85" s="1051"/>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c r="A86" s="1049"/>
      <c r="B86" s="1050"/>
      <c r="C86" s="1050"/>
      <c r="D86" s="1050"/>
      <c r="E86" s="1050"/>
      <c r="F86" s="1051"/>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c r="A87" s="1049"/>
      <c r="B87" s="1050"/>
      <c r="C87" s="1050"/>
      <c r="D87" s="1050"/>
      <c r="E87" s="1050"/>
      <c r="F87" s="1051"/>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c r="A88" s="1049"/>
      <c r="B88" s="1050"/>
      <c r="C88" s="1050"/>
      <c r="D88" s="1050"/>
      <c r="E88" s="1050"/>
      <c r="F88" s="1051"/>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c r="A89" s="1049"/>
      <c r="B89" s="1050"/>
      <c r="C89" s="1050"/>
      <c r="D89" s="1050"/>
      <c r="E89" s="1050"/>
      <c r="F89" s="1051"/>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c r="A90" s="1049"/>
      <c r="B90" s="1050"/>
      <c r="C90" s="1050"/>
      <c r="D90" s="1050"/>
      <c r="E90" s="1050"/>
      <c r="F90" s="1051"/>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c r="A91" s="1049"/>
      <c r="B91" s="1050"/>
      <c r="C91" s="1050"/>
      <c r="D91" s="1050"/>
      <c r="E91" s="1050"/>
      <c r="F91" s="1051"/>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c r="A92" s="1049"/>
      <c r="B92" s="1050"/>
      <c r="C92" s="1050"/>
      <c r="D92" s="1050"/>
      <c r="E92" s="1050"/>
      <c r="F92" s="1051"/>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9"/>
      <c r="B94" s="1050"/>
      <c r="C94" s="1050"/>
      <c r="D94" s="1050"/>
      <c r="E94" s="1050"/>
      <c r="F94" s="1051"/>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9"/>
      <c r="B97" s="1050"/>
      <c r="C97" s="1050"/>
      <c r="D97" s="1050"/>
      <c r="E97" s="1050"/>
      <c r="F97" s="1051"/>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c r="A98" s="1049"/>
      <c r="B98" s="1050"/>
      <c r="C98" s="1050"/>
      <c r="D98" s="1050"/>
      <c r="E98" s="1050"/>
      <c r="F98" s="1051"/>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c r="A99" s="1049"/>
      <c r="B99" s="1050"/>
      <c r="C99" s="1050"/>
      <c r="D99" s="1050"/>
      <c r="E99" s="1050"/>
      <c r="F99" s="1051"/>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c r="A100" s="1049"/>
      <c r="B100" s="1050"/>
      <c r="C100" s="1050"/>
      <c r="D100" s="1050"/>
      <c r="E100" s="1050"/>
      <c r="F100" s="1051"/>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9"/>
      <c r="B101" s="1050"/>
      <c r="C101" s="1050"/>
      <c r="D101" s="1050"/>
      <c r="E101" s="1050"/>
      <c r="F101" s="1051"/>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9"/>
      <c r="B102" s="1050"/>
      <c r="C102" s="1050"/>
      <c r="D102" s="1050"/>
      <c r="E102" s="1050"/>
      <c r="F102" s="1051"/>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9"/>
      <c r="B103" s="1050"/>
      <c r="C103" s="1050"/>
      <c r="D103" s="1050"/>
      <c r="E103" s="1050"/>
      <c r="F103" s="1051"/>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9"/>
      <c r="B104" s="1050"/>
      <c r="C104" s="1050"/>
      <c r="D104" s="1050"/>
      <c r="E104" s="1050"/>
      <c r="F104" s="1051"/>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9"/>
      <c r="B105" s="1050"/>
      <c r="C105" s="1050"/>
      <c r="D105" s="1050"/>
      <c r="E105" s="1050"/>
      <c r="F105" s="1051"/>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28</v>
      </c>
      <c r="B108" s="1047"/>
      <c r="C108" s="1047"/>
      <c r="D108" s="1047"/>
      <c r="E108" s="1047"/>
      <c r="F108" s="1048"/>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9"/>
      <c r="B111" s="1050"/>
      <c r="C111" s="1050"/>
      <c r="D111" s="1050"/>
      <c r="E111" s="1050"/>
      <c r="F111" s="1051"/>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9"/>
      <c r="B112" s="1050"/>
      <c r="C112" s="1050"/>
      <c r="D112" s="1050"/>
      <c r="E112" s="1050"/>
      <c r="F112" s="1051"/>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9"/>
      <c r="B113" s="1050"/>
      <c r="C113" s="1050"/>
      <c r="D113" s="1050"/>
      <c r="E113" s="1050"/>
      <c r="F113" s="1051"/>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9"/>
      <c r="B114" s="1050"/>
      <c r="C114" s="1050"/>
      <c r="D114" s="1050"/>
      <c r="E114" s="1050"/>
      <c r="F114" s="1051"/>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9"/>
      <c r="B115" s="1050"/>
      <c r="C115" s="1050"/>
      <c r="D115" s="1050"/>
      <c r="E115" s="1050"/>
      <c r="F115" s="1051"/>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9"/>
      <c r="B116" s="1050"/>
      <c r="C116" s="1050"/>
      <c r="D116" s="1050"/>
      <c r="E116" s="1050"/>
      <c r="F116" s="1051"/>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9"/>
      <c r="B117" s="1050"/>
      <c r="C117" s="1050"/>
      <c r="D117" s="1050"/>
      <c r="E117" s="1050"/>
      <c r="F117" s="1051"/>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9"/>
      <c r="B118" s="1050"/>
      <c r="C118" s="1050"/>
      <c r="D118" s="1050"/>
      <c r="E118" s="1050"/>
      <c r="F118" s="1051"/>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9"/>
      <c r="B119" s="1050"/>
      <c r="C119" s="1050"/>
      <c r="D119" s="1050"/>
      <c r="E119" s="1050"/>
      <c r="F119" s="1051"/>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9"/>
      <c r="B121" s="1050"/>
      <c r="C121" s="1050"/>
      <c r="D121" s="1050"/>
      <c r="E121" s="1050"/>
      <c r="F121" s="1051"/>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9"/>
      <c r="B124" s="1050"/>
      <c r="C124" s="1050"/>
      <c r="D124" s="1050"/>
      <c r="E124" s="1050"/>
      <c r="F124" s="1051"/>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9"/>
      <c r="B125" s="1050"/>
      <c r="C125" s="1050"/>
      <c r="D125" s="1050"/>
      <c r="E125" s="1050"/>
      <c r="F125" s="1051"/>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9"/>
      <c r="B126" s="1050"/>
      <c r="C126" s="1050"/>
      <c r="D126" s="1050"/>
      <c r="E126" s="1050"/>
      <c r="F126" s="1051"/>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9"/>
      <c r="B127" s="1050"/>
      <c r="C127" s="1050"/>
      <c r="D127" s="1050"/>
      <c r="E127" s="1050"/>
      <c r="F127" s="1051"/>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9"/>
      <c r="B128" s="1050"/>
      <c r="C128" s="1050"/>
      <c r="D128" s="1050"/>
      <c r="E128" s="1050"/>
      <c r="F128" s="1051"/>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9"/>
      <c r="B129" s="1050"/>
      <c r="C129" s="1050"/>
      <c r="D129" s="1050"/>
      <c r="E129" s="1050"/>
      <c r="F129" s="1051"/>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9"/>
      <c r="B130" s="1050"/>
      <c r="C130" s="1050"/>
      <c r="D130" s="1050"/>
      <c r="E130" s="1050"/>
      <c r="F130" s="1051"/>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9"/>
      <c r="B131" s="1050"/>
      <c r="C131" s="1050"/>
      <c r="D131" s="1050"/>
      <c r="E131" s="1050"/>
      <c r="F131" s="1051"/>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9"/>
      <c r="B132" s="1050"/>
      <c r="C132" s="1050"/>
      <c r="D132" s="1050"/>
      <c r="E132" s="1050"/>
      <c r="F132" s="1051"/>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9"/>
      <c r="B134" s="1050"/>
      <c r="C134" s="1050"/>
      <c r="D134" s="1050"/>
      <c r="E134" s="1050"/>
      <c r="F134" s="1051"/>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9"/>
      <c r="B137" s="1050"/>
      <c r="C137" s="1050"/>
      <c r="D137" s="1050"/>
      <c r="E137" s="1050"/>
      <c r="F137" s="1051"/>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9"/>
      <c r="B138" s="1050"/>
      <c r="C138" s="1050"/>
      <c r="D138" s="1050"/>
      <c r="E138" s="1050"/>
      <c r="F138" s="1051"/>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9"/>
      <c r="B139" s="1050"/>
      <c r="C139" s="1050"/>
      <c r="D139" s="1050"/>
      <c r="E139" s="1050"/>
      <c r="F139" s="1051"/>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9"/>
      <c r="B140" s="1050"/>
      <c r="C140" s="1050"/>
      <c r="D140" s="1050"/>
      <c r="E140" s="1050"/>
      <c r="F140" s="1051"/>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9"/>
      <c r="B141" s="1050"/>
      <c r="C141" s="1050"/>
      <c r="D141" s="1050"/>
      <c r="E141" s="1050"/>
      <c r="F141" s="1051"/>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9"/>
      <c r="B142" s="1050"/>
      <c r="C142" s="1050"/>
      <c r="D142" s="1050"/>
      <c r="E142" s="1050"/>
      <c r="F142" s="1051"/>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9"/>
      <c r="B143" s="1050"/>
      <c r="C143" s="1050"/>
      <c r="D143" s="1050"/>
      <c r="E143" s="1050"/>
      <c r="F143" s="1051"/>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9"/>
      <c r="B144" s="1050"/>
      <c r="C144" s="1050"/>
      <c r="D144" s="1050"/>
      <c r="E144" s="1050"/>
      <c r="F144" s="1051"/>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9"/>
      <c r="B145" s="1050"/>
      <c r="C145" s="1050"/>
      <c r="D145" s="1050"/>
      <c r="E145" s="1050"/>
      <c r="F145" s="1051"/>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9"/>
      <c r="B147" s="1050"/>
      <c r="C147" s="1050"/>
      <c r="D147" s="1050"/>
      <c r="E147" s="1050"/>
      <c r="F147" s="1051"/>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9"/>
      <c r="B150" s="1050"/>
      <c r="C150" s="1050"/>
      <c r="D150" s="1050"/>
      <c r="E150" s="1050"/>
      <c r="F150" s="1051"/>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9"/>
      <c r="B151" s="1050"/>
      <c r="C151" s="1050"/>
      <c r="D151" s="1050"/>
      <c r="E151" s="1050"/>
      <c r="F151" s="1051"/>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9"/>
      <c r="B152" s="1050"/>
      <c r="C152" s="1050"/>
      <c r="D152" s="1050"/>
      <c r="E152" s="1050"/>
      <c r="F152" s="1051"/>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9"/>
      <c r="B153" s="1050"/>
      <c r="C153" s="1050"/>
      <c r="D153" s="1050"/>
      <c r="E153" s="1050"/>
      <c r="F153" s="1051"/>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9"/>
      <c r="B154" s="1050"/>
      <c r="C154" s="1050"/>
      <c r="D154" s="1050"/>
      <c r="E154" s="1050"/>
      <c r="F154" s="1051"/>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9"/>
      <c r="B155" s="1050"/>
      <c r="C155" s="1050"/>
      <c r="D155" s="1050"/>
      <c r="E155" s="1050"/>
      <c r="F155" s="1051"/>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9"/>
      <c r="B156" s="1050"/>
      <c r="C156" s="1050"/>
      <c r="D156" s="1050"/>
      <c r="E156" s="1050"/>
      <c r="F156" s="1051"/>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9"/>
      <c r="B157" s="1050"/>
      <c r="C157" s="1050"/>
      <c r="D157" s="1050"/>
      <c r="E157" s="1050"/>
      <c r="F157" s="1051"/>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9"/>
      <c r="B158" s="1050"/>
      <c r="C158" s="1050"/>
      <c r="D158" s="1050"/>
      <c r="E158" s="1050"/>
      <c r="F158" s="1051"/>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28</v>
      </c>
      <c r="B161" s="1047"/>
      <c r="C161" s="1047"/>
      <c r="D161" s="1047"/>
      <c r="E161" s="1047"/>
      <c r="F161" s="1048"/>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9"/>
      <c r="B164" s="1050"/>
      <c r="C164" s="1050"/>
      <c r="D164" s="1050"/>
      <c r="E164" s="1050"/>
      <c r="F164" s="1051"/>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9"/>
      <c r="B165" s="1050"/>
      <c r="C165" s="1050"/>
      <c r="D165" s="1050"/>
      <c r="E165" s="1050"/>
      <c r="F165" s="1051"/>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9"/>
      <c r="B166" s="1050"/>
      <c r="C166" s="1050"/>
      <c r="D166" s="1050"/>
      <c r="E166" s="1050"/>
      <c r="F166" s="1051"/>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9"/>
      <c r="B167" s="1050"/>
      <c r="C167" s="1050"/>
      <c r="D167" s="1050"/>
      <c r="E167" s="1050"/>
      <c r="F167" s="1051"/>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9"/>
      <c r="B168" s="1050"/>
      <c r="C168" s="1050"/>
      <c r="D168" s="1050"/>
      <c r="E168" s="1050"/>
      <c r="F168" s="1051"/>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9"/>
      <c r="B169" s="1050"/>
      <c r="C169" s="1050"/>
      <c r="D169" s="1050"/>
      <c r="E169" s="1050"/>
      <c r="F169" s="1051"/>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9"/>
      <c r="B170" s="1050"/>
      <c r="C170" s="1050"/>
      <c r="D170" s="1050"/>
      <c r="E170" s="1050"/>
      <c r="F170" s="1051"/>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9"/>
      <c r="B171" s="1050"/>
      <c r="C171" s="1050"/>
      <c r="D171" s="1050"/>
      <c r="E171" s="1050"/>
      <c r="F171" s="1051"/>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9"/>
      <c r="B172" s="1050"/>
      <c r="C172" s="1050"/>
      <c r="D172" s="1050"/>
      <c r="E172" s="1050"/>
      <c r="F172" s="1051"/>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9"/>
      <c r="B174" s="1050"/>
      <c r="C174" s="1050"/>
      <c r="D174" s="1050"/>
      <c r="E174" s="1050"/>
      <c r="F174" s="1051"/>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9"/>
      <c r="B177" s="1050"/>
      <c r="C177" s="1050"/>
      <c r="D177" s="1050"/>
      <c r="E177" s="1050"/>
      <c r="F177" s="1051"/>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9"/>
      <c r="B178" s="1050"/>
      <c r="C178" s="1050"/>
      <c r="D178" s="1050"/>
      <c r="E178" s="1050"/>
      <c r="F178" s="1051"/>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9"/>
      <c r="B179" s="1050"/>
      <c r="C179" s="1050"/>
      <c r="D179" s="1050"/>
      <c r="E179" s="1050"/>
      <c r="F179" s="1051"/>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9"/>
      <c r="B180" s="1050"/>
      <c r="C180" s="1050"/>
      <c r="D180" s="1050"/>
      <c r="E180" s="1050"/>
      <c r="F180" s="1051"/>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9"/>
      <c r="B181" s="1050"/>
      <c r="C181" s="1050"/>
      <c r="D181" s="1050"/>
      <c r="E181" s="1050"/>
      <c r="F181" s="1051"/>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9"/>
      <c r="B182" s="1050"/>
      <c r="C182" s="1050"/>
      <c r="D182" s="1050"/>
      <c r="E182" s="1050"/>
      <c r="F182" s="1051"/>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9"/>
      <c r="B183" s="1050"/>
      <c r="C183" s="1050"/>
      <c r="D183" s="1050"/>
      <c r="E183" s="1050"/>
      <c r="F183" s="1051"/>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9"/>
      <c r="B184" s="1050"/>
      <c r="C184" s="1050"/>
      <c r="D184" s="1050"/>
      <c r="E184" s="1050"/>
      <c r="F184" s="1051"/>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9"/>
      <c r="B185" s="1050"/>
      <c r="C185" s="1050"/>
      <c r="D185" s="1050"/>
      <c r="E185" s="1050"/>
      <c r="F185" s="1051"/>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9"/>
      <c r="B187" s="1050"/>
      <c r="C187" s="1050"/>
      <c r="D187" s="1050"/>
      <c r="E187" s="1050"/>
      <c r="F187" s="1051"/>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9"/>
      <c r="B190" s="1050"/>
      <c r="C190" s="1050"/>
      <c r="D190" s="1050"/>
      <c r="E190" s="1050"/>
      <c r="F190" s="1051"/>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9"/>
      <c r="B191" s="1050"/>
      <c r="C191" s="1050"/>
      <c r="D191" s="1050"/>
      <c r="E191" s="1050"/>
      <c r="F191" s="1051"/>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9"/>
      <c r="B192" s="1050"/>
      <c r="C192" s="1050"/>
      <c r="D192" s="1050"/>
      <c r="E192" s="1050"/>
      <c r="F192" s="1051"/>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9"/>
      <c r="B193" s="1050"/>
      <c r="C193" s="1050"/>
      <c r="D193" s="1050"/>
      <c r="E193" s="1050"/>
      <c r="F193" s="1051"/>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9"/>
      <c r="B194" s="1050"/>
      <c r="C194" s="1050"/>
      <c r="D194" s="1050"/>
      <c r="E194" s="1050"/>
      <c r="F194" s="1051"/>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9"/>
      <c r="B195" s="1050"/>
      <c r="C195" s="1050"/>
      <c r="D195" s="1050"/>
      <c r="E195" s="1050"/>
      <c r="F195" s="1051"/>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9"/>
      <c r="B196" s="1050"/>
      <c r="C196" s="1050"/>
      <c r="D196" s="1050"/>
      <c r="E196" s="1050"/>
      <c r="F196" s="1051"/>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9"/>
      <c r="B197" s="1050"/>
      <c r="C197" s="1050"/>
      <c r="D197" s="1050"/>
      <c r="E197" s="1050"/>
      <c r="F197" s="1051"/>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9"/>
      <c r="B198" s="1050"/>
      <c r="C198" s="1050"/>
      <c r="D198" s="1050"/>
      <c r="E198" s="1050"/>
      <c r="F198" s="1051"/>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9"/>
      <c r="B200" s="1050"/>
      <c r="C200" s="1050"/>
      <c r="D200" s="1050"/>
      <c r="E200" s="1050"/>
      <c r="F200" s="1051"/>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9"/>
      <c r="B203" s="1050"/>
      <c r="C203" s="1050"/>
      <c r="D203" s="1050"/>
      <c r="E203" s="1050"/>
      <c r="F203" s="1051"/>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9"/>
      <c r="B204" s="1050"/>
      <c r="C204" s="1050"/>
      <c r="D204" s="1050"/>
      <c r="E204" s="1050"/>
      <c r="F204" s="1051"/>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9"/>
      <c r="B205" s="1050"/>
      <c r="C205" s="1050"/>
      <c r="D205" s="1050"/>
      <c r="E205" s="1050"/>
      <c r="F205" s="1051"/>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9"/>
      <c r="B206" s="1050"/>
      <c r="C206" s="1050"/>
      <c r="D206" s="1050"/>
      <c r="E206" s="1050"/>
      <c r="F206" s="1051"/>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9"/>
      <c r="B207" s="1050"/>
      <c r="C207" s="1050"/>
      <c r="D207" s="1050"/>
      <c r="E207" s="1050"/>
      <c r="F207" s="1051"/>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9"/>
      <c r="B208" s="1050"/>
      <c r="C208" s="1050"/>
      <c r="D208" s="1050"/>
      <c r="E208" s="1050"/>
      <c r="F208" s="1051"/>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9"/>
      <c r="B209" s="1050"/>
      <c r="C209" s="1050"/>
      <c r="D209" s="1050"/>
      <c r="E209" s="1050"/>
      <c r="F209" s="1051"/>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9"/>
      <c r="B210" s="1050"/>
      <c r="C210" s="1050"/>
      <c r="D210" s="1050"/>
      <c r="E210" s="1050"/>
      <c r="F210" s="1051"/>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9"/>
      <c r="B211" s="1050"/>
      <c r="C211" s="1050"/>
      <c r="D211" s="1050"/>
      <c r="E211" s="1050"/>
      <c r="F211" s="1051"/>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28</v>
      </c>
      <c r="B214" s="1067"/>
      <c r="C214" s="1067"/>
      <c r="D214" s="1067"/>
      <c r="E214" s="1067"/>
      <c r="F214" s="1068"/>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9"/>
      <c r="B217" s="1050"/>
      <c r="C217" s="1050"/>
      <c r="D217" s="1050"/>
      <c r="E217" s="1050"/>
      <c r="F217" s="1051"/>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9"/>
      <c r="B218" s="1050"/>
      <c r="C218" s="1050"/>
      <c r="D218" s="1050"/>
      <c r="E218" s="1050"/>
      <c r="F218" s="1051"/>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9"/>
      <c r="B219" s="1050"/>
      <c r="C219" s="1050"/>
      <c r="D219" s="1050"/>
      <c r="E219" s="1050"/>
      <c r="F219" s="1051"/>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9"/>
      <c r="B220" s="1050"/>
      <c r="C220" s="1050"/>
      <c r="D220" s="1050"/>
      <c r="E220" s="1050"/>
      <c r="F220" s="1051"/>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9"/>
      <c r="B221" s="1050"/>
      <c r="C221" s="1050"/>
      <c r="D221" s="1050"/>
      <c r="E221" s="1050"/>
      <c r="F221" s="1051"/>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9"/>
      <c r="B222" s="1050"/>
      <c r="C222" s="1050"/>
      <c r="D222" s="1050"/>
      <c r="E222" s="1050"/>
      <c r="F222" s="1051"/>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9"/>
      <c r="B223" s="1050"/>
      <c r="C223" s="1050"/>
      <c r="D223" s="1050"/>
      <c r="E223" s="1050"/>
      <c r="F223" s="1051"/>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9"/>
      <c r="B224" s="1050"/>
      <c r="C224" s="1050"/>
      <c r="D224" s="1050"/>
      <c r="E224" s="1050"/>
      <c r="F224" s="1051"/>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9"/>
      <c r="B225" s="1050"/>
      <c r="C225" s="1050"/>
      <c r="D225" s="1050"/>
      <c r="E225" s="1050"/>
      <c r="F225" s="1051"/>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9"/>
      <c r="B227" s="1050"/>
      <c r="C227" s="1050"/>
      <c r="D227" s="1050"/>
      <c r="E227" s="1050"/>
      <c r="F227" s="1051"/>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9"/>
      <c r="B230" s="1050"/>
      <c r="C230" s="1050"/>
      <c r="D230" s="1050"/>
      <c r="E230" s="1050"/>
      <c r="F230" s="1051"/>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9"/>
      <c r="B231" s="1050"/>
      <c r="C231" s="1050"/>
      <c r="D231" s="1050"/>
      <c r="E231" s="1050"/>
      <c r="F231" s="1051"/>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9"/>
      <c r="B232" s="1050"/>
      <c r="C232" s="1050"/>
      <c r="D232" s="1050"/>
      <c r="E232" s="1050"/>
      <c r="F232" s="1051"/>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9"/>
      <c r="B233" s="1050"/>
      <c r="C233" s="1050"/>
      <c r="D233" s="1050"/>
      <c r="E233" s="1050"/>
      <c r="F233" s="1051"/>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9"/>
      <c r="B234" s="1050"/>
      <c r="C234" s="1050"/>
      <c r="D234" s="1050"/>
      <c r="E234" s="1050"/>
      <c r="F234" s="1051"/>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9"/>
      <c r="B235" s="1050"/>
      <c r="C235" s="1050"/>
      <c r="D235" s="1050"/>
      <c r="E235" s="1050"/>
      <c r="F235" s="1051"/>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9"/>
      <c r="B236" s="1050"/>
      <c r="C236" s="1050"/>
      <c r="D236" s="1050"/>
      <c r="E236" s="1050"/>
      <c r="F236" s="1051"/>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9"/>
      <c r="B237" s="1050"/>
      <c r="C237" s="1050"/>
      <c r="D237" s="1050"/>
      <c r="E237" s="1050"/>
      <c r="F237" s="1051"/>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9"/>
      <c r="B238" s="1050"/>
      <c r="C238" s="1050"/>
      <c r="D238" s="1050"/>
      <c r="E238" s="1050"/>
      <c r="F238" s="1051"/>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9"/>
      <c r="B240" s="1050"/>
      <c r="C240" s="1050"/>
      <c r="D240" s="1050"/>
      <c r="E240" s="1050"/>
      <c r="F240" s="1051"/>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9"/>
      <c r="B243" s="1050"/>
      <c r="C243" s="1050"/>
      <c r="D243" s="1050"/>
      <c r="E243" s="1050"/>
      <c r="F243" s="1051"/>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9"/>
      <c r="B244" s="1050"/>
      <c r="C244" s="1050"/>
      <c r="D244" s="1050"/>
      <c r="E244" s="1050"/>
      <c r="F244" s="1051"/>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9"/>
      <c r="B245" s="1050"/>
      <c r="C245" s="1050"/>
      <c r="D245" s="1050"/>
      <c r="E245" s="1050"/>
      <c r="F245" s="1051"/>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9"/>
      <c r="B246" s="1050"/>
      <c r="C246" s="1050"/>
      <c r="D246" s="1050"/>
      <c r="E246" s="1050"/>
      <c r="F246" s="1051"/>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9"/>
      <c r="B247" s="1050"/>
      <c r="C247" s="1050"/>
      <c r="D247" s="1050"/>
      <c r="E247" s="1050"/>
      <c r="F247" s="1051"/>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9"/>
      <c r="B248" s="1050"/>
      <c r="C248" s="1050"/>
      <c r="D248" s="1050"/>
      <c r="E248" s="1050"/>
      <c r="F248" s="1051"/>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9"/>
      <c r="B249" s="1050"/>
      <c r="C249" s="1050"/>
      <c r="D249" s="1050"/>
      <c r="E249" s="1050"/>
      <c r="F249" s="1051"/>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9"/>
      <c r="B250" s="1050"/>
      <c r="C250" s="1050"/>
      <c r="D250" s="1050"/>
      <c r="E250" s="1050"/>
      <c r="F250" s="1051"/>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9"/>
      <c r="B251" s="1050"/>
      <c r="C251" s="1050"/>
      <c r="D251" s="1050"/>
      <c r="E251" s="1050"/>
      <c r="F251" s="1051"/>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9"/>
      <c r="B253" s="1050"/>
      <c r="C253" s="1050"/>
      <c r="D253" s="1050"/>
      <c r="E253" s="1050"/>
      <c r="F253" s="1051"/>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9"/>
      <c r="B256" s="1050"/>
      <c r="C256" s="1050"/>
      <c r="D256" s="1050"/>
      <c r="E256" s="1050"/>
      <c r="F256" s="1051"/>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9"/>
      <c r="B257" s="1050"/>
      <c r="C257" s="1050"/>
      <c r="D257" s="1050"/>
      <c r="E257" s="1050"/>
      <c r="F257" s="1051"/>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9"/>
      <c r="B258" s="1050"/>
      <c r="C258" s="1050"/>
      <c r="D258" s="1050"/>
      <c r="E258" s="1050"/>
      <c r="F258" s="1051"/>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9"/>
      <c r="B259" s="1050"/>
      <c r="C259" s="1050"/>
      <c r="D259" s="1050"/>
      <c r="E259" s="1050"/>
      <c r="F259" s="1051"/>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9"/>
      <c r="B260" s="1050"/>
      <c r="C260" s="1050"/>
      <c r="D260" s="1050"/>
      <c r="E260" s="1050"/>
      <c r="F260" s="1051"/>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9"/>
      <c r="B261" s="1050"/>
      <c r="C261" s="1050"/>
      <c r="D261" s="1050"/>
      <c r="E261" s="1050"/>
      <c r="F261" s="1051"/>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9"/>
      <c r="B262" s="1050"/>
      <c r="C262" s="1050"/>
      <c r="D262" s="1050"/>
      <c r="E262" s="1050"/>
      <c r="F262" s="1051"/>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9"/>
      <c r="B263" s="1050"/>
      <c r="C263" s="1050"/>
      <c r="D263" s="1050"/>
      <c r="E263" s="1050"/>
      <c r="F263" s="1051"/>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9"/>
      <c r="B264" s="1050"/>
      <c r="C264" s="1050"/>
      <c r="D264" s="1050"/>
      <c r="E264" s="1050"/>
      <c r="F264" s="1051"/>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69">
        <v>1</v>
      </c>
      <c r="B4" s="106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69">
        <v>2</v>
      </c>
      <c r="B5" s="106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69">
        <v>3</v>
      </c>
      <c r="B6" s="106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69">
        <v>4</v>
      </c>
      <c r="B7" s="106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69">
        <v>5</v>
      </c>
      <c r="B8" s="106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69">
        <v>6</v>
      </c>
      <c r="B9" s="106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69">
        <v>7</v>
      </c>
      <c r="B10" s="106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69">
        <v>8</v>
      </c>
      <c r="B11" s="106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69">
        <v>9</v>
      </c>
      <c r="B12" s="106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69">
        <v>10</v>
      </c>
      <c r="B13" s="106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69">
        <v>11</v>
      </c>
      <c r="B14" s="106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69">
        <v>12</v>
      </c>
      <c r="B15" s="106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69">
        <v>13</v>
      </c>
      <c r="B16" s="106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69">
        <v>14</v>
      </c>
      <c r="B17" s="106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69">
        <v>15</v>
      </c>
      <c r="B18" s="106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69">
        <v>16</v>
      </c>
      <c r="B19" s="106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69">
        <v>17</v>
      </c>
      <c r="B20" s="106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69">
        <v>18</v>
      </c>
      <c r="B21" s="106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69">
        <v>19</v>
      </c>
      <c r="B22" s="106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69">
        <v>20</v>
      </c>
      <c r="B23" s="106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69">
        <v>21</v>
      </c>
      <c r="B24" s="106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69">
        <v>22</v>
      </c>
      <c r="B25" s="106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69">
        <v>23</v>
      </c>
      <c r="B26" s="106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69">
        <v>24</v>
      </c>
      <c r="B27" s="106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69">
        <v>25</v>
      </c>
      <c r="B28" s="106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69">
        <v>26</v>
      </c>
      <c r="B29" s="106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69">
        <v>27</v>
      </c>
      <c r="B30" s="106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69">
        <v>28</v>
      </c>
      <c r="B31" s="106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69">
        <v>29</v>
      </c>
      <c r="B32" s="106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69">
        <v>30</v>
      </c>
      <c r="B33" s="106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69">
        <v>1</v>
      </c>
      <c r="B37" s="106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69">
        <v>2</v>
      </c>
      <c r="B38" s="106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69">
        <v>3</v>
      </c>
      <c r="B39" s="106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69">
        <v>4</v>
      </c>
      <c r="B40" s="106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69">
        <v>5</v>
      </c>
      <c r="B41" s="106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69">
        <v>6</v>
      </c>
      <c r="B42" s="106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69">
        <v>7</v>
      </c>
      <c r="B43" s="106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69">
        <v>8</v>
      </c>
      <c r="B44" s="106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69">
        <v>9</v>
      </c>
      <c r="B45" s="106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69">
        <v>10</v>
      </c>
      <c r="B46" s="106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69">
        <v>11</v>
      </c>
      <c r="B47" s="106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69">
        <v>12</v>
      </c>
      <c r="B48" s="106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69">
        <v>13</v>
      </c>
      <c r="B49" s="106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69">
        <v>14</v>
      </c>
      <c r="B50" s="106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69">
        <v>15</v>
      </c>
      <c r="B51" s="106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69">
        <v>16</v>
      </c>
      <c r="B52" s="106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69">
        <v>17</v>
      </c>
      <c r="B53" s="106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69">
        <v>18</v>
      </c>
      <c r="B54" s="106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69">
        <v>19</v>
      </c>
      <c r="B55" s="106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69">
        <v>20</v>
      </c>
      <c r="B56" s="106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69">
        <v>21</v>
      </c>
      <c r="B57" s="106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69">
        <v>22</v>
      </c>
      <c r="B58" s="106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69">
        <v>23</v>
      </c>
      <c r="B59" s="106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69">
        <v>24</v>
      </c>
      <c r="B60" s="106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69">
        <v>25</v>
      </c>
      <c r="B61" s="106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69">
        <v>26</v>
      </c>
      <c r="B62" s="106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69">
        <v>27</v>
      </c>
      <c r="B63" s="106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69">
        <v>28</v>
      </c>
      <c r="B64" s="106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69">
        <v>29</v>
      </c>
      <c r="B65" s="106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69">
        <v>30</v>
      </c>
      <c r="B66" s="106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69">
        <v>1</v>
      </c>
      <c r="B70" s="106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69">
        <v>2</v>
      </c>
      <c r="B71" s="106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69">
        <v>3</v>
      </c>
      <c r="B72" s="106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69">
        <v>4</v>
      </c>
      <c r="B73" s="106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69">
        <v>5</v>
      </c>
      <c r="B74" s="106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69">
        <v>6</v>
      </c>
      <c r="B75" s="106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69">
        <v>7</v>
      </c>
      <c r="B76" s="106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69">
        <v>8</v>
      </c>
      <c r="B77" s="106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69">
        <v>9</v>
      </c>
      <c r="B78" s="106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69">
        <v>10</v>
      </c>
      <c r="B79" s="106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69">
        <v>11</v>
      </c>
      <c r="B80" s="106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69">
        <v>12</v>
      </c>
      <c r="B81" s="106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69">
        <v>13</v>
      </c>
      <c r="B82" s="106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69">
        <v>14</v>
      </c>
      <c r="B83" s="106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69">
        <v>15</v>
      </c>
      <c r="B84" s="106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69">
        <v>16</v>
      </c>
      <c r="B85" s="106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69">
        <v>17</v>
      </c>
      <c r="B86" s="106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69">
        <v>18</v>
      </c>
      <c r="B87" s="106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69">
        <v>19</v>
      </c>
      <c r="B88" s="106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69">
        <v>20</v>
      </c>
      <c r="B89" s="106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69">
        <v>21</v>
      </c>
      <c r="B90" s="106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69">
        <v>22</v>
      </c>
      <c r="B91" s="106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69">
        <v>23</v>
      </c>
      <c r="B92" s="106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69">
        <v>24</v>
      </c>
      <c r="B93" s="106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69">
        <v>25</v>
      </c>
      <c r="B94" s="106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69">
        <v>26</v>
      </c>
      <c r="B95" s="106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69">
        <v>27</v>
      </c>
      <c r="B96" s="106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69">
        <v>28</v>
      </c>
      <c r="B97" s="106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69">
        <v>29</v>
      </c>
      <c r="B98" s="106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69">
        <v>30</v>
      </c>
      <c r="B99" s="106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69">
        <v>1</v>
      </c>
      <c r="B103" s="106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69">
        <v>2</v>
      </c>
      <c r="B104" s="106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69">
        <v>3</v>
      </c>
      <c r="B105" s="106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69">
        <v>4</v>
      </c>
      <c r="B106" s="106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69">
        <v>5</v>
      </c>
      <c r="B107" s="106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69">
        <v>6</v>
      </c>
      <c r="B108" s="106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69">
        <v>7</v>
      </c>
      <c r="B109" s="106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69">
        <v>8</v>
      </c>
      <c r="B110" s="106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69">
        <v>9</v>
      </c>
      <c r="B111" s="106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69">
        <v>10</v>
      </c>
      <c r="B112" s="106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69">
        <v>11</v>
      </c>
      <c r="B113" s="106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69">
        <v>12</v>
      </c>
      <c r="B114" s="106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69">
        <v>13</v>
      </c>
      <c r="B115" s="106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69">
        <v>14</v>
      </c>
      <c r="B116" s="106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69">
        <v>15</v>
      </c>
      <c r="B117" s="106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69">
        <v>16</v>
      </c>
      <c r="B118" s="106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69">
        <v>17</v>
      </c>
      <c r="B119" s="106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69">
        <v>18</v>
      </c>
      <c r="B120" s="106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69">
        <v>19</v>
      </c>
      <c r="B121" s="106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69">
        <v>20</v>
      </c>
      <c r="B122" s="106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69">
        <v>21</v>
      </c>
      <c r="B123" s="106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69">
        <v>22</v>
      </c>
      <c r="B124" s="106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69">
        <v>23</v>
      </c>
      <c r="B125" s="106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69">
        <v>24</v>
      </c>
      <c r="B126" s="106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69">
        <v>25</v>
      </c>
      <c r="B127" s="106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69">
        <v>26</v>
      </c>
      <c r="B128" s="106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69">
        <v>27</v>
      </c>
      <c r="B129" s="106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69">
        <v>28</v>
      </c>
      <c r="B130" s="106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69">
        <v>29</v>
      </c>
      <c r="B131" s="106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69">
        <v>30</v>
      </c>
      <c r="B132" s="106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69">
        <v>1</v>
      </c>
      <c r="B136" s="106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69">
        <v>2</v>
      </c>
      <c r="B137" s="106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69">
        <v>3</v>
      </c>
      <c r="B138" s="106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69">
        <v>4</v>
      </c>
      <c r="B139" s="106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69">
        <v>5</v>
      </c>
      <c r="B140" s="106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69">
        <v>6</v>
      </c>
      <c r="B141" s="106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69">
        <v>7</v>
      </c>
      <c r="B142" s="106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69">
        <v>8</v>
      </c>
      <c r="B143" s="106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69">
        <v>9</v>
      </c>
      <c r="B144" s="106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69">
        <v>10</v>
      </c>
      <c r="B145" s="106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69">
        <v>11</v>
      </c>
      <c r="B146" s="106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69">
        <v>12</v>
      </c>
      <c r="B147" s="106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69">
        <v>13</v>
      </c>
      <c r="B148" s="106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69">
        <v>14</v>
      </c>
      <c r="B149" s="106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69">
        <v>15</v>
      </c>
      <c r="B150" s="106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69">
        <v>16</v>
      </c>
      <c r="B151" s="106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69">
        <v>17</v>
      </c>
      <c r="B152" s="106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69">
        <v>18</v>
      </c>
      <c r="B153" s="106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69">
        <v>19</v>
      </c>
      <c r="B154" s="106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69">
        <v>20</v>
      </c>
      <c r="B155" s="106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69">
        <v>21</v>
      </c>
      <c r="B156" s="106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69">
        <v>22</v>
      </c>
      <c r="B157" s="106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69">
        <v>23</v>
      </c>
      <c r="B158" s="106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69">
        <v>24</v>
      </c>
      <c r="B159" s="106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69">
        <v>25</v>
      </c>
      <c r="B160" s="106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69">
        <v>26</v>
      </c>
      <c r="B161" s="106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69">
        <v>27</v>
      </c>
      <c r="B162" s="106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69">
        <v>28</v>
      </c>
      <c r="B163" s="106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69">
        <v>29</v>
      </c>
      <c r="B164" s="106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69">
        <v>30</v>
      </c>
      <c r="B165" s="106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69">
        <v>1</v>
      </c>
      <c r="B169" s="106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69">
        <v>2</v>
      </c>
      <c r="B170" s="106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69">
        <v>3</v>
      </c>
      <c r="B171" s="106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69">
        <v>4</v>
      </c>
      <c r="B172" s="106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69">
        <v>5</v>
      </c>
      <c r="B173" s="106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69">
        <v>6</v>
      </c>
      <c r="B174" s="106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69">
        <v>7</v>
      </c>
      <c r="B175" s="106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69">
        <v>8</v>
      </c>
      <c r="B176" s="106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69">
        <v>9</v>
      </c>
      <c r="B177" s="106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69">
        <v>10</v>
      </c>
      <c r="B178" s="106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69">
        <v>11</v>
      </c>
      <c r="B179" s="106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69">
        <v>12</v>
      </c>
      <c r="B180" s="106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69">
        <v>13</v>
      </c>
      <c r="B181" s="106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69">
        <v>14</v>
      </c>
      <c r="B182" s="106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69">
        <v>15</v>
      </c>
      <c r="B183" s="106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69">
        <v>16</v>
      </c>
      <c r="B184" s="106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69">
        <v>17</v>
      </c>
      <c r="B185" s="106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69">
        <v>18</v>
      </c>
      <c r="B186" s="106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69">
        <v>19</v>
      </c>
      <c r="B187" s="106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69">
        <v>20</v>
      </c>
      <c r="B188" s="106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69">
        <v>21</v>
      </c>
      <c r="B189" s="106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69">
        <v>22</v>
      </c>
      <c r="B190" s="106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69">
        <v>23</v>
      </c>
      <c r="B191" s="106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69">
        <v>24</v>
      </c>
      <c r="B192" s="106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69">
        <v>25</v>
      </c>
      <c r="B193" s="106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69">
        <v>26</v>
      </c>
      <c r="B194" s="106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69">
        <v>27</v>
      </c>
      <c r="B195" s="106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69">
        <v>28</v>
      </c>
      <c r="B196" s="106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69">
        <v>29</v>
      </c>
      <c r="B197" s="106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69">
        <v>30</v>
      </c>
      <c r="B198" s="106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69">
        <v>1</v>
      </c>
      <c r="B202" s="106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69">
        <v>2</v>
      </c>
      <c r="B203" s="106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69">
        <v>3</v>
      </c>
      <c r="B204" s="106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69">
        <v>4</v>
      </c>
      <c r="B205" s="106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69">
        <v>5</v>
      </c>
      <c r="B206" s="106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69">
        <v>6</v>
      </c>
      <c r="B207" s="106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69">
        <v>7</v>
      </c>
      <c r="B208" s="106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69">
        <v>8</v>
      </c>
      <c r="B209" s="106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69">
        <v>9</v>
      </c>
      <c r="B210" s="106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69">
        <v>10</v>
      </c>
      <c r="B211" s="106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69">
        <v>11</v>
      </c>
      <c r="B212" s="106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69">
        <v>12</v>
      </c>
      <c r="B213" s="106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69">
        <v>13</v>
      </c>
      <c r="B214" s="106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69">
        <v>14</v>
      </c>
      <c r="B215" s="106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69">
        <v>15</v>
      </c>
      <c r="B216" s="106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69">
        <v>16</v>
      </c>
      <c r="B217" s="106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69">
        <v>17</v>
      </c>
      <c r="B218" s="106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69">
        <v>18</v>
      </c>
      <c r="B219" s="106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69">
        <v>19</v>
      </c>
      <c r="B220" s="106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69">
        <v>20</v>
      </c>
      <c r="B221" s="106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69">
        <v>21</v>
      </c>
      <c r="B222" s="106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69">
        <v>22</v>
      </c>
      <c r="B223" s="106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69">
        <v>23</v>
      </c>
      <c r="B224" s="106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69">
        <v>24</v>
      </c>
      <c r="B225" s="106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69">
        <v>25</v>
      </c>
      <c r="B226" s="106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69">
        <v>26</v>
      </c>
      <c r="B227" s="106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69">
        <v>27</v>
      </c>
      <c r="B228" s="106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69">
        <v>28</v>
      </c>
      <c r="B229" s="106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69">
        <v>29</v>
      </c>
      <c r="B230" s="106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69">
        <v>30</v>
      </c>
      <c r="B231" s="106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69">
        <v>1</v>
      </c>
      <c r="B235" s="106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69">
        <v>2</v>
      </c>
      <c r="B236" s="106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69">
        <v>3</v>
      </c>
      <c r="B237" s="106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69">
        <v>4</v>
      </c>
      <c r="B238" s="106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69">
        <v>5</v>
      </c>
      <c r="B239" s="106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69">
        <v>6</v>
      </c>
      <c r="B240" s="106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69">
        <v>7</v>
      </c>
      <c r="B241" s="106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69">
        <v>8</v>
      </c>
      <c r="B242" s="106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69">
        <v>9</v>
      </c>
      <c r="B243" s="106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69">
        <v>10</v>
      </c>
      <c r="B244" s="106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69">
        <v>11</v>
      </c>
      <c r="B245" s="106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69">
        <v>12</v>
      </c>
      <c r="B246" s="106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69">
        <v>13</v>
      </c>
      <c r="B247" s="106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69">
        <v>14</v>
      </c>
      <c r="B248" s="106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69">
        <v>15</v>
      </c>
      <c r="B249" s="106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69">
        <v>16</v>
      </c>
      <c r="B250" s="106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69">
        <v>17</v>
      </c>
      <c r="B251" s="106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69">
        <v>18</v>
      </c>
      <c r="B252" s="106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69">
        <v>19</v>
      </c>
      <c r="B253" s="106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69">
        <v>20</v>
      </c>
      <c r="B254" s="106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69">
        <v>21</v>
      </c>
      <c r="B255" s="106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69">
        <v>22</v>
      </c>
      <c r="B256" s="106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69">
        <v>23</v>
      </c>
      <c r="B257" s="106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69">
        <v>24</v>
      </c>
      <c r="B258" s="106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69">
        <v>25</v>
      </c>
      <c r="B259" s="106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69">
        <v>26</v>
      </c>
      <c r="B260" s="106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69">
        <v>27</v>
      </c>
      <c r="B261" s="106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69">
        <v>28</v>
      </c>
      <c r="B262" s="106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69">
        <v>29</v>
      </c>
      <c r="B263" s="106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69">
        <v>30</v>
      </c>
      <c r="B264" s="106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69">
        <v>1</v>
      </c>
      <c r="B268" s="106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69">
        <v>2</v>
      </c>
      <c r="B269" s="106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69">
        <v>3</v>
      </c>
      <c r="B270" s="106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69">
        <v>4</v>
      </c>
      <c r="B271" s="106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69">
        <v>5</v>
      </c>
      <c r="B272" s="106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69">
        <v>6</v>
      </c>
      <c r="B273" s="106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69">
        <v>7</v>
      </c>
      <c r="B274" s="106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69">
        <v>8</v>
      </c>
      <c r="B275" s="106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69">
        <v>9</v>
      </c>
      <c r="B276" s="106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69">
        <v>10</v>
      </c>
      <c r="B277" s="106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69">
        <v>11</v>
      </c>
      <c r="B278" s="106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69">
        <v>12</v>
      </c>
      <c r="B279" s="106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69">
        <v>13</v>
      </c>
      <c r="B280" s="106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69">
        <v>14</v>
      </c>
      <c r="B281" s="106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69">
        <v>15</v>
      </c>
      <c r="B282" s="106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69">
        <v>16</v>
      </c>
      <c r="B283" s="106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69">
        <v>17</v>
      </c>
      <c r="B284" s="106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69">
        <v>18</v>
      </c>
      <c r="B285" s="106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69">
        <v>19</v>
      </c>
      <c r="B286" s="106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69">
        <v>20</v>
      </c>
      <c r="B287" s="106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69">
        <v>21</v>
      </c>
      <c r="B288" s="106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69">
        <v>22</v>
      </c>
      <c r="B289" s="106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69">
        <v>23</v>
      </c>
      <c r="B290" s="106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69">
        <v>24</v>
      </c>
      <c r="B291" s="106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69">
        <v>25</v>
      </c>
      <c r="B292" s="106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69">
        <v>26</v>
      </c>
      <c r="B293" s="106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69">
        <v>27</v>
      </c>
      <c r="B294" s="106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69">
        <v>28</v>
      </c>
      <c r="B295" s="106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69">
        <v>29</v>
      </c>
      <c r="B296" s="106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69">
        <v>30</v>
      </c>
      <c r="B297" s="106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69">
        <v>1</v>
      </c>
      <c r="B301" s="106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69">
        <v>2</v>
      </c>
      <c r="B302" s="106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69">
        <v>3</v>
      </c>
      <c r="B303" s="106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69">
        <v>4</v>
      </c>
      <c r="B304" s="106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69">
        <v>5</v>
      </c>
      <c r="B305" s="106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69">
        <v>6</v>
      </c>
      <c r="B306" s="106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69">
        <v>7</v>
      </c>
      <c r="B307" s="106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69">
        <v>8</v>
      </c>
      <c r="B308" s="106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69">
        <v>9</v>
      </c>
      <c r="B309" s="106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69">
        <v>10</v>
      </c>
      <c r="B310" s="106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69">
        <v>11</v>
      </c>
      <c r="B311" s="106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69">
        <v>12</v>
      </c>
      <c r="B312" s="106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69">
        <v>13</v>
      </c>
      <c r="B313" s="106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69">
        <v>14</v>
      </c>
      <c r="B314" s="106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69">
        <v>15</v>
      </c>
      <c r="B315" s="106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69">
        <v>16</v>
      </c>
      <c r="B316" s="106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69">
        <v>17</v>
      </c>
      <c r="B317" s="106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69">
        <v>18</v>
      </c>
      <c r="B318" s="106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69">
        <v>19</v>
      </c>
      <c r="B319" s="106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69">
        <v>20</v>
      </c>
      <c r="B320" s="106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69">
        <v>21</v>
      </c>
      <c r="B321" s="106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69">
        <v>22</v>
      </c>
      <c r="B322" s="106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69">
        <v>23</v>
      </c>
      <c r="B323" s="106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69">
        <v>24</v>
      </c>
      <c r="B324" s="106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69">
        <v>25</v>
      </c>
      <c r="B325" s="106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69">
        <v>26</v>
      </c>
      <c r="B326" s="106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69">
        <v>27</v>
      </c>
      <c r="B327" s="106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69">
        <v>28</v>
      </c>
      <c r="B328" s="106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69">
        <v>29</v>
      </c>
      <c r="B329" s="106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69">
        <v>30</v>
      </c>
      <c r="B330" s="106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69">
        <v>1</v>
      </c>
      <c r="B334" s="106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69">
        <v>2</v>
      </c>
      <c r="B335" s="106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69">
        <v>3</v>
      </c>
      <c r="B336" s="106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69">
        <v>4</v>
      </c>
      <c r="B337" s="106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69">
        <v>5</v>
      </c>
      <c r="B338" s="106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69">
        <v>6</v>
      </c>
      <c r="B339" s="106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69">
        <v>7</v>
      </c>
      <c r="B340" s="106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69">
        <v>8</v>
      </c>
      <c r="B341" s="106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69">
        <v>9</v>
      </c>
      <c r="B342" s="106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69">
        <v>10</v>
      </c>
      <c r="B343" s="106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69">
        <v>11</v>
      </c>
      <c r="B344" s="106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69">
        <v>12</v>
      </c>
      <c r="B345" s="106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69">
        <v>13</v>
      </c>
      <c r="B346" s="106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69">
        <v>14</v>
      </c>
      <c r="B347" s="106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69">
        <v>15</v>
      </c>
      <c r="B348" s="106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69">
        <v>16</v>
      </c>
      <c r="B349" s="106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69">
        <v>17</v>
      </c>
      <c r="B350" s="106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69">
        <v>18</v>
      </c>
      <c r="B351" s="106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69">
        <v>19</v>
      </c>
      <c r="B352" s="106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69">
        <v>20</v>
      </c>
      <c r="B353" s="106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69">
        <v>21</v>
      </c>
      <c r="B354" s="106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69">
        <v>22</v>
      </c>
      <c r="B355" s="106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69">
        <v>23</v>
      </c>
      <c r="B356" s="106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69">
        <v>24</v>
      </c>
      <c r="B357" s="106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69">
        <v>25</v>
      </c>
      <c r="B358" s="106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69">
        <v>26</v>
      </c>
      <c r="B359" s="106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69">
        <v>27</v>
      </c>
      <c r="B360" s="106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69">
        <v>28</v>
      </c>
      <c r="B361" s="106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69">
        <v>29</v>
      </c>
      <c r="B362" s="106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69">
        <v>30</v>
      </c>
      <c r="B363" s="106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69">
        <v>1</v>
      </c>
      <c r="B367" s="106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69">
        <v>2</v>
      </c>
      <c r="B368" s="106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69">
        <v>3</v>
      </c>
      <c r="B369" s="106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69">
        <v>4</v>
      </c>
      <c r="B370" s="106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69">
        <v>5</v>
      </c>
      <c r="B371" s="106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69">
        <v>6</v>
      </c>
      <c r="B372" s="106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69">
        <v>7</v>
      </c>
      <c r="B373" s="106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69">
        <v>8</v>
      </c>
      <c r="B374" s="106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69">
        <v>9</v>
      </c>
      <c r="B375" s="106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69">
        <v>10</v>
      </c>
      <c r="B376" s="106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69">
        <v>11</v>
      </c>
      <c r="B377" s="106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69">
        <v>12</v>
      </c>
      <c r="B378" s="106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69">
        <v>13</v>
      </c>
      <c r="B379" s="106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69">
        <v>14</v>
      </c>
      <c r="B380" s="106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69">
        <v>15</v>
      </c>
      <c r="B381" s="106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69">
        <v>16</v>
      </c>
      <c r="B382" s="106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69">
        <v>17</v>
      </c>
      <c r="B383" s="106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69">
        <v>18</v>
      </c>
      <c r="B384" s="106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69">
        <v>19</v>
      </c>
      <c r="B385" s="106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69">
        <v>20</v>
      </c>
      <c r="B386" s="106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69">
        <v>21</v>
      </c>
      <c r="B387" s="106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69">
        <v>22</v>
      </c>
      <c r="B388" s="106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69">
        <v>23</v>
      </c>
      <c r="B389" s="106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69">
        <v>24</v>
      </c>
      <c r="B390" s="106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69">
        <v>25</v>
      </c>
      <c r="B391" s="106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69">
        <v>26</v>
      </c>
      <c r="B392" s="106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69">
        <v>27</v>
      </c>
      <c r="B393" s="106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69">
        <v>28</v>
      </c>
      <c r="B394" s="106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69">
        <v>29</v>
      </c>
      <c r="B395" s="106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69">
        <v>30</v>
      </c>
      <c r="B396" s="106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69">
        <v>1</v>
      </c>
      <c r="B400" s="106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69">
        <v>2</v>
      </c>
      <c r="B401" s="106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69">
        <v>3</v>
      </c>
      <c r="B402" s="106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69">
        <v>4</v>
      </c>
      <c r="B403" s="106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69">
        <v>5</v>
      </c>
      <c r="B404" s="106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69">
        <v>6</v>
      </c>
      <c r="B405" s="106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69">
        <v>7</v>
      </c>
      <c r="B406" s="106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69">
        <v>8</v>
      </c>
      <c r="B407" s="106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69">
        <v>9</v>
      </c>
      <c r="B408" s="106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69">
        <v>10</v>
      </c>
      <c r="B409" s="106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69">
        <v>11</v>
      </c>
      <c r="B410" s="106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69">
        <v>12</v>
      </c>
      <c r="B411" s="106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69">
        <v>13</v>
      </c>
      <c r="B412" s="106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69">
        <v>14</v>
      </c>
      <c r="B413" s="106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69">
        <v>15</v>
      </c>
      <c r="B414" s="106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69">
        <v>16</v>
      </c>
      <c r="B415" s="106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69">
        <v>17</v>
      </c>
      <c r="B416" s="106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69">
        <v>18</v>
      </c>
      <c r="B417" s="106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69">
        <v>19</v>
      </c>
      <c r="B418" s="106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69">
        <v>20</v>
      </c>
      <c r="B419" s="106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69">
        <v>21</v>
      </c>
      <c r="B420" s="106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69">
        <v>22</v>
      </c>
      <c r="B421" s="106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69">
        <v>23</v>
      </c>
      <c r="B422" s="106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69">
        <v>24</v>
      </c>
      <c r="B423" s="106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69">
        <v>25</v>
      </c>
      <c r="B424" s="106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69">
        <v>26</v>
      </c>
      <c r="B425" s="106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69">
        <v>27</v>
      </c>
      <c r="B426" s="106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69">
        <v>28</v>
      </c>
      <c r="B427" s="106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69">
        <v>29</v>
      </c>
      <c r="B428" s="106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69">
        <v>30</v>
      </c>
      <c r="B429" s="106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69">
        <v>1</v>
      </c>
      <c r="B433" s="106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69">
        <v>2</v>
      </c>
      <c r="B434" s="106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69">
        <v>3</v>
      </c>
      <c r="B435" s="106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69">
        <v>4</v>
      </c>
      <c r="B436" s="106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69">
        <v>5</v>
      </c>
      <c r="B437" s="106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69">
        <v>6</v>
      </c>
      <c r="B438" s="106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69">
        <v>7</v>
      </c>
      <c r="B439" s="106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69">
        <v>8</v>
      </c>
      <c r="B440" s="106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69">
        <v>9</v>
      </c>
      <c r="B441" s="106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69">
        <v>10</v>
      </c>
      <c r="B442" s="106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69">
        <v>11</v>
      </c>
      <c r="B443" s="106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69">
        <v>12</v>
      </c>
      <c r="B444" s="106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69">
        <v>13</v>
      </c>
      <c r="B445" s="106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69">
        <v>14</v>
      </c>
      <c r="B446" s="106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69">
        <v>15</v>
      </c>
      <c r="B447" s="106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69">
        <v>16</v>
      </c>
      <c r="B448" s="106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69">
        <v>17</v>
      </c>
      <c r="B449" s="106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69">
        <v>18</v>
      </c>
      <c r="B450" s="106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69">
        <v>19</v>
      </c>
      <c r="B451" s="106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69">
        <v>20</v>
      </c>
      <c r="B452" s="106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69">
        <v>21</v>
      </c>
      <c r="B453" s="106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69">
        <v>22</v>
      </c>
      <c r="B454" s="106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69">
        <v>23</v>
      </c>
      <c r="B455" s="106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69">
        <v>24</v>
      </c>
      <c r="B456" s="106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69">
        <v>25</v>
      </c>
      <c r="B457" s="106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69">
        <v>26</v>
      </c>
      <c r="B458" s="106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69">
        <v>27</v>
      </c>
      <c r="B459" s="106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69">
        <v>28</v>
      </c>
      <c r="B460" s="106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69">
        <v>29</v>
      </c>
      <c r="B461" s="106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69">
        <v>30</v>
      </c>
      <c r="B462" s="106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69">
        <v>1</v>
      </c>
      <c r="B466" s="106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69">
        <v>2</v>
      </c>
      <c r="B467" s="106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69">
        <v>3</v>
      </c>
      <c r="B468" s="106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69">
        <v>4</v>
      </c>
      <c r="B469" s="106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69">
        <v>5</v>
      </c>
      <c r="B470" s="106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69">
        <v>6</v>
      </c>
      <c r="B471" s="106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69">
        <v>7</v>
      </c>
      <c r="B472" s="106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69">
        <v>8</v>
      </c>
      <c r="B473" s="106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69">
        <v>9</v>
      </c>
      <c r="B474" s="106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69">
        <v>10</v>
      </c>
      <c r="B475" s="106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69">
        <v>11</v>
      </c>
      <c r="B476" s="106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69">
        <v>12</v>
      </c>
      <c r="B477" s="106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69">
        <v>13</v>
      </c>
      <c r="B478" s="106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69">
        <v>14</v>
      </c>
      <c r="B479" s="106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69">
        <v>15</v>
      </c>
      <c r="B480" s="106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69">
        <v>16</v>
      </c>
      <c r="B481" s="106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69">
        <v>17</v>
      </c>
      <c r="B482" s="106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69">
        <v>18</v>
      </c>
      <c r="B483" s="106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69">
        <v>19</v>
      </c>
      <c r="B484" s="106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69">
        <v>20</v>
      </c>
      <c r="B485" s="106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69">
        <v>21</v>
      </c>
      <c r="B486" s="106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69">
        <v>22</v>
      </c>
      <c r="B487" s="106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69">
        <v>23</v>
      </c>
      <c r="B488" s="106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69">
        <v>24</v>
      </c>
      <c r="B489" s="106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69">
        <v>25</v>
      </c>
      <c r="B490" s="106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69">
        <v>26</v>
      </c>
      <c r="B491" s="106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69">
        <v>27</v>
      </c>
      <c r="B492" s="106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69">
        <v>28</v>
      </c>
      <c r="B493" s="106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69">
        <v>29</v>
      </c>
      <c r="B494" s="106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69">
        <v>30</v>
      </c>
      <c r="B495" s="106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69">
        <v>1</v>
      </c>
      <c r="B499" s="106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69">
        <v>2</v>
      </c>
      <c r="B500" s="106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69">
        <v>3</v>
      </c>
      <c r="B501" s="106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69">
        <v>4</v>
      </c>
      <c r="B502" s="106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69">
        <v>5</v>
      </c>
      <c r="B503" s="106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69">
        <v>6</v>
      </c>
      <c r="B504" s="106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69">
        <v>7</v>
      </c>
      <c r="B505" s="106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69">
        <v>8</v>
      </c>
      <c r="B506" s="106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69">
        <v>9</v>
      </c>
      <c r="B507" s="106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69">
        <v>10</v>
      </c>
      <c r="B508" s="106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69">
        <v>11</v>
      </c>
      <c r="B509" s="106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69">
        <v>12</v>
      </c>
      <c r="B510" s="106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69">
        <v>13</v>
      </c>
      <c r="B511" s="106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69">
        <v>14</v>
      </c>
      <c r="B512" s="106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69">
        <v>15</v>
      </c>
      <c r="B513" s="106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69">
        <v>16</v>
      </c>
      <c r="B514" s="106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69">
        <v>17</v>
      </c>
      <c r="B515" s="106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69">
        <v>18</v>
      </c>
      <c r="B516" s="106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69">
        <v>19</v>
      </c>
      <c r="B517" s="106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69">
        <v>20</v>
      </c>
      <c r="B518" s="106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69">
        <v>21</v>
      </c>
      <c r="B519" s="106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69">
        <v>22</v>
      </c>
      <c r="B520" s="106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69">
        <v>23</v>
      </c>
      <c r="B521" s="106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69">
        <v>24</v>
      </c>
      <c r="B522" s="106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69">
        <v>25</v>
      </c>
      <c r="B523" s="106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69">
        <v>26</v>
      </c>
      <c r="B524" s="106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69">
        <v>27</v>
      </c>
      <c r="B525" s="106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69">
        <v>28</v>
      </c>
      <c r="B526" s="106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69">
        <v>29</v>
      </c>
      <c r="B527" s="106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69">
        <v>30</v>
      </c>
      <c r="B528" s="106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69">
        <v>1</v>
      </c>
      <c r="B532" s="106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69">
        <v>2</v>
      </c>
      <c r="B533" s="106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69">
        <v>3</v>
      </c>
      <c r="B534" s="106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69">
        <v>4</v>
      </c>
      <c r="B535" s="106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69">
        <v>5</v>
      </c>
      <c r="B536" s="106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69">
        <v>6</v>
      </c>
      <c r="B537" s="106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69">
        <v>7</v>
      </c>
      <c r="B538" s="106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69">
        <v>8</v>
      </c>
      <c r="B539" s="106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69">
        <v>9</v>
      </c>
      <c r="B540" s="106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69">
        <v>10</v>
      </c>
      <c r="B541" s="106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69">
        <v>11</v>
      </c>
      <c r="B542" s="106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69">
        <v>12</v>
      </c>
      <c r="B543" s="106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69">
        <v>13</v>
      </c>
      <c r="B544" s="106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69">
        <v>14</v>
      </c>
      <c r="B545" s="106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69">
        <v>15</v>
      </c>
      <c r="B546" s="106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69">
        <v>16</v>
      </c>
      <c r="B547" s="106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69">
        <v>17</v>
      </c>
      <c r="B548" s="106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69">
        <v>18</v>
      </c>
      <c r="B549" s="106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69">
        <v>19</v>
      </c>
      <c r="B550" s="106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69">
        <v>20</v>
      </c>
      <c r="B551" s="106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69">
        <v>21</v>
      </c>
      <c r="B552" s="106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69">
        <v>22</v>
      </c>
      <c r="B553" s="106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69">
        <v>23</v>
      </c>
      <c r="B554" s="106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69">
        <v>24</v>
      </c>
      <c r="B555" s="106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69">
        <v>25</v>
      </c>
      <c r="B556" s="106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69">
        <v>26</v>
      </c>
      <c r="B557" s="106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69">
        <v>27</v>
      </c>
      <c r="B558" s="106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69">
        <v>28</v>
      </c>
      <c r="B559" s="106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69">
        <v>29</v>
      </c>
      <c r="B560" s="106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69">
        <v>30</v>
      </c>
      <c r="B561" s="106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69">
        <v>1</v>
      </c>
      <c r="B565" s="106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69">
        <v>2</v>
      </c>
      <c r="B566" s="106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69">
        <v>3</v>
      </c>
      <c r="B567" s="106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69">
        <v>4</v>
      </c>
      <c r="B568" s="106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69">
        <v>5</v>
      </c>
      <c r="B569" s="106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69">
        <v>6</v>
      </c>
      <c r="B570" s="106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69">
        <v>7</v>
      </c>
      <c r="B571" s="106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69">
        <v>8</v>
      </c>
      <c r="B572" s="106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69">
        <v>9</v>
      </c>
      <c r="B573" s="106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69">
        <v>10</v>
      </c>
      <c r="B574" s="106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69">
        <v>11</v>
      </c>
      <c r="B575" s="106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69">
        <v>12</v>
      </c>
      <c r="B576" s="106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69">
        <v>13</v>
      </c>
      <c r="B577" s="106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69">
        <v>14</v>
      </c>
      <c r="B578" s="106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69">
        <v>15</v>
      </c>
      <c r="B579" s="106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69">
        <v>16</v>
      </c>
      <c r="B580" s="106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69">
        <v>17</v>
      </c>
      <c r="B581" s="106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69">
        <v>18</v>
      </c>
      <c r="B582" s="106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69">
        <v>19</v>
      </c>
      <c r="B583" s="106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69">
        <v>20</v>
      </c>
      <c r="B584" s="106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69">
        <v>21</v>
      </c>
      <c r="B585" s="106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69">
        <v>22</v>
      </c>
      <c r="B586" s="106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69">
        <v>23</v>
      </c>
      <c r="B587" s="106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69">
        <v>24</v>
      </c>
      <c r="B588" s="106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69">
        <v>25</v>
      </c>
      <c r="B589" s="106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69">
        <v>26</v>
      </c>
      <c r="B590" s="106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69">
        <v>27</v>
      </c>
      <c r="B591" s="106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69">
        <v>28</v>
      </c>
      <c r="B592" s="106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69">
        <v>29</v>
      </c>
      <c r="B593" s="106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69">
        <v>30</v>
      </c>
      <c r="B594" s="106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69">
        <v>1</v>
      </c>
      <c r="B598" s="106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69">
        <v>2</v>
      </c>
      <c r="B599" s="106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69">
        <v>3</v>
      </c>
      <c r="B600" s="106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69">
        <v>4</v>
      </c>
      <c r="B601" s="106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69">
        <v>5</v>
      </c>
      <c r="B602" s="106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69">
        <v>6</v>
      </c>
      <c r="B603" s="106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69">
        <v>7</v>
      </c>
      <c r="B604" s="106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69">
        <v>8</v>
      </c>
      <c r="B605" s="106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69">
        <v>9</v>
      </c>
      <c r="B606" s="106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69">
        <v>10</v>
      </c>
      <c r="B607" s="106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69">
        <v>11</v>
      </c>
      <c r="B608" s="106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69">
        <v>12</v>
      </c>
      <c r="B609" s="106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69">
        <v>13</v>
      </c>
      <c r="B610" s="106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69">
        <v>14</v>
      </c>
      <c r="B611" s="106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69">
        <v>15</v>
      </c>
      <c r="B612" s="106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69">
        <v>16</v>
      </c>
      <c r="B613" s="106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69">
        <v>17</v>
      </c>
      <c r="B614" s="106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69">
        <v>18</v>
      </c>
      <c r="B615" s="106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69">
        <v>19</v>
      </c>
      <c r="B616" s="106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69">
        <v>20</v>
      </c>
      <c r="B617" s="106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69">
        <v>21</v>
      </c>
      <c r="B618" s="106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69">
        <v>22</v>
      </c>
      <c r="B619" s="106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69">
        <v>23</v>
      </c>
      <c r="B620" s="106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69">
        <v>24</v>
      </c>
      <c r="B621" s="106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69">
        <v>25</v>
      </c>
      <c r="B622" s="106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69">
        <v>26</v>
      </c>
      <c r="B623" s="106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69">
        <v>27</v>
      </c>
      <c r="B624" s="106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69">
        <v>28</v>
      </c>
      <c r="B625" s="106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69">
        <v>29</v>
      </c>
      <c r="B626" s="106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69">
        <v>30</v>
      </c>
      <c r="B627" s="106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69">
        <v>1</v>
      </c>
      <c r="B631" s="106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69">
        <v>2</v>
      </c>
      <c r="B632" s="106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69">
        <v>3</v>
      </c>
      <c r="B633" s="106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69">
        <v>4</v>
      </c>
      <c r="B634" s="106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69">
        <v>5</v>
      </c>
      <c r="B635" s="106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69">
        <v>6</v>
      </c>
      <c r="B636" s="106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69">
        <v>7</v>
      </c>
      <c r="B637" s="106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69">
        <v>8</v>
      </c>
      <c r="B638" s="106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69">
        <v>9</v>
      </c>
      <c r="B639" s="106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69">
        <v>10</v>
      </c>
      <c r="B640" s="106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69">
        <v>11</v>
      </c>
      <c r="B641" s="106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69">
        <v>12</v>
      </c>
      <c r="B642" s="106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69">
        <v>13</v>
      </c>
      <c r="B643" s="106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69">
        <v>14</v>
      </c>
      <c r="B644" s="106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69">
        <v>15</v>
      </c>
      <c r="B645" s="106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69">
        <v>16</v>
      </c>
      <c r="B646" s="106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69">
        <v>17</v>
      </c>
      <c r="B647" s="106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69">
        <v>18</v>
      </c>
      <c r="B648" s="106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69">
        <v>19</v>
      </c>
      <c r="B649" s="106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69">
        <v>20</v>
      </c>
      <c r="B650" s="106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69">
        <v>21</v>
      </c>
      <c r="B651" s="106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69">
        <v>22</v>
      </c>
      <c r="B652" s="106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69">
        <v>23</v>
      </c>
      <c r="B653" s="106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69">
        <v>24</v>
      </c>
      <c r="B654" s="106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69">
        <v>25</v>
      </c>
      <c r="B655" s="106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69">
        <v>26</v>
      </c>
      <c r="B656" s="106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69">
        <v>27</v>
      </c>
      <c r="B657" s="106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69">
        <v>28</v>
      </c>
      <c r="B658" s="106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69">
        <v>29</v>
      </c>
      <c r="B659" s="106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69">
        <v>30</v>
      </c>
      <c r="B660" s="106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69">
        <v>1</v>
      </c>
      <c r="B664" s="106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69">
        <v>2</v>
      </c>
      <c r="B665" s="106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69">
        <v>3</v>
      </c>
      <c r="B666" s="106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69">
        <v>4</v>
      </c>
      <c r="B667" s="106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69">
        <v>5</v>
      </c>
      <c r="B668" s="106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69">
        <v>6</v>
      </c>
      <c r="B669" s="106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69">
        <v>7</v>
      </c>
      <c r="B670" s="106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69">
        <v>8</v>
      </c>
      <c r="B671" s="106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69">
        <v>9</v>
      </c>
      <c r="B672" s="106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69">
        <v>10</v>
      </c>
      <c r="B673" s="106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69">
        <v>11</v>
      </c>
      <c r="B674" s="106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69">
        <v>12</v>
      </c>
      <c r="B675" s="106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69">
        <v>13</v>
      </c>
      <c r="B676" s="106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69">
        <v>14</v>
      </c>
      <c r="B677" s="106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69">
        <v>15</v>
      </c>
      <c r="B678" s="106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69">
        <v>16</v>
      </c>
      <c r="B679" s="106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69">
        <v>17</v>
      </c>
      <c r="B680" s="106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69">
        <v>18</v>
      </c>
      <c r="B681" s="106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69">
        <v>19</v>
      </c>
      <c r="B682" s="106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69">
        <v>20</v>
      </c>
      <c r="B683" s="106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69">
        <v>21</v>
      </c>
      <c r="B684" s="106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69">
        <v>22</v>
      </c>
      <c r="B685" s="106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69">
        <v>23</v>
      </c>
      <c r="B686" s="106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69">
        <v>24</v>
      </c>
      <c r="B687" s="106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69">
        <v>25</v>
      </c>
      <c r="B688" s="106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69">
        <v>26</v>
      </c>
      <c r="B689" s="106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69">
        <v>27</v>
      </c>
      <c r="B690" s="106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69">
        <v>28</v>
      </c>
      <c r="B691" s="106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69">
        <v>29</v>
      </c>
      <c r="B692" s="106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69">
        <v>30</v>
      </c>
      <c r="B693" s="106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69">
        <v>1</v>
      </c>
      <c r="B697" s="106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69">
        <v>2</v>
      </c>
      <c r="B698" s="106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69">
        <v>3</v>
      </c>
      <c r="B699" s="106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69">
        <v>4</v>
      </c>
      <c r="B700" s="106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69">
        <v>5</v>
      </c>
      <c r="B701" s="106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69">
        <v>6</v>
      </c>
      <c r="B702" s="106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69">
        <v>7</v>
      </c>
      <c r="B703" s="106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69">
        <v>8</v>
      </c>
      <c r="B704" s="106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69">
        <v>9</v>
      </c>
      <c r="B705" s="106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69">
        <v>10</v>
      </c>
      <c r="B706" s="106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69">
        <v>11</v>
      </c>
      <c r="B707" s="106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69">
        <v>12</v>
      </c>
      <c r="B708" s="106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69">
        <v>13</v>
      </c>
      <c r="B709" s="106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69">
        <v>14</v>
      </c>
      <c r="B710" s="106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69">
        <v>15</v>
      </c>
      <c r="B711" s="106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69">
        <v>16</v>
      </c>
      <c r="B712" s="106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69">
        <v>17</v>
      </c>
      <c r="B713" s="106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69">
        <v>18</v>
      </c>
      <c r="B714" s="106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69">
        <v>19</v>
      </c>
      <c r="B715" s="106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69">
        <v>20</v>
      </c>
      <c r="B716" s="106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69">
        <v>21</v>
      </c>
      <c r="B717" s="106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69">
        <v>22</v>
      </c>
      <c r="B718" s="106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69">
        <v>23</v>
      </c>
      <c r="B719" s="106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69">
        <v>24</v>
      </c>
      <c r="B720" s="106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69">
        <v>25</v>
      </c>
      <c r="B721" s="106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69">
        <v>26</v>
      </c>
      <c r="B722" s="106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69">
        <v>27</v>
      </c>
      <c r="B723" s="106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69">
        <v>28</v>
      </c>
      <c r="B724" s="106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69">
        <v>29</v>
      </c>
      <c r="B725" s="106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69">
        <v>30</v>
      </c>
      <c r="B726" s="106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69">
        <v>1</v>
      </c>
      <c r="B730" s="106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69">
        <v>2</v>
      </c>
      <c r="B731" s="106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69">
        <v>3</v>
      </c>
      <c r="B732" s="106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69">
        <v>4</v>
      </c>
      <c r="B733" s="106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69">
        <v>5</v>
      </c>
      <c r="B734" s="106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69">
        <v>6</v>
      </c>
      <c r="B735" s="106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69">
        <v>7</v>
      </c>
      <c r="B736" s="106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69">
        <v>8</v>
      </c>
      <c r="B737" s="106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69">
        <v>9</v>
      </c>
      <c r="B738" s="106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69">
        <v>10</v>
      </c>
      <c r="B739" s="106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69">
        <v>11</v>
      </c>
      <c r="B740" s="106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69">
        <v>12</v>
      </c>
      <c r="B741" s="106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69">
        <v>13</v>
      </c>
      <c r="B742" s="106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69">
        <v>14</v>
      </c>
      <c r="B743" s="106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69">
        <v>15</v>
      </c>
      <c r="B744" s="106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69">
        <v>16</v>
      </c>
      <c r="B745" s="106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69">
        <v>17</v>
      </c>
      <c r="B746" s="106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69">
        <v>18</v>
      </c>
      <c r="B747" s="106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69">
        <v>19</v>
      </c>
      <c r="B748" s="106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69">
        <v>20</v>
      </c>
      <c r="B749" s="106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69">
        <v>21</v>
      </c>
      <c r="B750" s="106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69">
        <v>22</v>
      </c>
      <c r="B751" s="106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69">
        <v>23</v>
      </c>
      <c r="B752" s="106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69">
        <v>24</v>
      </c>
      <c r="B753" s="106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69">
        <v>25</v>
      </c>
      <c r="B754" s="106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69">
        <v>26</v>
      </c>
      <c r="B755" s="106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69">
        <v>27</v>
      </c>
      <c r="B756" s="106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69">
        <v>28</v>
      </c>
      <c r="B757" s="106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69">
        <v>29</v>
      </c>
      <c r="B758" s="106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69">
        <v>30</v>
      </c>
      <c r="B759" s="106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69">
        <v>1</v>
      </c>
      <c r="B763" s="106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69">
        <v>2</v>
      </c>
      <c r="B764" s="106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69">
        <v>3</v>
      </c>
      <c r="B765" s="106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69">
        <v>4</v>
      </c>
      <c r="B766" s="106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69">
        <v>5</v>
      </c>
      <c r="B767" s="106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69">
        <v>6</v>
      </c>
      <c r="B768" s="106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69">
        <v>7</v>
      </c>
      <c r="B769" s="106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69">
        <v>8</v>
      </c>
      <c r="B770" s="106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69">
        <v>9</v>
      </c>
      <c r="B771" s="106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69">
        <v>10</v>
      </c>
      <c r="B772" s="106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69">
        <v>11</v>
      </c>
      <c r="B773" s="106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69">
        <v>12</v>
      </c>
      <c r="B774" s="106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69">
        <v>13</v>
      </c>
      <c r="B775" s="106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69">
        <v>14</v>
      </c>
      <c r="B776" s="106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69">
        <v>15</v>
      </c>
      <c r="B777" s="106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69">
        <v>16</v>
      </c>
      <c r="B778" s="106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69">
        <v>17</v>
      </c>
      <c r="B779" s="106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69">
        <v>18</v>
      </c>
      <c r="B780" s="106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69">
        <v>19</v>
      </c>
      <c r="B781" s="106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69">
        <v>20</v>
      </c>
      <c r="B782" s="106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69">
        <v>21</v>
      </c>
      <c r="B783" s="106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69">
        <v>22</v>
      </c>
      <c r="B784" s="106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69">
        <v>23</v>
      </c>
      <c r="B785" s="106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69">
        <v>24</v>
      </c>
      <c r="B786" s="106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69">
        <v>25</v>
      </c>
      <c r="B787" s="106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69">
        <v>26</v>
      </c>
      <c r="B788" s="106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69">
        <v>27</v>
      </c>
      <c r="B789" s="106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69">
        <v>28</v>
      </c>
      <c r="B790" s="106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69">
        <v>29</v>
      </c>
      <c r="B791" s="106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69">
        <v>30</v>
      </c>
      <c r="B792" s="106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69">
        <v>1</v>
      </c>
      <c r="B796" s="106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69">
        <v>2</v>
      </c>
      <c r="B797" s="106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69">
        <v>3</v>
      </c>
      <c r="B798" s="106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69">
        <v>4</v>
      </c>
      <c r="B799" s="106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69">
        <v>5</v>
      </c>
      <c r="B800" s="106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69">
        <v>6</v>
      </c>
      <c r="B801" s="106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69">
        <v>7</v>
      </c>
      <c r="B802" s="106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69">
        <v>8</v>
      </c>
      <c r="B803" s="106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69">
        <v>9</v>
      </c>
      <c r="B804" s="106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69">
        <v>10</v>
      </c>
      <c r="B805" s="106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69">
        <v>11</v>
      </c>
      <c r="B806" s="106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69">
        <v>12</v>
      </c>
      <c r="B807" s="106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69">
        <v>13</v>
      </c>
      <c r="B808" s="106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69">
        <v>14</v>
      </c>
      <c r="B809" s="106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69">
        <v>15</v>
      </c>
      <c r="B810" s="106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69">
        <v>16</v>
      </c>
      <c r="B811" s="106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69">
        <v>17</v>
      </c>
      <c r="B812" s="106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69">
        <v>18</v>
      </c>
      <c r="B813" s="106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69">
        <v>19</v>
      </c>
      <c r="B814" s="106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69">
        <v>20</v>
      </c>
      <c r="B815" s="106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69">
        <v>21</v>
      </c>
      <c r="B816" s="106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69">
        <v>22</v>
      </c>
      <c r="B817" s="106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69">
        <v>23</v>
      </c>
      <c r="B818" s="106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69">
        <v>24</v>
      </c>
      <c r="B819" s="106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69">
        <v>25</v>
      </c>
      <c r="B820" s="106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69">
        <v>26</v>
      </c>
      <c r="B821" s="106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69">
        <v>27</v>
      </c>
      <c r="B822" s="106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69">
        <v>28</v>
      </c>
      <c r="B823" s="106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69">
        <v>29</v>
      </c>
      <c r="B824" s="106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69">
        <v>30</v>
      </c>
      <c r="B825" s="106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69">
        <v>1</v>
      </c>
      <c r="B829" s="106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69">
        <v>2</v>
      </c>
      <c r="B830" s="106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69">
        <v>3</v>
      </c>
      <c r="B831" s="106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69">
        <v>4</v>
      </c>
      <c r="B832" s="106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69">
        <v>5</v>
      </c>
      <c r="B833" s="106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69">
        <v>6</v>
      </c>
      <c r="B834" s="106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69">
        <v>7</v>
      </c>
      <c r="B835" s="106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69">
        <v>8</v>
      </c>
      <c r="B836" s="106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69">
        <v>9</v>
      </c>
      <c r="B837" s="106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69">
        <v>10</v>
      </c>
      <c r="B838" s="106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69">
        <v>11</v>
      </c>
      <c r="B839" s="106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69">
        <v>12</v>
      </c>
      <c r="B840" s="106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69">
        <v>13</v>
      </c>
      <c r="B841" s="106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69">
        <v>14</v>
      </c>
      <c r="B842" s="106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69">
        <v>15</v>
      </c>
      <c r="B843" s="106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69">
        <v>16</v>
      </c>
      <c r="B844" s="106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69">
        <v>17</v>
      </c>
      <c r="B845" s="106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69">
        <v>18</v>
      </c>
      <c r="B846" s="106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69">
        <v>19</v>
      </c>
      <c r="B847" s="106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69">
        <v>20</v>
      </c>
      <c r="B848" s="106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69">
        <v>21</v>
      </c>
      <c r="B849" s="106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69">
        <v>22</v>
      </c>
      <c r="B850" s="106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69">
        <v>23</v>
      </c>
      <c r="B851" s="106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69">
        <v>24</v>
      </c>
      <c r="B852" s="106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69">
        <v>25</v>
      </c>
      <c r="B853" s="106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69">
        <v>26</v>
      </c>
      <c r="B854" s="106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69">
        <v>27</v>
      </c>
      <c r="B855" s="106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69">
        <v>28</v>
      </c>
      <c r="B856" s="106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69">
        <v>29</v>
      </c>
      <c r="B857" s="106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69">
        <v>30</v>
      </c>
      <c r="B858" s="106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69">
        <v>1</v>
      </c>
      <c r="B862" s="106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69">
        <v>2</v>
      </c>
      <c r="B863" s="106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69">
        <v>3</v>
      </c>
      <c r="B864" s="106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69">
        <v>4</v>
      </c>
      <c r="B865" s="106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69">
        <v>5</v>
      </c>
      <c r="B866" s="106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69">
        <v>6</v>
      </c>
      <c r="B867" s="106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69">
        <v>7</v>
      </c>
      <c r="B868" s="106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69">
        <v>8</v>
      </c>
      <c r="B869" s="106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69">
        <v>9</v>
      </c>
      <c r="B870" s="106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69">
        <v>10</v>
      </c>
      <c r="B871" s="106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69">
        <v>11</v>
      </c>
      <c r="B872" s="106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69">
        <v>12</v>
      </c>
      <c r="B873" s="106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69">
        <v>13</v>
      </c>
      <c r="B874" s="106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69">
        <v>14</v>
      </c>
      <c r="B875" s="106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69">
        <v>15</v>
      </c>
      <c r="B876" s="106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69">
        <v>16</v>
      </c>
      <c r="B877" s="106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69">
        <v>17</v>
      </c>
      <c r="B878" s="106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69">
        <v>18</v>
      </c>
      <c r="B879" s="106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69">
        <v>19</v>
      </c>
      <c r="B880" s="106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69">
        <v>20</v>
      </c>
      <c r="B881" s="106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69">
        <v>21</v>
      </c>
      <c r="B882" s="106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69">
        <v>22</v>
      </c>
      <c r="B883" s="106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69">
        <v>23</v>
      </c>
      <c r="B884" s="106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69">
        <v>24</v>
      </c>
      <c r="B885" s="106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69">
        <v>25</v>
      </c>
      <c r="B886" s="106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69">
        <v>26</v>
      </c>
      <c r="B887" s="106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69">
        <v>27</v>
      </c>
      <c r="B888" s="106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69">
        <v>28</v>
      </c>
      <c r="B889" s="106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69">
        <v>29</v>
      </c>
      <c r="B890" s="106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69">
        <v>30</v>
      </c>
      <c r="B891" s="106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69">
        <v>1</v>
      </c>
      <c r="B895" s="106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69">
        <v>2</v>
      </c>
      <c r="B896" s="106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69">
        <v>3</v>
      </c>
      <c r="B897" s="106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69">
        <v>4</v>
      </c>
      <c r="B898" s="106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69">
        <v>5</v>
      </c>
      <c r="B899" s="106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69">
        <v>6</v>
      </c>
      <c r="B900" s="106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69">
        <v>7</v>
      </c>
      <c r="B901" s="106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69">
        <v>8</v>
      </c>
      <c r="B902" s="106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69">
        <v>9</v>
      </c>
      <c r="B903" s="106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69">
        <v>10</v>
      </c>
      <c r="B904" s="106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69">
        <v>11</v>
      </c>
      <c r="B905" s="106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69">
        <v>12</v>
      </c>
      <c r="B906" s="106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69">
        <v>13</v>
      </c>
      <c r="B907" s="106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69">
        <v>14</v>
      </c>
      <c r="B908" s="106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69">
        <v>15</v>
      </c>
      <c r="B909" s="106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69">
        <v>16</v>
      </c>
      <c r="B910" s="106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69">
        <v>17</v>
      </c>
      <c r="B911" s="106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69">
        <v>18</v>
      </c>
      <c r="B912" s="106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69">
        <v>19</v>
      </c>
      <c r="B913" s="106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69">
        <v>20</v>
      </c>
      <c r="B914" s="106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69">
        <v>21</v>
      </c>
      <c r="B915" s="106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69">
        <v>22</v>
      </c>
      <c r="B916" s="106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69">
        <v>23</v>
      </c>
      <c r="B917" s="106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69">
        <v>24</v>
      </c>
      <c r="B918" s="106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69">
        <v>25</v>
      </c>
      <c r="B919" s="106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69">
        <v>26</v>
      </c>
      <c r="B920" s="106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69">
        <v>27</v>
      </c>
      <c r="B921" s="106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69">
        <v>28</v>
      </c>
      <c r="B922" s="106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69">
        <v>29</v>
      </c>
      <c r="B923" s="106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69">
        <v>30</v>
      </c>
      <c r="B924" s="106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69">
        <v>1</v>
      </c>
      <c r="B928" s="106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69">
        <v>2</v>
      </c>
      <c r="B929" s="106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69">
        <v>3</v>
      </c>
      <c r="B930" s="106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69">
        <v>4</v>
      </c>
      <c r="B931" s="106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69">
        <v>5</v>
      </c>
      <c r="B932" s="106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69">
        <v>6</v>
      </c>
      <c r="B933" s="106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69">
        <v>7</v>
      </c>
      <c r="B934" s="106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69">
        <v>8</v>
      </c>
      <c r="B935" s="106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69">
        <v>9</v>
      </c>
      <c r="B936" s="106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69">
        <v>10</v>
      </c>
      <c r="B937" s="106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69">
        <v>11</v>
      </c>
      <c r="B938" s="106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69">
        <v>12</v>
      </c>
      <c r="B939" s="106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69">
        <v>13</v>
      </c>
      <c r="B940" s="106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69">
        <v>14</v>
      </c>
      <c r="B941" s="106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69">
        <v>15</v>
      </c>
      <c r="B942" s="106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69">
        <v>16</v>
      </c>
      <c r="B943" s="106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69">
        <v>17</v>
      </c>
      <c r="B944" s="106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69">
        <v>18</v>
      </c>
      <c r="B945" s="106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69">
        <v>19</v>
      </c>
      <c r="B946" s="106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69">
        <v>20</v>
      </c>
      <c r="B947" s="106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69">
        <v>21</v>
      </c>
      <c r="B948" s="106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69">
        <v>22</v>
      </c>
      <c r="B949" s="106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69">
        <v>23</v>
      </c>
      <c r="B950" s="106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69">
        <v>24</v>
      </c>
      <c r="B951" s="106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69">
        <v>25</v>
      </c>
      <c r="B952" s="106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69">
        <v>26</v>
      </c>
      <c r="B953" s="106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69">
        <v>27</v>
      </c>
      <c r="B954" s="106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69">
        <v>28</v>
      </c>
      <c r="B955" s="106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69">
        <v>29</v>
      </c>
      <c r="B956" s="106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69">
        <v>30</v>
      </c>
      <c r="B957" s="106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69">
        <v>1</v>
      </c>
      <c r="B961" s="106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69">
        <v>2</v>
      </c>
      <c r="B962" s="106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69">
        <v>3</v>
      </c>
      <c r="B963" s="106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69">
        <v>4</v>
      </c>
      <c r="B964" s="106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69">
        <v>5</v>
      </c>
      <c r="B965" s="106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69">
        <v>6</v>
      </c>
      <c r="B966" s="106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69">
        <v>7</v>
      </c>
      <c r="B967" s="106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69">
        <v>8</v>
      </c>
      <c r="B968" s="106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69">
        <v>9</v>
      </c>
      <c r="B969" s="106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69">
        <v>10</v>
      </c>
      <c r="B970" s="106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69">
        <v>11</v>
      </c>
      <c r="B971" s="106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69">
        <v>12</v>
      </c>
      <c r="B972" s="106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69">
        <v>13</v>
      </c>
      <c r="B973" s="106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69">
        <v>14</v>
      </c>
      <c r="B974" s="106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69">
        <v>15</v>
      </c>
      <c r="B975" s="106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69">
        <v>16</v>
      </c>
      <c r="B976" s="106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69">
        <v>17</v>
      </c>
      <c r="B977" s="106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69">
        <v>18</v>
      </c>
      <c r="B978" s="106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69">
        <v>19</v>
      </c>
      <c r="B979" s="106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69">
        <v>20</v>
      </c>
      <c r="B980" s="106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69">
        <v>21</v>
      </c>
      <c r="B981" s="106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69">
        <v>22</v>
      </c>
      <c r="B982" s="106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69">
        <v>23</v>
      </c>
      <c r="B983" s="106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69">
        <v>24</v>
      </c>
      <c r="B984" s="106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69">
        <v>25</v>
      </c>
      <c r="B985" s="106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69">
        <v>26</v>
      </c>
      <c r="B986" s="106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69">
        <v>27</v>
      </c>
      <c r="B987" s="106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69">
        <v>28</v>
      </c>
      <c r="B988" s="106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69">
        <v>29</v>
      </c>
      <c r="B989" s="106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69">
        <v>30</v>
      </c>
      <c r="B990" s="106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69">
        <v>1</v>
      </c>
      <c r="B994" s="106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69">
        <v>2</v>
      </c>
      <c r="B995" s="106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69">
        <v>3</v>
      </c>
      <c r="B996" s="106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69">
        <v>4</v>
      </c>
      <c r="B997" s="106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69">
        <v>5</v>
      </c>
      <c r="B998" s="106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69">
        <v>6</v>
      </c>
      <c r="B999" s="106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69">
        <v>7</v>
      </c>
      <c r="B1000" s="106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69">
        <v>8</v>
      </c>
      <c r="B1001" s="106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69">
        <v>9</v>
      </c>
      <c r="B1002" s="106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69">
        <v>10</v>
      </c>
      <c r="B1003" s="106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69">
        <v>11</v>
      </c>
      <c r="B1004" s="106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69">
        <v>12</v>
      </c>
      <c r="B1005" s="106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69">
        <v>13</v>
      </c>
      <c r="B1006" s="106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69">
        <v>14</v>
      </c>
      <c r="B1007" s="106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69">
        <v>15</v>
      </c>
      <c r="B1008" s="106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69">
        <v>16</v>
      </c>
      <c r="B1009" s="106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69">
        <v>17</v>
      </c>
      <c r="B1010" s="106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69">
        <v>18</v>
      </c>
      <c r="B1011" s="106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69">
        <v>19</v>
      </c>
      <c r="B1012" s="106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69">
        <v>20</v>
      </c>
      <c r="B1013" s="106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69">
        <v>21</v>
      </c>
      <c r="B1014" s="106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69">
        <v>22</v>
      </c>
      <c r="B1015" s="106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69">
        <v>23</v>
      </c>
      <c r="B1016" s="106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69">
        <v>24</v>
      </c>
      <c r="B1017" s="106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69">
        <v>25</v>
      </c>
      <c r="B1018" s="106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69">
        <v>26</v>
      </c>
      <c r="B1019" s="106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69">
        <v>27</v>
      </c>
      <c r="B1020" s="106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69">
        <v>28</v>
      </c>
      <c r="B1021" s="106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69">
        <v>29</v>
      </c>
      <c r="B1022" s="106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69">
        <v>30</v>
      </c>
      <c r="B1023" s="106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69">
        <v>1</v>
      </c>
      <c r="B1027" s="106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69">
        <v>2</v>
      </c>
      <c r="B1028" s="106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69">
        <v>3</v>
      </c>
      <c r="B1029" s="106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69">
        <v>4</v>
      </c>
      <c r="B1030" s="106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69">
        <v>5</v>
      </c>
      <c r="B1031" s="106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69">
        <v>6</v>
      </c>
      <c r="B1032" s="106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69">
        <v>7</v>
      </c>
      <c r="B1033" s="106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69">
        <v>8</v>
      </c>
      <c r="B1034" s="106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69">
        <v>9</v>
      </c>
      <c r="B1035" s="106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69">
        <v>10</v>
      </c>
      <c r="B1036" s="106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69">
        <v>11</v>
      </c>
      <c r="B1037" s="106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69">
        <v>12</v>
      </c>
      <c r="B1038" s="106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69">
        <v>13</v>
      </c>
      <c r="B1039" s="106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69">
        <v>14</v>
      </c>
      <c r="B1040" s="106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69">
        <v>15</v>
      </c>
      <c r="B1041" s="106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69">
        <v>16</v>
      </c>
      <c r="B1042" s="106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69">
        <v>17</v>
      </c>
      <c r="B1043" s="106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69">
        <v>18</v>
      </c>
      <c r="B1044" s="106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69">
        <v>19</v>
      </c>
      <c r="B1045" s="106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69">
        <v>20</v>
      </c>
      <c r="B1046" s="106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69">
        <v>21</v>
      </c>
      <c r="B1047" s="106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69">
        <v>22</v>
      </c>
      <c r="B1048" s="106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69">
        <v>23</v>
      </c>
      <c r="B1049" s="106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69">
        <v>24</v>
      </c>
      <c r="B1050" s="106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69">
        <v>25</v>
      </c>
      <c r="B1051" s="106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69">
        <v>26</v>
      </c>
      <c r="B1052" s="106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69">
        <v>27</v>
      </c>
      <c r="B1053" s="106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69">
        <v>28</v>
      </c>
      <c r="B1054" s="106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69">
        <v>29</v>
      </c>
      <c r="B1055" s="106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69">
        <v>30</v>
      </c>
      <c r="B1056" s="106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69">
        <v>1</v>
      </c>
      <c r="B1060" s="106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69">
        <v>2</v>
      </c>
      <c r="B1061" s="106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69">
        <v>3</v>
      </c>
      <c r="B1062" s="106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69">
        <v>4</v>
      </c>
      <c r="B1063" s="106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69">
        <v>5</v>
      </c>
      <c r="B1064" s="106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69">
        <v>6</v>
      </c>
      <c r="B1065" s="106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69">
        <v>7</v>
      </c>
      <c r="B1066" s="106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69">
        <v>8</v>
      </c>
      <c r="B1067" s="106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69">
        <v>9</v>
      </c>
      <c r="B1068" s="106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69">
        <v>10</v>
      </c>
      <c r="B1069" s="106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69">
        <v>11</v>
      </c>
      <c r="B1070" s="106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69">
        <v>12</v>
      </c>
      <c r="B1071" s="106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69">
        <v>13</v>
      </c>
      <c r="B1072" s="106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69">
        <v>14</v>
      </c>
      <c r="B1073" s="106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69">
        <v>15</v>
      </c>
      <c r="B1074" s="106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69">
        <v>16</v>
      </c>
      <c r="B1075" s="106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69">
        <v>17</v>
      </c>
      <c r="B1076" s="106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69">
        <v>18</v>
      </c>
      <c r="B1077" s="106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69">
        <v>19</v>
      </c>
      <c r="B1078" s="106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69">
        <v>20</v>
      </c>
      <c r="B1079" s="106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69">
        <v>21</v>
      </c>
      <c r="B1080" s="106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69">
        <v>22</v>
      </c>
      <c r="B1081" s="106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69">
        <v>23</v>
      </c>
      <c r="B1082" s="106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69">
        <v>24</v>
      </c>
      <c r="B1083" s="106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69">
        <v>25</v>
      </c>
      <c r="B1084" s="106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69">
        <v>26</v>
      </c>
      <c r="B1085" s="106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69">
        <v>27</v>
      </c>
      <c r="B1086" s="106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69">
        <v>28</v>
      </c>
      <c r="B1087" s="106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69">
        <v>29</v>
      </c>
      <c r="B1088" s="106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69">
        <v>30</v>
      </c>
      <c r="B1089" s="106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69">
        <v>1</v>
      </c>
      <c r="B1093" s="106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69">
        <v>2</v>
      </c>
      <c r="B1094" s="106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69">
        <v>3</v>
      </c>
      <c r="B1095" s="106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69">
        <v>4</v>
      </c>
      <c r="B1096" s="106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69">
        <v>5</v>
      </c>
      <c r="B1097" s="106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69">
        <v>6</v>
      </c>
      <c r="B1098" s="106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69">
        <v>7</v>
      </c>
      <c r="B1099" s="106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69">
        <v>8</v>
      </c>
      <c r="B1100" s="106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69">
        <v>9</v>
      </c>
      <c r="B1101" s="106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69">
        <v>10</v>
      </c>
      <c r="B1102" s="106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69">
        <v>11</v>
      </c>
      <c r="B1103" s="106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69">
        <v>12</v>
      </c>
      <c r="B1104" s="106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69">
        <v>13</v>
      </c>
      <c r="B1105" s="106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69">
        <v>14</v>
      </c>
      <c r="B1106" s="106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69">
        <v>15</v>
      </c>
      <c r="B1107" s="106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69">
        <v>16</v>
      </c>
      <c r="B1108" s="106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69">
        <v>17</v>
      </c>
      <c r="B1109" s="106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69">
        <v>18</v>
      </c>
      <c r="B1110" s="106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69">
        <v>19</v>
      </c>
      <c r="B1111" s="106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69">
        <v>20</v>
      </c>
      <c r="B1112" s="106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69">
        <v>21</v>
      </c>
      <c r="B1113" s="106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69">
        <v>22</v>
      </c>
      <c r="B1114" s="106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69">
        <v>23</v>
      </c>
      <c r="B1115" s="106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69">
        <v>24</v>
      </c>
      <c r="B1116" s="106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69">
        <v>25</v>
      </c>
      <c r="B1117" s="106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69">
        <v>26</v>
      </c>
      <c r="B1118" s="106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69">
        <v>27</v>
      </c>
      <c r="B1119" s="106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69">
        <v>28</v>
      </c>
      <c r="B1120" s="106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69">
        <v>29</v>
      </c>
      <c r="B1121" s="106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69">
        <v>30</v>
      </c>
      <c r="B1122" s="106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69">
        <v>1</v>
      </c>
      <c r="B1126" s="106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69">
        <v>2</v>
      </c>
      <c r="B1127" s="106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69">
        <v>3</v>
      </c>
      <c r="B1128" s="106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69">
        <v>4</v>
      </c>
      <c r="B1129" s="106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69">
        <v>5</v>
      </c>
      <c r="B1130" s="106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69">
        <v>6</v>
      </c>
      <c r="B1131" s="106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69">
        <v>7</v>
      </c>
      <c r="B1132" s="106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69">
        <v>8</v>
      </c>
      <c r="B1133" s="106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69">
        <v>9</v>
      </c>
      <c r="B1134" s="106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69">
        <v>10</v>
      </c>
      <c r="B1135" s="106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69">
        <v>11</v>
      </c>
      <c r="B1136" s="106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69">
        <v>12</v>
      </c>
      <c r="B1137" s="106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69">
        <v>13</v>
      </c>
      <c r="B1138" s="106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69">
        <v>14</v>
      </c>
      <c r="B1139" s="106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69">
        <v>15</v>
      </c>
      <c r="B1140" s="106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69">
        <v>16</v>
      </c>
      <c r="B1141" s="106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69">
        <v>17</v>
      </c>
      <c r="B1142" s="106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69">
        <v>18</v>
      </c>
      <c r="B1143" s="106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69">
        <v>19</v>
      </c>
      <c r="B1144" s="106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69">
        <v>20</v>
      </c>
      <c r="B1145" s="106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69">
        <v>21</v>
      </c>
      <c r="B1146" s="106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69">
        <v>22</v>
      </c>
      <c r="B1147" s="106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69">
        <v>23</v>
      </c>
      <c r="B1148" s="106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69">
        <v>24</v>
      </c>
      <c r="B1149" s="106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69">
        <v>25</v>
      </c>
      <c r="B1150" s="106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69">
        <v>26</v>
      </c>
      <c r="B1151" s="106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69">
        <v>27</v>
      </c>
      <c r="B1152" s="106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69">
        <v>28</v>
      </c>
      <c r="B1153" s="106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69">
        <v>29</v>
      </c>
      <c r="B1154" s="106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69">
        <v>30</v>
      </c>
      <c r="B1155" s="106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69">
        <v>1</v>
      </c>
      <c r="B1159" s="106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69">
        <v>2</v>
      </c>
      <c r="B1160" s="106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69">
        <v>3</v>
      </c>
      <c r="B1161" s="106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69">
        <v>4</v>
      </c>
      <c r="B1162" s="106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69">
        <v>5</v>
      </c>
      <c r="B1163" s="106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69">
        <v>6</v>
      </c>
      <c r="B1164" s="106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69">
        <v>7</v>
      </c>
      <c r="B1165" s="106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69">
        <v>8</v>
      </c>
      <c r="B1166" s="106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69">
        <v>9</v>
      </c>
      <c r="B1167" s="106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69">
        <v>10</v>
      </c>
      <c r="B1168" s="106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69">
        <v>11</v>
      </c>
      <c r="B1169" s="106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69">
        <v>12</v>
      </c>
      <c r="B1170" s="106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69">
        <v>13</v>
      </c>
      <c r="B1171" s="106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69">
        <v>14</v>
      </c>
      <c r="B1172" s="106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69">
        <v>15</v>
      </c>
      <c r="B1173" s="106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69">
        <v>16</v>
      </c>
      <c r="B1174" s="106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69">
        <v>17</v>
      </c>
      <c r="B1175" s="106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69">
        <v>18</v>
      </c>
      <c r="B1176" s="106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69">
        <v>19</v>
      </c>
      <c r="B1177" s="106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69">
        <v>20</v>
      </c>
      <c r="B1178" s="106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69">
        <v>21</v>
      </c>
      <c r="B1179" s="106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69">
        <v>22</v>
      </c>
      <c r="B1180" s="106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69">
        <v>23</v>
      </c>
      <c r="B1181" s="106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69">
        <v>24</v>
      </c>
      <c r="B1182" s="106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69">
        <v>25</v>
      </c>
      <c r="B1183" s="106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69">
        <v>26</v>
      </c>
      <c r="B1184" s="106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69">
        <v>27</v>
      </c>
      <c r="B1185" s="106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69">
        <v>28</v>
      </c>
      <c r="B1186" s="106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69">
        <v>29</v>
      </c>
      <c r="B1187" s="106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69">
        <v>30</v>
      </c>
      <c r="B1188" s="106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69">
        <v>1</v>
      </c>
      <c r="B1192" s="106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69">
        <v>2</v>
      </c>
      <c r="B1193" s="106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69">
        <v>3</v>
      </c>
      <c r="B1194" s="106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69">
        <v>4</v>
      </c>
      <c r="B1195" s="106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69">
        <v>5</v>
      </c>
      <c r="B1196" s="106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69">
        <v>6</v>
      </c>
      <c r="B1197" s="106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69">
        <v>7</v>
      </c>
      <c r="B1198" s="106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69">
        <v>8</v>
      </c>
      <c r="B1199" s="106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69">
        <v>9</v>
      </c>
      <c r="B1200" s="106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69">
        <v>10</v>
      </c>
      <c r="B1201" s="106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69">
        <v>11</v>
      </c>
      <c r="B1202" s="106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69">
        <v>12</v>
      </c>
      <c r="B1203" s="106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69">
        <v>13</v>
      </c>
      <c r="B1204" s="106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69">
        <v>14</v>
      </c>
      <c r="B1205" s="106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69">
        <v>15</v>
      </c>
      <c r="B1206" s="106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69">
        <v>16</v>
      </c>
      <c r="B1207" s="106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69">
        <v>17</v>
      </c>
      <c r="B1208" s="106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69">
        <v>18</v>
      </c>
      <c r="B1209" s="106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69">
        <v>19</v>
      </c>
      <c r="B1210" s="106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69">
        <v>20</v>
      </c>
      <c r="B1211" s="106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69">
        <v>21</v>
      </c>
      <c r="B1212" s="106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69">
        <v>22</v>
      </c>
      <c r="B1213" s="106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69">
        <v>23</v>
      </c>
      <c r="B1214" s="106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69">
        <v>24</v>
      </c>
      <c r="B1215" s="106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69">
        <v>25</v>
      </c>
      <c r="B1216" s="106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69">
        <v>26</v>
      </c>
      <c r="B1217" s="106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69">
        <v>27</v>
      </c>
      <c r="B1218" s="106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69">
        <v>28</v>
      </c>
      <c r="B1219" s="106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69">
        <v>29</v>
      </c>
      <c r="B1220" s="106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69">
        <v>30</v>
      </c>
      <c r="B1221" s="106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69">
        <v>1</v>
      </c>
      <c r="B1225" s="106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69">
        <v>2</v>
      </c>
      <c r="B1226" s="106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69">
        <v>3</v>
      </c>
      <c r="B1227" s="106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69">
        <v>4</v>
      </c>
      <c r="B1228" s="106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69">
        <v>5</v>
      </c>
      <c r="B1229" s="106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69">
        <v>6</v>
      </c>
      <c r="B1230" s="106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69">
        <v>7</v>
      </c>
      <c r="B1231" s="106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69">
        <v>8</v>
      </c>
      <c r="B1232" s="106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69">
        <v>9</v>
      </c>
      <c r="B1233" s="106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69">
        <v>10</v>
      </c>
      <c r="B1234" s="106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69">
        <v>11</v>
      </c>
      <c r="B1235" s="106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69">
        <v>12</v>
      </c>
      <c r="B1236" s="106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69">
        <v>13</v>
      </c>
      <c r="B1237" s="106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69">
        <v>14</v>
      </c>
      <c r="B1238" s="106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69">
        <v>15</v>
      </c>
      <c r="B1239" s="106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69">
        <v>16</v>
      </c>
      <c r="B1240" s="106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69">
        <v>17</v>
      </c>
      <c r="B1241" s="106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69">
        <v>18</v>
      </c>
      <c r="B1242" s="106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69">
        <v>19</v>
      </c>
      <c r="B1243" s="106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69">
        <v>20</v>
      </c>
      <c r="B1244" s="106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69">
        <v>21</v>
      </c>
      <c r="B1245" s="106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69">
        <v>22</v>
      </c>
      <c r="B1246" s="106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69">
        <v>23</v>
      </c>
      <c r="B1247" s="106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69">
        <v>24</v>
      </c>
      <c r="B1248" s="106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69">
        <v>25</v>
      </c>
      <c r="B1249" s="106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69">
        <v>26</v>
      </c>
      <c r="B1250" s="106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69">
        <v>27</v>
      </c>
      <c r="B1251" s="106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69">
        <v>28</v>
      </c>
      <c r="B1252" s="106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69">
        <v>29</v>
      </c>
      <c r="B1253" s="106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69">
        <v>30</v>
      </c>
      <c r="B1254" s="106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69">
        <v>1</v>
      </c>
      <c r="B1258" s="106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69">
        <v>2</v>
      </c>
      <c r="B1259" s="106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69">
        <v>3</v>
      </c>
      <c r="B1260" s="106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69">
        <v>4</v>
      </c>
      <c r="B1261" s="106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69">
        <v>5</v>
      </c>
      <c r="B1262" s="106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69">
        <v>6</v>
      </c>
      <c r="B1263" s="106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69">
        <v>7</v>
      </c>
      <c r="B1264" s="106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69">
        <v>8</v>
      </c>
      <c r="B1265" s="106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69">
        <v>9</v>
      </c>
      <c r="B1266" s="106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69">
        <v>10</v>
      </c>
      <c r="B1267" s="106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69">
        <v>11</v>
      </c>
      <c r="B1268" s="106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69">
        <v>12</v>
      </c>
      <c r="B1269" s="106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69">
        <v>13</v>
      </c>
      <c r="B1270" s="106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69">
        <v>14</v>
      </c>
      <c r="B1271" s="106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69">
        <v>15</v>
      </c>
      <c r="B1272" s="106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69">
        <v>16</v>
      </c>
      <c r="B1273" s="106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69">
        <v>17</v>
      </c>
      <c r="B1274" s="106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69">
        <v>18</v>
      </c>
      <c r="B1275" s="106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69">
        <v>19</v>
      </c>
      <c r="B1276" s="106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69">
        <v>20</v>
      </c>
      <c r="B1277" s="106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69">
        <v>21</v>
      </c>
      <c r="B1278" s="106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69">
        <v>22</v>
      </c>
      <c r="B1279" s="106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69">
        <v>23</v>
      </c>
      <c r="B1280" s="106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69">
        <v>24</v>
      </c>
      <c r="B1281" s="106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69">
        <v>25</v>
      </c>
      <c r="B1282" s="106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69">
        <v>26</v>
      </c>
      <c r="B1283" s="106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69">
        <v>27</v>
      </c>
      <c r="B1284" s="106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69">
        <v>28</v>
      </c>
      <c r="B1285" s="106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69">
        <v>29</v>
      </c>
      <c r="B1286" s="106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69">
        <v>30</v>
      </c>
      <c r="B1287" s="106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69">
        <v>1</v>
      </c>
      <c r="B1291" s="106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69">
        <v>2</v>
      </c>
      <c r="B1292" s="106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69">
        <v>3</v>
      </c>
      <c r="B1293" s="106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69">
        <v>4</v>
      </c>
      <c r="B1294" s="106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69">
        <v>5</v>
      </c>
      <c r="B1295" s="106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69">
        <v>6</v>
      </c>
      <c r="B1296" s="106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69">
        <v>7</v>
      </c>
      <c r="B1297" s="106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69">
        <v>8</v>
      </c>
      <c r="B1298" s="106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69">
        <v>9</v>
      </c>
      <c r="B1299" s="106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69">
        <v>10</v>
      </c>
      <c r="B1300" s="106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69">
        <v>11</v>
      </c>
      <c r="B1301" s="106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69">
        <v>12</v>
      </c>
      <c r="B1302" s="106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69">
        <v>13</v>
      </c>
      <c r="B1303" s="106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69">
        <v>14</v>
      </c>
      <c r="B1304" s="106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69">
        <v>15</v>
      </c>
      <c r="B1305" s="106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69">
        <v>16</v>
      </c>
      <c r="B1306" s="106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69">
        <v>17</v>
      </c>
      <c r="B1307" s="106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69">
        <v>18</v>
      </c>
      <c r="B1308" s="106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69">
        <v>19</v>
      </c>
      <c r="B1309" s="106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69">
        <v>20</v>
      </c>
      <c r="B1310" s="106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69">
        <v>21</v>
      </c>
      <c r="B1311" s="106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69">
        <v>22</v>
      </c>
      <c r="B1312" s="106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69">
        <v>23</v>
      </c>
      <c r="B1313" s="106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69">
        <v>24</v>
      </c>
      <c r="B1314" s="106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69">
        <v>25</v>
      </c>
      <c r="B1315" s="106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69">
        <v>26</v>
      </c>
      <c r="B1316" s="106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69">
        <v>27</v>
      </c>
      <c r="B1317" s="106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69">
        <v>28</v>
      </c>
      <c r="B1318" s="106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69">
        <v>29</v>
      </c>
      <c r="B1319" s="106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69">
        <v>30</v>
      </c>
      <c r="B1320" s="106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2018-06-01T06:48:53Z</cp:lastPrinted>
  <dcterms:created xsi:type="dcterms:W3CDTF">2012-03-13T00:50:25Z</dcterms:created>
  <dcterms:modified xsi:type="dcterms:W3CDTF">2018-07-04T02:30:51Z</dcterms:modified>
</cp:coreProperties>
</file>