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05" yWindow="0" windowWidth="19335"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128" i="3" l="1"/>
  <c r="AM128" i="3"/>
  <c r="AI128" i="3"/>
  <c r="AE128" i="3"/>
  <c r="AM55" i="3"/>
  <c r="AI55" i="3"/>
  <c r="AE55"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<sst xmlns="http://schemas.openxmlformats.org/spreadsheetml/2006/main" count="4349" uniqueCount="1012">
  <si>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</si>
  <si>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</si>
  <si>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</si>
  <si>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</si>
  <si>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</si>
  <si>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</si>
  <si>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</si>
  <si>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</si>
  <si>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</si>
  <si>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</si>
  <si>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</si>
  <si>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</si>
  <si>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</si>
  <si>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</si>
  <si>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</si>
  <si>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</si>
  <si>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</si>
  <si>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</si>
  <si>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</si>
  <si>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</si>
  <si>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</si>
  <si>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</si>
  <si>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</si>
  <si>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</si>
  <si>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</si>
  <si>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</si>
  <si>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</si>
  <si>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</si>
  <si>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</si>
  <si>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</si>
  <si>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</si>
  <si>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</si>
  <si>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</si>
  <si>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</si>
  <si>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</si>
  <si>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</si>
  <si>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</si>
  <si>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</si>
  <si>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</si>
  <si>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</si>
  <si>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</si>
  <si>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</si>
  <si>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</si>
  <si>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</si>
  <si>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</si>
  <si>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</si>
  <si>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</si>
  <si>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</si>
  <si>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</si>
  <si>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</si>
  <si>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</si>
  <si>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</si>
  <si>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</si>
  <si>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</si>
  <si>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</si>
  <si>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</si>
  <si>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</si>
  <si>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</si>
  <si>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</si>
  <si>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</si>
  <si>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</si>
  <si>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</si>
  <si>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</si>
  <si>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</si>
  <si>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</si>
  <si>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</si>
  <si>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</si>
  <si>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</si>
  <si>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</si>
  <si>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</si>
  <si>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</si>
  <si>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</si>
  <si>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</si>
  <si>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</si>
  <si>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</si>
  <si>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</si>
  <si>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</si>
  <si>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</si>
  <si>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</si>
  <si>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</si>
  <si>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</si>
  <si>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</si>
  <si>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</si>
  <si>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</si>
  <si>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</si>
  <si>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</si>
  <si>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</si>
  <si>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</si>
  <si>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</si>
  <si>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</si>
  <si>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</si>
  <si>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</si>
  <si>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</si>
  <si>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</si>
  <si>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</si>
  <si>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</si>
  <si>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</si>
  <si>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</si>
  <si>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</si>
  <si>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</si>
  <si>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</si>
  <si>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</si>
  <si>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</si>
  <si>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</si>
  <si>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</si>
  <si>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</si>
  <si>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</si>
  <si>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</si>
  <si>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</si>
  <si>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</si>
  <si>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</si>
  <si>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</si>
  <si>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</si>
  <si>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</si>
  <si>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</si>
  <si>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</si>
  <si>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</si>
  <si>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</si>
  <si>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</si>
  <si>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</si>
  <si>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</si>
  <si>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</si>
  <si>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</si>
  <si>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</si>
  <si>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</si>
  <si>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</si>
  <si>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</si>
  <si>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</si>
  <si>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</si>
  <si>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</si>
  <si>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</si>
  <si>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</si>
  <si>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</si>
  <si>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</si>
  <si>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</si>
  <si>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</si>
  <si>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</si>
  <si>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</si>
  <si>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</si>
  <si>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</si>
  <si>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</si>
  <si>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</si>
  <si>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</si>
  <si>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</si>
  <si>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</si>
  <si>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</si>
  <si>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</si>
  <si>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</si>
  <si>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</si>
  <si>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</si>
  <si>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</si>
  <si>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</si>
  <si>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</si>
  <si>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</si>
  <si>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</si>
  <si>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</si>
  <si>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</si>
  <si>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</si>
  <si>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</si>
  <si>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</si>
  <si>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</si>
  <si>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</si>
  <si>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</si>
  <si>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</si>
  <si>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</si>
  <si>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</si>
  <si>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</si>
  <si>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</si>
  <si>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</si>
  <si>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</si>
  <si>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</si>
  <si>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</si>
  <si>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</si>
  <si>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</si>
  <si>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</si>
  <si>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</si>
  <si>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</si>
  <si>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</si>
  <si>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</si>
  <si>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</si>
  <si>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</si>
  <si>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</si>
  <si>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</si>
  <si>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</si>
  <si>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</si>
  <si>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</si>
  <si>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</si>
  <si>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</si>
  <si>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</si>
  <si>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</si>
  <si>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</si>
  <si>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</si>
  <si>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</si>
  <si>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</si>
  <si>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</si>
  <si>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</si>
  <si>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</si>
  <si>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</si>
  <si>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</si>
  <si>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</si>
  <si>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</si>
  <si>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</si>
  <si>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</si>
  <si>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</si>
  <si>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</si>
  <si>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</si>
  <si>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</si>
  <si>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</si>
  <si>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</si>
  <si>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</si>
  <si>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</si>
  <si>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</si>
  <si>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</si>
  <si>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</si>
  <si>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</si>
  <si>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</si>
  <si>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</si>
  <si>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</si>
  <si>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</si>
  <si>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</si>
  <si>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</si>
  <si>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</si>
  <si>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</si>
  <si>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</si>
  <si>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</si>
  <si>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</si>
  <si>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</si>
  <si>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</si>
  <si>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</si>
  <si>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</si>
  <si>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</si>
  <si>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</si>
  <si>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</si>
  <si>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</si>
  <si>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</si>
  <si>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</si>
  <si>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</si>
  <si>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</si>
  <si>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</si>
  <si>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</si>
  <si>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</si>
  <si>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</si>
  <si>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</si>
  <si>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</si>
  <si>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</si>
  <si>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</si>
  <si>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</si>
  <si>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</si>
  <si>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</si>
  <si>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</si>
  <si>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</si>
  <si>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</si>
  <si>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</si>
  <si>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</si>
  <si>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</si>
  <si>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</si>
  <si>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</si>
  <si>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</si>
  <si>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</si>
  <si>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</si>
  <si>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</si>
  <si>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</si>
  <si>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</si>
  <si>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</si>
  <si>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</si>
  <si>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</si>
  <si>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</si>
  <si>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</si>
  <si>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</si>
  <si>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</si>
  <si>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</si>
  <si>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</si>
  <si>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</si>
  <si>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</si>
  <si>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</si>
  <si>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</si>
  <si>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</si>
  <si>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</si>
  <si>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</si>
  <si>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</si>
  <si>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</si>
  <si>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</si>
  <si>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</si>
  <si>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</si>
  <si>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</si>
  <si>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</si>
  <si>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</si>
  <si>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</si>
  <si>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</si>
  <si>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</si>
  <si>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</si>
  <si>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</si>
  <si>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</si>
  <si>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</si>
  <si>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</si>
  <si>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</si>
  <si>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</si>
  <si>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</si>
  <si>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</si>
  <si>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</si>
  <si>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</si>
  <si>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</si>
  <si>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</si>
  <si>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</si>
  <si>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</si>
  <si>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</si>
  <si>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</si>
  <si>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</si>
  <si>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</si>
  <si>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</si>
  <si>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</si>
  <si>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</si>
  <si>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</si>
  <si>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</si>
  <si>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</si>
  <si>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</si>
  <si>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</si>
  <si>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</si>
  <si>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</si>
  <si>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</si>
  <si>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</si>
  <si>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</si>
  <si>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</si>
  <si>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</si>
  <si>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</si>
  <si>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</si>
  <si>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</si>
  <si>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</si>
  <si>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</si>
  <si>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</si>
  <si>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</si>
  <si>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</si>
  <si>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</si>
  <si>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</si>
  <si>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</si>
  <si>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</si>
  <si>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</si>
  <si>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</si>
  <si>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</si>
  <si>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</si>
  <si>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</si>
  <si>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</si>
  <si>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</si>
  <si>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</si>
  <si>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</si>
  <si>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</si>
  <si>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</si>
  <si>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</si>
  <si>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</si>
  <si>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</si>
  <si>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</si>
  <si>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</si>
  <si>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</si>
  <si>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</si>
  <si>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</si>
  <si>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</si>
  <si>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</si>
  <si>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</si>
  <si>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</si>
  <si>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</si>
  <si>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</si>
  <si>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</si>
  <si>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</si>
  <si>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</si>
  <si>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</si>
  <si>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</si>
  <si>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</si>
  <si>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</si>
  <si>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</si>
  <si>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</si>
  <si>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</si>
  <si>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</si>
  <si>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</si>
  <si>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</si>
  <si>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</si>
  <si>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</si>
  <si>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</si>
  <si>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</si>
  <si>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</si>
  <si>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</si>
  <si>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</si>
  <si>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</si>
  <si>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</si>
  <si>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</si>
  <si>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</si>
  <si>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</si>
  <si>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</si>
  <si>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</si>
  <si>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</si>
  <si>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</si>
  <si>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</si>
  <si>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</si>
  <si>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</si>
  <si>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</si>
  <si>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</si>
  <si>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</si>
  <si>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</si>
  <si>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</si>
  <si>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</si>
  <si>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</si>
  <si>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</si>
  <si>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</si>
  <si>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</si>
  <si>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</si>
  <si>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</si>
  <si>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</si>
  <si>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</si>
  <si>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</si>
  <si>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</si>
  <si>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</si>
  <si>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</si>
  <si>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</si>
  <si>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</si>
  <si>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</si>
  <si>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</si>
  <si>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</si>
  <si>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</si>
  <si>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</si>
  <si>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</si>
  <si>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</si>
  <si>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</si>
  <si>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</si>
  <si>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</si>
  <si>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</si>
  <si>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</si>
  <si>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</si>
  <si>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</si>
  <si>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</si>
  <si>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</si>
  <si>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</si>
  <si>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</si>
  <si>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</si>
  <si>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</si>
  <si>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</si>
  <si>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</si>
  <si>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</si>
  <si>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</si>
  <si>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</si>
  <si>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</si>
  <si>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</si>
  <si>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</si>
  <si>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</si>
  <si>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</si>
  <si>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</si>
  <si>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</si>
  <si>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</si>
  <si>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</si>
  <si>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</si>
  <si>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</si>
  <si>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</si>
  <si>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</si>
  <si>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</si>
  <si>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</si>
  <si>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</si>
  <si>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</si>
  <si>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</si>
  <si>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</si>
  <si>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</si>
  <si>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</si>
  <si>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</si>
  <si>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</si>
  <si>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</si>
  <si>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</si>
  <si>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</si>
  <si>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</si>
  <si>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</si>
  <si>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</si>
  <si>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</si>
  <si>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</si>
  <si>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</si>
  <si>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</si>
  <si>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</si>
  <si>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</si>
  <si>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</si>
  <si>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</si>
  <si>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</si>
  <si>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</si>
  <si>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</si>
  <si>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</si>
  <si>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</si>
  <si>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</si>
  <si>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</si>
  <si>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</si>
  <si>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</si>
  <si>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</si>
  <si>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</si>
  <si>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</si>
  <si>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</si>
  <si>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</si>
  <si>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</si>
  <si>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</si>
  <si>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</si>
  <si>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</si>
  <si>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</si>
  <si>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</si>
  <si>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</si>
  <si>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</si>
  <si>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</si>
  <si>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</si>
  <si>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</si>
  <si>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</si>
  <si>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</si>
  <si>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</si>
  <si>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</si>
  <si>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</si>
  <si>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</si>
  <si>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</si>
  <si>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</si>
  <si>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</si>
  <si>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</si>
  <si>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</si>
  <si>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</si>
  <si>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</si>
  <si>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</si>
  <si>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</si>
  <si>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</si>
  <si>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</si>
  <si>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</si>
  <si>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</si>
  <si>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海外広報</t>
    <phoneticPr fontId="5"/>
  </si>
  <si>
    <t>外務省</t>
  </si>
  <si>
    <t>外務報道官・広報文化組織</t>
    <phoneticPr fontId="5"/>
  </si>
  <si>
    <t>広報文化外交戦略課
文化交流・海外広報課</t>
    <rPh sb="0" eb="2">
      <t>コウホウ</t>
    </rPh>
    <rPh sb="2" eb="4">
      <t>ブンカ</t>
    </rPh>
    <rPh sb="4" eb="6">
      <t>ガイコウ</t>
    </rPh>
    <rPh sb="6" eb="9">
      <t>センリャクカ</t>
    </rPh>
    <rPh sb="10" eb="12">
      <t>ブンカ</t>
    </rPh>
    <rPh sb="12" eb="14">
      <t>コウリュウ</t>
    </rPh>
    <rPh sb="15" eb="17">
      <t>カイガイ</t>
    </rPh>
    <rPh sb="17" eb="19">
      <t>コウホウ</t>
    </rPh>
    <rPh sb="19" eb="20">
      <t>カ</t>
    </rPh>
    <phoneticPr fontId="5"/>
  </si>
  <si>
    <t>課長 熊谷 直樹
課長 山谷 裕幸</t>
    <rPh sb="0" eb="2">
      <t>カチョウ</t>
    </rPh>
    <rPh sb="3" eb="5">
      <t>クマガイ</t>
    </rPh>
    <rPh sb="6" eb="8">
      <t>ナオキ</t>
    </rPh>
    <rPh sb="9" eb="11">
      <t>カチョウ</t>
    </rPh>
    <rPh sb="12" eb="14">
      <t>ヤマヤ</t>
    </rPh>
    <rPh sb="15" eb="17">
      <t>ヒロユキ</t>
    </rPh>
    <phoneticPr fontId="5"/>
  </si>
  <si>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</si>
  <si>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</si>
  <si>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</si>
  <si>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海外における対日理解の増進，親日感の醸成及び我が国の政策への理解を促進すること。</t>
    <phoneticPr fontId="5"/>
  </si>
  <si>
    <t>我が国の外交政策や国内事業に関する諸外国国民の理解の増進及び多方面にわたる日本の魅力，強み，日本人の価値観の積極的発信・実施を目的として，在外公館を通じた各種広報事業（講演会やシンポジウム・セミナーの実施，現地メディアを通じた発信等），映像や印刷物等の広報用資料の編集・制作，日本事情発信ウェブサイト等インターネットを通じた情報発信を行っている。</t>
    <phoneticPr fontId="5"/>
  </si>
  <si>
    <t>-</t>
    <phoneticPr fontId="5"/>
  </si>
  <si>
    <t>広報文化センターを通ずる情報発信活動</t>
    <rPh sb="0" eb="4">
      <t>コウホウブンカ</t>
    </rPh>
    <rPh sb="9" eb="10">
      <t>ツウ</t>
    </rPh>
    <rPh sb="12" eb="14">
      <t>ジョウホウ</t>
    </rPh>
    <rPh sb="14" eb="16">
      <t>ハッシン</t>
    </rPh>
    <rPh sb="16" eb="18">
      <t>カツドウ</t>
    </rPh>
    <phoneticPr fontId="5"/>
  </si>
  <si>
    <t>日本事情発信資料の作成</t>
    <rPh sb="0" eb="2">
      <t>ニホン</t>
    </rPh>
    <rPh sb="2" eb="4">
      <t>ジジョウ</t>
    </rPh>
    <rPh sb="4" eb="6">
      <t>ハッシン</t>
    </rPh>
    <rPh sb="6" eb="8">
      <t>シリョウ</t>
    </rPh>
    <rPh sb="9" eb="11">
      <t>サクセイ</t>
    </rPh>
    <phoneticPr fontId="5"/>
  </si>
  <si>
    <t>広報文化活動のPDCA強化</t>
    <rPh sb="0" eb="4">
      <t>コウホウブンカ</t>
    </rPh>
    <rPh sb="4" eb="6">
      <t>カツドウ</t>
    </rPh>
    <rPh sb="11" eb="13">
      <t>キョウカ</t>
    </rPh>
    <phoneticPr fontId="5"/>
  </si>
  <si>
    <t>在外公館情報発信事業費</t>
    <rPh sb="0" eb="2">
      <t>ザイガイ</t>
    </rPh>
    <rPh sb="2" eb="4">
      <t>コウカン</t>
    </rPh>
    <rPh sb="4" eb="6">
      <t>ジョウホウ</t>
    </rPh>
    <rPh sb="6" eb="8">
      <t>ハッシン</t>
    </rPh>
    <rPh sb="8" eb="10">
      <t>ジギョウ</t>
    </rPh>
    <rPh sb="10" eb="11">
      <t>ヒ</t>
    </rPh>
    <phoneticPr fontId="5"/>
  </si>
  <si>
    <t>在外公館による啓発講演事業</t>
    <rPh sb="0" eb="2">
      <t>ザイガイ</t>
    </rPh>
    <rPh sb="2" eb="4">
      <t>コウカン</t>
    </rPh>
    <rPh sb="7" eb="9">
      <t>ケイハツ</t>
    </rPh>
    <rPh sb="9" eb="11">
      <t>コウエン</t>
    </rPh>
    <rPh sb="11" eb="13">
      <t>ジギョウ</t>
    </rPh>
    <phoneticPr fontId="5"/>
  </si>
  <si>
    <t>万PV</t>
    <rPh sb="0" eb="1">
      <t>マン</t>
    </rPh>
    <phoneticPr fontId="5"/>
  </si>
  <si>
    <t>アクセス解析ソフトAWStatsによる解析結果</t>
  </si>
  <si>
    <t>Web配信再生回数</t>
    <rPh sb="3" eb="5">
      <t>ハイシ</t>
    </rPh>
    <rPh sb="5" eb="7">
      <t>サイセイ</t>
    </rPh>
    <rPh sb="7" eb="9">
      <t>カイスウ</t>
    </rPh>
    <phoneticPr fontId="5"/>
  </si>
  <si>
    <t>万回</t>
    <rPh sb="0" eb="2">
      <t>マンカイ</t>
    </rPh>
    <phoneticPr fontId="5"/>
  </si>
  <si>
    <t>A（最適），B（適），C（やや不適），D（不適）の4段階でB以上</t>
    <rPh sb="2" eb="4">
      <t>サイテキ</t>
    </rPh>
    <rPh sb="8" eb="9">
      <t>テキ</t>
    </rPh>
    <rPh sb="15" eb="17">
      <t>フテキ</t>
    </rPh>
    <rPh sb="21" eb="23">
      <t>フテキ</t>
    </rPh>
    <rPh sb="26" eb="28">
      <t>ダンカイ</t>
    </rPh>
    <rPh sb="30" eb="32">
      <t>イジョウ</t>
    </rPh>
    <phoneticPr fontId="5"/>
  </si>
  <si>
    <t>人</t>
    <rPh sb="0" eb="1">
      <t>ニン</t>
    </rPh>
    <phoneticPr fontId="5"/>
  </si>
  <si>
    <t>件</t>
    <rPh sb="0" eb="1">
      <t>ケン</t>
    </rPh>
    <phoneticPr fontId="5"/>
  </si>
  <si>
    <t>部</t>
    <rPh sb="0" eb="1">
      <t>ブ</t>
    </rPh>
    <phoneticPr fontId="5"/>
  </si>
  <si>
    <t>２．啓発派遣事業
派遣講師数</t>
    <rPh sb="2" eb="4">
      <t>ケイハツ</t>
    </rPh>
    <rPh sb="4" eb="6">
      <t>ハケン</t>
    </rPh>
    <rPh sb="6" eb="8">
      <t>ジギョウ</t>
    </rPh>
    <rPh sb="9" eb="11">
      <t>ハケン</t>
    </rPh>
    <rPh sb="11" eb="13">
      <t>コウシ</t>
    </rPh>
    <rPh sb="13" eb="14">
      <t>スウ</t>
    </rPh>
    <phoneticPr fontId="5"/>
  </si>
  <si>
    <t>３．日本ブランド発信事業
派遣専門家数</t>
    <rPh sb="2" eb="4">
      <t>ニホン</t>
    </rPh>
    <rPh sb="8" eb="10">
      <t>ハッシン</t>
    </rPh>
    <rPh sb="10" eb="12">
      <t>ジギョウ</t>
    </rPh>
    <rPh sb="13" eb="15">
      <t>ハケン</t>
    </rPh>
    <rPh sb="15" eb="18">
      <t>センモンカ</t>
    </rPh>
    <rPh sb="18" eb="19">
      <t>スウ</t>
    </rPh>
    <phoneticPr fontId="5"/>
  </si>
  <si>
    <t>経費/部数</t>
    <rPh sb="0" eb="2">
      <t>ケイヒ</t>
    </rPh>
    <rPh sb="3" eb="5">
      <t>ブスウ</t>
    </rPh>
    <phoneticPr fontId="5"/>
  </si>
  <si>
    <t>19,091千円
/175,000部</t>
    <rPh sb="6" eb="8">
      <t>センエン</t>
    </rPh>
    <rPh sb="17" eb="18">
      <t>ブ</t>
    </rPh>
    <phoneticPr fontId="5"/>
  </si>
  <si>
    <t>19,208千円
/176,100部</t>
    <rPh sb="6" eb="8">
      <t>センエン</t>
    </rPh>
    <rPh sb="17" eb="18">
      <t>ブ</t>
    </rPh>
    <phoneticPr fontId="5"/>
  </si>
  <si>
    <t>64,159千円
/600,000部</t>
    <rPh sb="6" eb="8">
      <t>センエン</t>
    </rPh>
    <rPh sb="17" eb="18">
      <t>ブ</t>
    </rPh>
    <phoneticPr fontId="5"/>
  </si>
  <si>
    <t>64,296千円
/600,000部</t>
    <rPh sb="6" eb="8">
      <t>センエン</t>
    </rPh>
    <rPh sb="17" eb="18">
      <t>ブ</t>
    </rPh>
    <phoneticPr fontId="5"/>
  </si>
  <si>
    <t>千円</t>
    <rPh sb="0" eb="2">
      <t>センエン</t>
    </rPh>
    <phoneticPr fontId="5"/>
  </si>
  <si>
    <t>講師派遣事業
啓発派遣事業経費／派遣講師数　　　　　　　　　　　　　　</t>
    <rPh sb="0" eb="2">
      <t>コウシ</t>
    </rPh>
    <rPh sb="2" eb="4">
      <t>ハケン</t>
    </rPh>
    <rPh sb="4" eb="6">
      <t>ジギョウ</t>
    </rPh>
    <rPh sb="7" eb="9">
      <t>ケイハツ</t>
    </rPh>
    <rPh sb="9" eb="11">
      <t>ハケン</t>
    </rPh>
    <rPh sb="11" eb="13">
      <t>ジギョウ</t>
    </rPh>
    <rPh sb="13" eb="15">
      <t>ケイヒ</t>
    </rPh>
    <rPh sb="16" eb="18">
      <t>ハケン</t>
    </rPh>
    <rPh sb="18" eb="20">
      <t>コウシ</t>
    </rPh>
    <rPh sb="20" eb="21">
      <t>スウ</t>
    </rPh>
    <phoneticPr fontId="5"/>
  </si>
  <si>
    <t>経費/講師数</t>
    <rPh sb="0" eb="2">
      <t>ケイヒ</t>
    </rPh>
    <rPh sb="3" eb="5">
      <t>コウシ</t>
    </rPh>
    <rPh sb="5" eb="6">
      <t>カズ</t>
    </rPh>
    <phoneticPr fontId="5"/>
  </si>
  <si>
    <t>32,720千円
/31人</t>
    <rPh sb="6" eb="8">
      <t>セネン</t>
    </rPh>
    <rPh sb="12" eb="13">
      <t>ニン</t>
    </rPh>
    <phoneticPr fontId="5"/>
  </si>
  <si>
    <t>日本ブランド発信事業
日本ブランド発信事業経費／派遣専門家数　　　　　　　　　</t>
  </si>
  <si>
    <t>経費/専門家数</t>
    <rPh sb="0" eb="2">
      <t>ケイヒ</t>
    </rPh>
    <rPh sb="3" eb="6">
      <t>センモンカ</t>
    </rPh>
    <rPh sb="6" eb="7">
      <t>スウ</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</si>
  <si>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</si>
  <si>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</si>
  <si>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海外広報の推進</t>
    <phoneticPr fontId="5"/>
  </si>
  <si>
    <t>－</t>
    <phoneticPr fontId="5"/>
  </si>
  <si>
    <t xml:space="preserve">海外広報の推進 </t>
    <phoneticPr fontId="5"/>
  </si>
  <si>
    <t>－</t>
    <phoneticPr fontId="5"/>
  </si>
  <si>
    <t>○　我が国の外交政策について，我が国の立場や主張に関する海外における理解を深める目的で，我が国の有識者を派遣しての講演，政策広報資料の作成，インターネットを利用した外交政策や国内事情に関する情報発信等を実施する。
また，在外公館が開催する各種事業と連携し，有識者・専門家等の協力を得て，外交政策や国内事情に関する情報発信や，講演会，展示会等を実施する。
これらの事業により，主に各国有識者層に対する我が国外交政策への理解の促進に寄与する。 
　諸外国国民に対し日本の魅力，強み，日本人の価値観を積極的に発信することを目的として，各種関連広報資料の作成，インターネットを利用した日本事情に関する情報発信等を実施する。これらの事業により，諸外国国民の日本の魅力，強み，日本人の価値観の理解の促進に寄与する。</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</si>
  <si>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</si>
  <si>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２　海外広報の実施</t>
    <phoneticPr fontId="5"/>
  </si>
  <si>
    <t>市民社会の中から発信力のある民間企業，NGO，地方自治体関係者等から個人を公募の上海外に派遣し，それぞれの特性を活かした講演・セミナー・プロモーション活動等を実施する。これらの事業を通じて，日本ブランドを復活・強化向上させ，諸外国国民に対し日本の魅力への関心・共感，日本文化への理解を促進することに寄与する</t>
    <phoneticPr fontId="5"/>
  </si>
  <si>
    <t>222,226,233～236,238,239,241～245,新23-13～新23-15</t>
    <phoneticPr fontId="5"/>
  </si>
  <si>
    <t>195</t>
    <phoneticPr fontId="5"/>
  </si>
  <si>
    <t>67</t>
    <phoneticPr fontId="5"/>
  </si>
  <si>
    <t>66</t>
    <phoneticPr fontId="5"/>
  </si>
  <si>
    <t>69</t>
    <phoneticPr fontId="5"/>
  </si>
  <si>
    <t>89</t>
    <phoneticPr fontId="5"/>
  </si>
  <si>
    <t>-</t>
    <phoneticPr fontId="5"/>
  </si>
  <si>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rPh sb="1" eb="2">
      <t>ホン</t>
    </rPh>
    <rPh sb="2" eb="4">
      <t>ジギョウ</t>
    </rPh>
    <rPh sb="8" eb="10">
      <t>セイカ</t>
    </rPh>
    <rPh sb="10" eb="12">
      <t>モクヒョウ</t>
    </rPh>
    <rPh sb="13" eb="15">
      <t>セイカク</t>
    </rPh>
    <rPh sb="18" eb="21">
      <t>タンキテキ</t>
    </rPh>
    <rPh sb="22" eb="24">
      <t>セイカ</t>
    </rPh>
    <rPh sb="25" eb="26">
      <t>モト</t>
    </rPh>
    <rPh sb="31" eb="33">
      <t>コンナン</t>
    </rPh>
    <rPh sb="42" eb="44">
      <t>ジテン</t>
    </rPh>
    <rPh sb="45" eb="47">
      <t>カンケツ</t>
    </rPh>
    <rPh sb="52" eb="54">
      <t>ヨテイ</t>
    </rPh>
    <rPh sb="61" eb="64">
      <t>ケイゾクセイ</t>
    </rPh>
    <rPh sb="65" eb="67">
      <t>ヒツヨウ</t>
    </rPh>
    <rPh sb="68" eb="70">
      <t>ジギョウ</t>
    </rPh>
    <rPh sb="79" eb="82">
      <t>ショガイコク</t>
    </rPh>
    <rPh sb="88" eb="89">
      <t>コト</t>
    </rPh>
    <rPh sb="91" eb="93">
      <t>コウホウ</t>
    </rPh>
    <rPh sb="93" eb="95">
      <t>カンキョウ</t>
    </rPh>
    <rPh sb="96" eb="97">
      <t>フ</t>
    </rPh>
    <rPh sb="100" eb="102">
      <t>トウガイ</t>
    </rPh>
    <rPh sb="102" eb="104">
      <t>ジギョウ</t>
    </rPh>
    <rPh sb="105" eb="107">
      <t>コウホウ</t>
    </rPh>
    <phoneticPr fontId="5"/>
  </si>
  <si>
    <t>　予算の戦略的，効果的な活用に一層の意を用いながら，国際情勢をしっかりと踏まえ，重要な外交政策につき，より効果的な発信に努める。</t>
    <rPh sb="1" eb="3">
      <t>ヨサン</t>
    </rPh>
    <rPh sb="4" eb="7">
      <t>センリャクテキ</t>
    </rPh>
    <rPh sb="8" eb="11">
      <t>コウカテキ</t>
    </rPh>
    <rPh sb="12" eb="14">
      <t>カツヨウ</t>
    </rPh>
    <rPh sb="15" eb="17">
      <t>イッソウ</t>
    </rPh>
    <rPh sb="18" eb="19">
      <t>イ</t>
    </rPh>
    <rPh sb="20" eb="21">
      <t>モチ</t>
    </rPh>
    <rPh sb="26" eb="28">
      <t>コクサイ</t>
    </rPh>
    <rPh sb="28" eb="30">
      <t>ジョウセイ</t>
    </rPh>
    <rPh sb="36" eb="37">
      <t>フ</t>
    </rPh>
    <rPh sb="40" eb="42">
      <t>ジュウヨウ</t>
    </rPh>
    <rPh sb="43" eb="45">
      <t>ガイコウ</t>
    </rPh>
    <rPh sb="45" eb="47">
      <t>セイサク</t>
    </rPh>
    <rPh sb="53" eb="56">
      <t>コウカテキ</t>
    </rPh>
    <rPh sb="57" eb="59">
      <t>ハッシン</t>
    </rPh>
    <rPh sb="60" eb="61">
      <t>ツト</t>
    </rPh>
    <phoneticPr fontId="5"/>
  </si>
  <si>
    <t>１．日本事情発信資料の作成
(1)Web Japan
中長期的な視点から，親日感情の醸成，対日理解の促進をはかる。</t>
    <phoneticPr fontId="5"/>
  </si>
  <si>
    <t>アクセス件数</t>
    <phoneticPr fontId="5"/>
  </si>
  <si>
    <t>-</t>
    <phoneticPr fontId="5"/>
  </si>
  <si>
    <t>１．日本事情発信資料の作成
(2)ｼﾞｬﾊﾟﾝ･ﾋﾞﾃﾞｵ･ﾄﾋﾟｯｸｽ
中長期的な視点から，親日感情の醸成，対日理解の促進をはかる。</t>
    <rPh sb="2" eb="4">
      <t>ニホン</t>
    </rPh>
    <rPh sb="4" eb="6">
      <t>ジジョウ</t>
    </rPh>
    <rPh sb="6" eb="8">
      <t>ハッシン</t>
    </rPh>
    <rPh sb="8" eb="10">
      <t>シリョウ</t>
    </rPh>
    <rPh sb="11" eb="13">
      <t>サクセイ</t>
    </rPh>
    <rPh sb="37" eb="40">
      <t>チュウチョウキ</t>
    </rPh>
    <rPh sb="40" eb="41">
      <t>テキ</t>
    </rPh>
    <rPh sb="42" eb="44">
      <t>シテン</t>
    </rPh>
    <rPh sb="47" eb="49">
      <t>シンニチ</t>
    </rPh>
    <rPh sb="49" eb="51">
      <t>カンジョウ</t>
    </rPh>
    <rPh sb="52" eb="54">
      <t>ジョウセイ</t>
    </rPh>
    <rPh sb="55" eb="57">
      <t>タイニチ</t>
    </rPh>
    <rPh sb="57" eb="59">
      <t>リカイ</t>
    </rPh>
    <rPh sb="60" eb="62">
      <t>ソクシン</t>
    </rPh>
    <phoneticPr fontId="5"/>
  </si>
  <si>
    <t>自前サーバ及びYouTubeを用いた動画配信に対する再生回数の合計。</t>
    <rPh sb="0" eb="2">
      <t>ジマエ</t>
    </rPh>
    <rPh sb="5" eb="6">
      <t>オヨ</t>
    </rPh>
    <rPh sb="15" eb="16">
      <t>モチ</t>
    </rPh>
    <rPh sb="18" eb="20">
      <t>ドウガ</t>
    </rPh>
    <rPh sb="20" eb="22">
      <t>ハイシン</t>
    </rPh>
    <rPh sb="23" eb="24">
      <t>タイ</t>
    </rPh>
    <rPh sb="26" eb="28">
      <t>サイセイ</t>
    </rPh>
    <rPh sb="28" eb="30">
      <t>カイスウ</t>
    </rPh>
    <rPh sb="31" eb="33">
      <t>ゴウケイ</t>
    </rPh>
    <phoneticPr fontId="5"/>
  </si>
  <si>
    <t>１．日本事情発信資料の作成
（１）にぽにか総印刷部数</t>
    <rPh sb="21" eb="22">
      <t>ソウ</t>
    </rPh>
    <rPh sb="22" eb="24">
      <t>インサツ</t>
    </rPh>
    <rPh sb="24" eb="26">
      <t>ブスウ</t>
    </rPh>
    <phoneticPr fontId="5"/>
  </si>
  <si>
    <t>-</t>
    <phoneticPr fontId="5"/>
  </si>
  <si>
    <t>１．日本事情発信資料の作成
（２）ｼﾞｬﾊﾟﾝ･ﾋﾞﾃﾞｵ･ﾄﾋﾟｯｸｽの制作トピックス数</t>
    <rPh sb="2" eb="4">
      <t>ニホン</t>
    </rPh>
    <rPh sb="4" eb="6">
      <t>ジジョウ</t>
    </rPh>
    <rPh sb="6" eb="8">
      <t>ハッシン</t>
    </rPh>
    <rPh sb="8" eb="10">
      <t>シリョウ</t>
    </rPh>
    <rPh sb="11" eb="13">
      <t>サクセイ</t>
    </rPh>
    <rPh sb="37" eb="39">
      <t>セイサク</t>
    </rPh>
    <rPh sb="44" eb="45">
      <t>スウ</t>
    </rPh>
    <phoneticPr fontId="5"/>
  </si>
  <si>
    <t>トピック</t>
    <phoneticPr fontId="5"/>
  </si>
  <si>
    <t>１．日本事情発信資料の作成
（３）生け花カレンダー作成部数</t>
    <rPh sb="2" eb="4">
      <t>ニホン</t>
    </rPh>
    <rPh sb="4" eb="6">
      <t>ジジョウ</t>
    </rPh>
    <rPh sb="6" eb="8">
      <t>ハッシン</t>
    </rPh>
    <rPh sb="8" eb="10">
      <t>シリョウ</t>
    </rPh>
    <rPh sb="11" eb="13">
      <t>サクセイ</t>
    </rPh>
    <rPh sb="17" eb="18">
      <t>イ</t>
    </rPh>
    <rPh sb="19" eb="20">
      <t>バナ</t>
    </rPh>
    <rPh sb="25" eb="27">
      <t>サクセイ</t>
    </rPh>
    <rPh sb="27" eb="29">
      <t>ブスウ</t>
    </rPh>
    <phoneticPr fontId="5"/>
  </si>
  <si>
    <t>１．日本事情発信資料の作成
（１）制作経費（Web化を含む）／にぽにか総印刷部数　　　　　　　　　　　　　　</t>
    <rPh sb="2" eb="4">
      <t>ニホン</t>
    </rPh>
    <rPh sb="4" eb="6">
      <t>ジジョウ</t>
    </rPh>
    <rPh sb="6" eb="8">
      <t>ハッシン</t>
    </rPh>
    <rPh sb="8" eb="10">
      <t>シリョウ</t>
    </rPh>
    <rPh sb="11" eb="13">
      <t>サクセイ</t>
    </rPh>
    <rPh sb="17" eb="19">
      <t>セイサク</t>
    </rPh>
    <rPh sb="19" eb="21">
      <t>ケイヒ</t>
    </rPh>
    <rPh sb="25" eb="26">
      <t>カ</t>
    </rPh>
    <rPh sb="27" eb="28">
      <t>フク</t>
    </rPh>
    <rPh sb="35" eb="36">
      <t>ソウ</t>
    </rPh>
    <rPh sb="36" eb="38">
      <t>インサツ</t>
    </rPh>
    <rPh sb="38" eb="40">
      <t>ブスウ</t>
    </rPh>
    <phoneticPr fontId="5"/>
  </si>
  <si>
    <t>円</t>
    <rPh sb="0" eb="1">
      <t>エン</t>
    </rPh>
    <phoneticPr fontId="5"/>
  </si>
  <si>
    <t>64,559千円
/601,700部</t>
    <rPh sb="6" eb="8">
      <t>センエン</t>
    </rPh>
    <rPh sb="17" eb="18">
      <t>ブ</t>
    </rPh>
    <phoneticPr fontId="5"/>
  </si>
  <si>
    <t>41,368千円
/400,000部</t>
    <rPh sb="6" eb="8">
      <t>センエン</t>
    </rPh>
    <rPh sb="17" eb="18">
      <t>ブ</t>
    </rPh>
    <phoneticPr fontId="5"/>
  </si>
  <si>
    <t>１．日本事情発信資料の作成
（２）制作経費／ｼﾞｬﾊﾟﾝ･ﾋﾞﾃﾞｵ･ﾄﾋﾟｯｸｽ制作ﾄﾋﾟｯｸｽ数　</t>
    <rPh sb="2" eb="4">
      <t>ニホン</t>
    </rPh>
    <rPh sb="4" eb="6">
      <t>ジジョウ</t>
    </rPh>
    <rPh sb="6" eb="8">
      <t>ハッシン</t>
    </rPh>
    <rPh sb="8" eb="10">
      <t>シリョウ</t>
    </rPh>
    <rPh sb="11" eb="13">
      <t>サクセイ</t>
    </rPh>
    <rPh sb="17" eb="19">
      <t>セイサク</t>
    </rPh>
    <rPh sb="19" eb="21">
      <t>ケイヒ</t>
    </rPh>
    <rPh sb="41" eb="43">
      <t>セイサク</t>
    </rPh>
    <rPh sb="49" eb="50">
      <t>スウ</t>
    </rPh>
    <phoneticPr fontId="5"/>
  </si>
  <si>
    <t>　　経費/トピック数</t>
    <rPh sb="2" eb="4">
      <t>ケイヒ</t>
    </rPh>
    <rPh sb="9" eb="10">
      <t>スウ</t>
    </rPh>
    <phoneticPr fontId="5"/>
  </si>
  <si>
    <t>43,930千円
/24トピック</t>
    <rPh sb="6" eb="8">
      <t>センエン</t>
    </rPh>
    <phoneticPr fontId="5"/>
  </si>
  <si>
    <t>37,335千円
/24トピック</t>
    <rPh sb="6" eb="8">
      <t>センエン</t>
    </rPh>
    <phoneticPr fontId="5"/>
  </si>
  <si>
    <t>42,830千円
/24トピック</t>
    <rPh sb="6" eb="8">
      <t>センエン</t>
    </rPh>
    <phoneticPr fontId="5"/>
  </si>
  <si>
    <t>42,810千円
/24トピック</t>
    <rPh sb="6" eb="8">
      <t>センエン</t>
    </rPh>
    <phoneticPr fontId="5"/>
  </si>
  <si>
    <t>１．日本事情発信資料の作成
（３）制作経費／生け花カレンダーの作成部数　　　　　　　　　　　　　　</t>
    <rPh sb="2" eb="4">
      <t>ニホン</t>
    </rPh>
    <rPh sb="4" eb="6">
      <t>ジジョウ</t>
    </rPh>
    <rPh sb="6" eb="8">
      <t>ハッシン</t>
    </rPh>
    <rPh sb="8" eb="10">
      <t>シリョウ</t>
    </rPh>
    <rPh sb="11" eb="13">
      <t>サクセイ</t>
    </rPh>
    <rPh sb="17" eb="19">
      <t>セイサク</t>
    </rPh>
    <rPh sb="19" eb="21">
      <t>ケイヒ</t>
    </rPh>
    <rPh sb="22" eb="23">
      <t>イ</t>
    </rPh>
    <rPh sb="24" eb="25">
      <t>バナ</t>
    </rPh>
    <rPh sb="31" eb="33">
      <t>サクセイ</t>
    </rPh>
    <rPh sb="33" eb="35">
      <t>ブスウ</t>
    </rPh>
    <phoneticPr fontId="5"/>
  </si>
  <si>
    <t>Web Japanによる対日理解を促進し，年間2,000万ページビューを超えるアクセス数を維持する。</t>
    <rPh sb="12" eb="14">
      <t>タイニチ</t>
    </rPh>
    <rPh sb="14" eb="16">
      <t>リカイ</t>
    </rPh>
    <rPh sb="17" eb="19">
      <t>ソクシン</t>
    </rPh>
    <rPh sb="21" eb="23">
      <t>ネンカン</t>
    </rPh>
    <rPh sb="28" eb="29">
      <t>マン</t>
    </rPh>
    <rPh sb="36" eb="37">
      <t>コ</t>
    </rPh>
    <rPh sb="43" eb="44">
      <t>スウ</t>
    </rPh>
    <rPh sb="45" eb="47">
      <t>イジ</t>
    </rPh>
    <phoneticPr fontId="5"/>
  </si>
  <si>
    <t>印刷物資料，視聴覚資料の効果的な活用。</t>
    <rPh sb="0" eb="3">
      <t>インサツブツ</t>
    </rPh>
    <rPh sb="3" eb="5">
      <t>シリョウ</t>
    </rPh>
    <rPh sb="6" eb="9">
      <t>シチョウカク</t>
    </rPh>
    <rPh sb="9" eb="11">
      <t>シリョウ</t>
    </rPh>
    <rPh sb="12" eb="15">
      <t>コウカテキ</t>
    </rPh>
    <rPh sb="16" eb="18">
      <t>カツヨウ</t>
    </rPh>
    <phoneticPr fontId="5"/>
  </si>
  <si>
    <t>印刷物資料は，一般広報用から政策広報用のものまで，国際機関等の選挙における我が国立候補者に対する支持要請を含め，目的別に使い分けている。また，視聴覚資料であるジャパン・ビデオ・トピックスは世界100か国，200を超えるテレビ局に提供され，数多くの海外一般市民に視聴されるとともに，在外公館による上映会，教育広報活動，あるいは学校，日本紹介事業等への貸し出しを通じ幅広く活用されている。</t>
    <rPh sb="0" eb="3">
      <t>インサツブツ</t>
    </rPh>
    <rPh sb="3" eb="5">
      <t>シリョウ</t>
    </rPh>
    <rPh sb="7" eb="9">
      <t>イッパン</t>
    </rPh>
    <rPh sb="9" eb="11">
      <t>コウホウ</t>
    </rPh>
    <rPh sb="11" eb="12">
      <t>ヨウ</t>
    </rPh>
    <rPh sb="14" eb="16">
      <t>セイサク</t>
    </rPh>
    <rPh sb="16" eb="19">
      <t>コウホウヨウ</t>
    </rPh>
    <rPh sb="25" eb="27">
      <t>コクサイ</t>
    </rPh>
    <rPh sb="27" eb="29">
      <t>キカン</t>
    </rPh>
    <rPh sb="29" eb="30">
      <t>トウ</t>
    </rPh>
    <rPh sb="31" eb="33">
      <t>センキョ</t>
    </rPh>
    <rPh sb="37" eb="38">
      <t>ワ</t>
    </rPh>
    <rPh sb="39" eb="40">
      <t>クニ</t>
    </rPh>
    <rPh sb="40" eb="43">
      <t>リッコウホ</t>
    </rPh>
    <rPh sb="41" eb="43">
      <t>コウホ</t>
    </rPh>
    <rPh sb="43" eb="44">
      <t>モノ</t>
    </rPh>
    <rPh sb="45" eb="46">
      <t>タイ</t>
    </rPh>
    <rPh sb="48" eb="50">
      <t>シジ</t>
    </rPh>
    <rPh sb="50" eb="52">
      <t>ヨウセイ</t>
    </rPh>
    <rPh sb="53" eb="54">
      <t>フク</t>
    </rPh>
    <rPh sb="56" eb="59">
      <t>モクテキベツ</t>
    </rPh>
    <rPh sb="60" eb="61">
      <t>ツカ</t>
    </rPh>
    <rPh sb="62" eb="63">
      <t>ワ</t>
    </rPh>
    <rPh sb="71" eb="74">
      <t>シチョウカク</t>
    </rPh>
    <rPh sb="74" eb="76">
      <t>シリョウ</t>
    </rPh>
    <rPh sb="94" eb="96">
      <t>セカイ</t>
    </rPh>
    <rPh sb="100" eb="101">
      <t>コク</t>
    </rPh>
    <rPh sb="106" eb="107">
      <t>コ</t>
    </rPh>
    <rPh sb="112" eb="113">
      <t>キョク</t>
    </rPh>
    <rPh sb="114" eb="116">
      <t>テイキョウ</t>
    </rPh>
    <rPh sb="119" eb="121">
      <t>カズオオ</t>
    </rPh>
    <rPh sb="123" eb="125">
      <t>カイガイ</t>
    </rPh>
    <rPh sb="125" eb="127">
      <t>イッパン</t>
    </rPh>
    <rPh sb="127" eb="129">
      <t>シミン</t>
    </rPh>
    <rPh sb="130" eb="132">
      <t>シチョウ</t>
    </rPh>
    <rPh sb="140" eb="142">
      <t>ザイガイ</t>
    </rPh>
    <rPh sb="142" eb="144">
      <t>コウカン</t>
    </rPh>
    <rPh sb="147" eb="150">
      <t>ジョウエイカイ</t>
    </rPh>
    <rPh sb="151" eb="153">
      <t>キョウイク</t>
    </rPh>
    <rPh sb="153" eb="155">
      <t>コウホウ</t>
    </rPh>
    <rPh sb="155" eb="157">
      <t>カツドウ</t>
    </rPh>
    <rPh sb="162" eb="164">
      <t>ガッコウ</t>
    </rPh>
    <rPh sb="165" eb="167">
      <t>ニホン</t>
    </rPh>
    <rPh sb="167" eb="169">
      <t>ショウカイ</t>
    </rPh>
    <rPh sb="169" eb="171">
      <t>ジギョウ</t>
    </rPh>
    <rPh sb="171" eb="172">
      <t>トウ</t>
    </rPh>
    <rPh sb="174" eb="175">
      <t>カ</t>
    </rPh>
    <rPh sb="176" eb="177">
      <t>ダ</t>
    </rPh>
    <rPh sb="179" eb="180">
      <t>ツウ</t>
    </rPh>
    <rPh sb="181" eb="183">
      <t>ハバヒロ</t>
    </rPh>
    <rPh sb="184" eb="186">
      <t>カツヨウ</t>
    </rPh>
    <phoneticPr fontId="5"/>
  </si>
  <si>
    <t>海外広報の推進</t>
    <rPh sb="0" eb="2">
      <t>カイガイ</t>
    </rPh>
    <rPh sb="2" eb="4">
      <t>コウホウ</t>
    </rPh>
    <rPh sb="5" eb="7">
      <t>スイシン</t>
    </rPh>
    <phoneticPr fontId="5"/>
  </si>
  <si>
    <t>海外における対日理解の増進，親日感の醸成及び我が国の政策への理解を促進する。</t>
    <rPh sb="0" eb="2">
      <t>カイガイ</t>
    </rPh>
    <rPh sb="6" eb="8">
      <t>タイニチ</t>
    </rPh>
    <rPh sb="8" eb="10">
      <t>リカイ</t>
    </rPh>
    <rPh sb="11" eb="13">
      <t>ゾウシン</t>
    </rPh>
    <rPh sb="14" eb="16">
      <t>シンニチ</t>
    </rPh>
    <rPh sb="16" eb="17">
      <t>カン</t>
    </rPh>
    <rPh sb="18" eb="20">
      <t>ジョウセイ</t>
    </rPh>
    <rPh sb="20" eb="21">
      <t>オヨ</t>
    </rPh>
    <rPh sb="22" eb="23">
      <t>ワ</t>
    </rPh>
    <rPh sb="24" eb="25">
      <t>クニ</t>
    </rPh>
    <rPh sb="26" eb="28">
      <t>セイサク</t>
    </rPh>
    <rPh sb="30" eb="32">
      <t>リカイ</t>
    </rPh>
    <rPh sb="33" eb="35">
      <t>ソクシン</t>
    </rPh>
    <phoneticPr fontId="5"/>
  </si>
  <si>
    <t>製版代</t>
    <rPh sb="0" eb="2">
      <t>セイハン</t>
    </rPh>
    <rPh sb="2" eb="3">
      <t>ダイ</t>
    </rPh>
    <phoneticPr fontId="5"/>
  </si>
  <si>
    <t>製版・印刷・製本・配送代</t>
    <rPh sb="0" eb="2">
      <t>セイハン</t>
    </rPh>
    <rPh sb="3" eb="5">
      <t>インサツ</t>
    </rPh>
    <rPh sb="6" eb="8">
      <t>セイホン</t>
    </rPh>
    <rPh sb="9" eb="11">
      <t>ハイソウ</t>
    </rPh>
    <rPh sb="11" eb="12">
      <t>ダイ</t>
    </rPh>
    <phoneticPr fontId="5"/>
  </si>
  <si>
    <t>制作費</t>
    <rPh sb="0" eb="3">
      <t>セイサクヒ</t>
    </rPh>
    <phoneticPr fontId="5"/>
  </si>
  <si>
    <t>コンテンツ制作費</t>
    <rPh sb="5" eb="8">
      <t>セイサクヒ</t>
    </rPh>
    <phoneticPr fontId="5"/>
  </si>
  <si>
    <t>翻訳費</t>
    <rPh sb="0" eb="2">
      <t>ホンヤク</t>
    </rPh>
    <rPh sb="2" eb="3">
      <t>ヒ</t>
    </rPh>
    <phoneticPr fontId="5"/>
  </si>
  <si>
    <t>６カ国語への翻訳</t>
    <rPh sb="2" eb="3">
      <t>コク</t>
    </rPh>
    <rPh sb="3" eb="4">
      <t>ゴ</t>
    </rPh>
    <rPh sb="6" eb="8">
      <t>ホンヤク</t>
    </rPh>
    <phoneticPr fontId="5"/>
  </si>
  <si>
    <t>Ｗｅｂ化</t>
    <rPh sb="3" eb="4">
      <t>カ</t>
    </rPh>
    <phoneticPr fontId="5"/>
  </si>
  <si>
    <t>映像制作費</t>
    <rPh sb="0" eb="2">
      <t>エイゾウ</t>
    </rPh>
    <rPh sb="2" eb="5">
      <t>セイサクヒ</t>
    </rPh>
    <phoneticPr fontId="5"/>
  </si>
  <si>
    <t>ジャパン・ビデオ・トピックス　７カ国語版制作費</t>
    <rPh sb="17" eb="19">
      <t>コクゴ</t>
    </rPh>
    <rPh sb="19" eb="20">
      <t>バン</t>
    </rPh>
    <rPh sb="20" eb="23">
      <t>セイサクヒ</t>
    </rPh>
    <phoneticPr fontId="5"/>
  </si>
  <si>
    <t>ＤＶＤ等作成・
複製費</t>
    <rPh sb="3" eb="4">
      <t>ナド</t>
    </rPh>
    <rPh sb="4" eb="6">
      <t>サクセイ</t>
    </rPh>
    <rPh sb="8" eb="10">
      <t>フクセイ</t>
    </rPh>
    <rPh sb="10" eb="11">
      <t>ヒ</t>
    </rPh>
    <phoneticPr fontId="5"/>
  </si>
  <si>
    <t>ジャパン・ビデオ・トピックス　ＤＶＤ等作成・複製費</t>
    <rPh sb="18" eb="19">
      <t>ナド</t>
    </rPh>
    <rPh sb="19" eb="21">
      <t>サクセイ</t>
    </rPh>
    <rPh sb="22" eb="24">
      <t>フクセイ</t>
    </rPh>
    <rPh sb="24" eb="25">
      <t>ヒ</t>
    </rPh>
    <phoneticPr fontId="5"/>
  </si>
  <si>
    <t>日・英併記版、日・アラビア語併記版
カレンダー制作・複製費</t>
    <rPh sb="0" eb="1">
      <t>ヒ</t>
    </rPh>
    <rPh sb="2" eb="3">
      <t>エイ</t>
    </rPh>
    <rPh sb="3" eb="5">
      <t>ヘイキ</t>
    </rPh>
    <rPh sb="5" eb="6">
      <t>ハン</t>
    </rPh>
    <rPh sb="7" eb="8">
      <t>ヒ</t>
    </rPh>
    <rPh sb="13" eb="14">
      <t>ゴ</t>
    </rPh>
    <rPh sb="14" eb="16">
      <t>ヘイキ</t>
    </rPh>
    <rPh sb="16" eb="17">
      <t>ハン</t>
    </rPh>
    <rPh sb="23" eb="25">
      <t>セイサク</t>
    </rPh>
    <rPh sb="26" eb="28">
      <t>フクセイ</t>
    </rPh>
    <rPh sb="28" eb="29">
      <t>ヒ</t>
    </rPh>
    <phoneticPr fontId="5"/>
  </si>
  <si>
    <t>画像提供費</t>
    <rPh sb="0" eb="2">
      <t>ガゾウ</t>
    </rPh>
    <rPh sb="2" eb="4">
      <t>テイキョウ</t>
    </rPh>
    <rPh sb="4" eb="5">
      <t>ヒ</t>
    </rPh>
    <phoneticPr fontId="5"/>
  </si>
  <si>
    <t>画像素材の提供</t>
    <rPh sb="0" eb="2">
      <t>ガゾウ</t>
    </rPh>
    <rPh sb="2" eb="4">
      <t>ソザイ</t>
    </rPh>
    <rPh sb="5" eb="7">
      <t>テイキョウ</t>
    </rPh>
    <phoneticPr fontId="5"/>
  </si>
  <si>
    <t>使用権料</t>
    <rPh sb="0" eb="2">
      <t>シヨウ</t>
    </rPh>
    <rPh sb="3" eb="4">
      <t>リョウ</t>
    </rPh>
    <phoneticPr fontId="5"/>
  </si>
  <si>
    <t>画像素材使用許諾</t>
    <rPh sb="0" eb="2">
      <t>ガゾウ</t>
    </rPh>
    <rPh sb="2" eb="4">
      <t>ソザイ</t>
    </rPh>
    <rPh sb="4" eb="6">
      <t>シヨウ</t>
    </rPh>
    <rPh sb="6" eb="8">
      <t>キョダク</t>
    </rPh>
    <phoneticPr fontId="5"/>
  </si>
  <si>
    <t>謝金</t>
    <rPh sb="0" eb="2">
      <t>シャキン</t>
    </rPh>
    <phoneticPr fontId="5"/>
  </si>
  <si>
    <t>広報専門員の雇用</t>
    <rPh sb="0" eb="2">
      <t>コウホウ</t>
    </rPh>
    <rPh sb="2" eb="5">
      <t>センモンイン</t>
    </rPh>
    <rPh sb="6" eb="8">
      <t>コヨウ</t>
    </rPh>
    <phoneticPr fontId="5"/>
  </si>
  <si>
    <t>賃金</t>
    <rPh sb="0" eb="2">
      <t>チンギン</t>
    </rPh>
    <phoneticPr fontId="5"/>
  </si>
  <si>
    <t>期間業務職員の雇用</t>
    <rPh sb="0" eb="2">
      <t>キカン</t>
    </rPh>
    <rPh sb="2" eb="4">
      <t>ギョウム</t>
    </rPh>
    <rPh sb="4" eb="6">
      <t>ショクイン</t>
    </rPh>
    <rPh sb="7" eb="9">
      <t>コヨウ</t>
    </rPh>
    <phoneticPr fontId="5"/>
  </si>
  <si>
    <t>和英翻訳、和中翻訳</t>
    <rPh sb="0" eb="2">
      <t>ワエイ</t>
    </rPh>
    <rPh sb="2" eb="4">
      <t>ホンヤク</t>
    </rPh>
    <rPh sb="5" eb="6">
      <t>ワ</t>
    </rPh>
    <rPh sb="6" eb="7">
      <t>ナカ</t>
    </rPh>
    <rPh sb="7" eb="9">
      <t>ホンヤク</t>
    </rPh>
    <phoneticPr fontId="5"/>
  </si>
  <si>
    <t>人件費</t>
    <rPh sb="0" eb="3">
      <t>ジンケンヒ</t>
    </rPh>
    <phoneticPr fontId="5"/>
  </si>
  <si>
    <t>統括責任者、取材編集従事者等</t>
    <rPh sb="0" eb="2">
      <t>トウカツ</t>
    </rPh>
    <rPh sb="2" eb="5">
      <t>セキニンシャ</t>
    </rPh>
    <rPh sb="6" eb="8">
      <t>シュザイ</t>
    </rPh>
    <rPh sb="8" eb="10">
      <t>ヘンシュウ</t>
    </rPh>
    <rPh sb="10" eb="13">
      <t>ジュウジシャ</t>
    </rPh>
    <rPh sb="13" eb="14">
      <t>ナド</t>
    </rPh>
    <phoneticPr fontId="5"/>
  </si>
  <si>
    <t>ウェブ維持管理</t>
    <rPh sb="3" eb="5">
      <t>イジ</t>
    </rPh>
    <rPh sb="5" eb="7">
      <t>カンリ</t>
    </rPh>
    <phoneticPr fontId="5"/>
  </si>
  <si>
    <t>ウェブ維持、メルマガ制作配信等</t>
    <rPh sb="3" eb="5">
      <t>イジ</t>
    </rPh>
    <rPh sb="10" eb="12">
      <t>セイサク</t>
    </rPh>
    <rPh sb="12" eb="14">
      <t>ハイシン</t>
    </rPh>
    <rPh sb="14" eb="15">
      <t>ナド</t>
    </rPh>
    <phoneticPr fontId="5"/>
  </si>
  <si>
    <t>原稿費</t>
    <rPh sb="0" eb="2">
      <t>ゲンコウ</t>
    </rPh>
    <rPh sb="2" eb="3">
      <t>ヒ</t>
    </rPh>
    <phoneticPr fontId="5"/>
  </si>
  <si>
    <t>原稿制作料、使用料等</t>
    <rPh sb="0" eb="2">
      <t>ゲンコウ</t>
    </rPh>
    <rPh sb="2" eb="4">
      <t>セイサク</t>
    </rPh>
    <rPh sb="4" eb="5">
      <t>リョウ</t>
    </rPh>
    <rPh sb="6" eb="9">
      <t>シヨウリョウ</t>
    </rPh>
    <rPh sb="9" eb="10">
      <t>ナド</t>
    </rPh>
    <phoneticPr fontId="5"/>
  </si>
  <si>
    <t>謝礼</t>
    <rPh sb="0" eb="2">
      <t>シャレイ</t>
    </rPh>
    <phoneticPr fontId="5"/>
  </si>
  <si>
    <t>編集委員謝礼、交通費、会場費</t>
    <rPh sb="0" eb="2">
      <t>ヘンシュウ</t>
    </rPh>
    <rPh sb="2" eb="4">
      <t>イイン</t>
    </rPh>
    <rPh sb="4" eb="6">
      <t>シャレイ</t>
    </rPh>
    <rPh sb="7" eb="10">
      <t>コウツウヒ</t>
    </rPh>
    <rPh sb="11" eb="13">
      <t>カイジョウ</t>
    </rPh>
    <rPh sb="13" eb="14">
      <t>ヒ</t>
    </rPh>
    <phoneticPr fontId="5"/>
  </si>
  <si>
    <t>送料</t>
    <rPh sb="0" eb="2">
      <t>ソウリョウ</t>
    </rPh>
    <phoneticPr fontId="5"/>
  </si>
  <si>
    <t>広報制作物の送付</t>
    <rPh sb="0" eb="2">
      <t>コウホウ</t>
    </rPh>
    <rPh sb="2" eb="4">
      <t>セイサク</t>
    </rPh>
    <rPh sb="4" eb="5">
      <t>ブツ</t>
    </rPh>
    <rPh sb="6" eb="8">
      <t>ソウフ</t>
    </rPh>
    <phoneticPr fontId="5"/>
  </si>
  <si>
    <t>支持要請パンフレット（2種）の制作（印刷含む）</t>
    <rPh sb="0" eb="2">
      <t>シジ</t>
    </rPh>
    <rPh sb="2" eb="4">
      <t>ヨウセイ</t>
    </rPh>
    <rPh sb="12" eb="13">
      <t>シュ</t>
    </rPh>
    <rPh sb="15" eb="17">
      <t>セイサク</t>
    </rPh>
    <rPh sb="18" eb="20">
      <t>インサツ</t>
    </rPh>
    <rPh sb="20" eb="21">
      <t>フク</t>
    </rPh>
    <phoneticPr fontId="5"/>
  </si>
  <si>
    <t>雑役務費</t>
    <rPh sb="0" eb="1">
      <t>ザツ</t>
    </rPh>
    <rPh sb="1" eb="3">
      <t>エキム</t>
    </rPh>
    <rPh sb="3" eb="4">
      <t>ヒ</t>
    </rPh>
    <phoneticPr fontId="5"/>
  </si>
  <si>
    <t>常時TLS化等</t>
    <rPh sb="0" eb="2">
      <t>ジョウジ</t>
    </rPh>
    <rPh sb="5" eb="6">
      <t>カ</t>
    </rPh>
    <rPh sb="6" eb="7">
      <t>トウ</t>
    </rPh>
    <phoneticPr fontId="5"/>
  </si>
  <si>
    <t>A.不動産賃貸人</t>
    <rPh sb="2" eb="5">
      <t>フドウサン</t>
    </rPh>
    <rPh sb="5" eb="8">
      <t>チンタイニン</t>
    </rPh>
    <phoneticPr fontId="5"/>
  </si>
  <si>
    <t>B.電力供給会社等</t>
    <rPh sb="2" eb="4">
      <t>デンリョク</t>
    </rPh>
    <rPh sb="4" eb="6">
      <t>キョウキュウ</t>
    </rPh>
    <rPh sb="6" eb="8">
      <t>ガイシャ</t>
    </rPh>
    <rPh sb="8" eb="9">
      <t>トウ</t>
    </rPh>
    <phoneticPr fontId="5"/>
  </si>
  <si>
    <t>借料</t>
    <rPh sb="0" eb="2">
      <t>シャクリョウ</t>
    </rPh>
    <phoneticPr fontId="5"/>
  </si>
  <si>
    <t>広報文化センター施設借上経費</t>
    <rPh sb="0" eb="4">
      <t>コウホウブンカ</t>
    </rPh>
    <rPh sb="8" eb="10">
      <t>シセツ</t>
    </rPh>
    <rPh sb="10" eb="11">
      <t>カ</t>
    </rPh>
    <rPh sb="11" eb="12">
      <t>ア</t>
    </rPh>
    <rPh sb="12" eb="14">
      <t>ケイヒ</t>
    </rPh>
    <phoneticPr fontId="5"/>
  </si>
  <si>
    <t>光熱水料</t>
    <rPh sb="0" eb="2">
      <t>コウネツ</t>
    </rPh>
    <rPh sb="2" eb="3">
      <t>ミズ</t>
    </rPh>
    <rPh sb="3" eb="4">
      <t>リョウ</t>
    </rPh>
    <phoneticPr fontId="5"/>
  </si>
  <si>
    <t>C.平凡社（株）</t>
    <rPh sb="2" eb="5">
      <t>ヘイボンシャ</t>
    </rPh>
    <rPh sb="6" eb="7">
      <t>カブ</t>
    </rPh>
    <phoneticPr fontId="5"/>
  </si>
  <si>
    <t>D.インタナシヨナル映画（株）</t>
    <rPh sb="10" eb="12">
      <t>エイガ</t>
    </rPh>
    <rPh sb="13" eb="14">
      <t>カブ</t>
    </rPh>
    <phoneticPr fontId="5"/>
  </si>
  <si>
    <t>E.アイネット（株）</t>
    <rPh sb="8" eb="9">
      <t>カブ</t>
    </rPh>
    <phoneticPr fontId="5"/>
  </si>
  <si>
    <t>F.（株）アマナイメージス</t>
    <rPh sb="3" eb="4">
      <t>カブ</t>
    </rPh>
    <phoneticPr fontId="5"/>
  </si>
  <si>
    <t>G.イメージナビ（株）</t>
    <rPh sb="9" eb="10">
      <t>カブ</t>
    </rPh>
    <phoneticPr fontId="5"/>
  </si>
  <si>
    <t>J. 広報専門員</t>
    <rPh sb="3" eb="5">
      <t>コウホウ</t>
    </rPh>
    <rPh sb="5" eb="8">
      <t>センモンイン</t>
    </rPh>
    <phoneticPr fontId="5"/>
  </si>
  <si>
    <t>K.期間業務職員</t>
    <rPh sb="2" eb="4">
      <t>キカン</t>
    </rPh>
    <rPh sb="4" eb="6">
      <t>ギョウム</t>
    </rPh>
    <rPh sb="6" eb="8">
      <t>ショクイン</t>
    </rPh>
    <phoneticPr fontId="5"/>
  </si>
  <si>
    <t>L.（株）ジャパンジャーナル</t>
    <rPh sb="3" eb="4">
      <t>カブ</t>
    </rPh>
    <phoneticPr fontId="5"/>
  </si>
  <si>
    <t>M.ディー・エイチ・エル・ジャパン（株）</t>
    <phoneticPr fontId="5"/>
  </si>
  <si>
    <t>N.（株）エフビーアイ・コミュニケーションズ</t>
    <phoneticPr fontId="5"/>
  </si>
  <si>
    <t>Q.期間業務職員</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</si>
  <si>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</si>
  <si>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</si>
  <si>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</si>
  <si>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</si>
  <si>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</si>
  <si>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t>
    <phoneticPr fontId="5"/>
  </si>
  <si>
    <t>韓国所在電力供給会社等</t>
    <rPh sb="0" eb="2">
      <t>カンコク</t>
    </rPh>
    <rPh sb="2" eb="4">
      <t>ショザイ</t>
    </rPh>
    <rPh sb="4" eb="6">
      <t>デンリョク</t>
    </rPh>
    <rPh sb="6" eb="8">
      <t>キョウキュウ</t>
    </rPh>
    <rPh sb="8" eb="10">
      <t>ガイシャ</t>
    </rPh>
    <rPh sb="10" eb="11">
      <t>トウ</t>
    </rPh>
    <phoneticPr fontId="5"/>
  </si>
  <si>
    <t>-</t>
    <phoneticPr fontId="5"/>
  </si>
  <si>
    <t>在韓国大広文センター維持運営費在外送金分</t>
    <rPh sb="0" eb="1">
      <t>ザイ</t>
    </rPh>
    <rPh sb="1" eb="3">
      <t>カンコク</t>
    </rPh>
    <rPh sb="3" eb="4">
      <t>タイ</t>
    </rPh>
    <rPh sb="4" eb="6">
      <t>コウブン</t>
    </rPh>
    <rPh sb="10" eb="12">
      <t>イジ</t>
    </rPh>
    <rPh sb="12" eb="15">
      <t>ウンエイヒ</t>
    </rPh>
    <rPh sb="15" eb="17">
      <t>ザイガイ</t>
    </rPh>
    <rPh sb="17" eb="19">
      <t>ソウキン</t>
    </rPh>
    <rPh sb="19" eb="20">
      <t>ブン</t>
    </rPh>
    <phoneticPr fontId="5"/>
  </si>
  <si>
    <t>中国所在新聞雑誌販売会社等</t>
    <rPh sb="0" eb="2">
      <t>チュウゴク</t>
    </rPh>
    <rPh sb="2" eb="4">
      <t>ショザイ</t>
    </rPh>
    <rPh sb="4" eb="6">
      <t>シンブン</t>
    </rPh>
    <rPh sb="6" eb="8">
      <t>ザッシ</t>
    </rPh>
    <rPh sb="8" eb="10">
      <t>ハンバイ</t>
    </rPh>
    <rPh sb="10" eb="12">
      <t>カイシャ</t>
    </rPh>
    <rPh sb="12" eb="13">
      <t>トウ</t>
    </rPh>
    <phoneticPr fontId="5"/>
  </si>
  <si>
    <t>在中国広文センター維持運営費在外送金分</t>
    <rPh sb="0" eb="1">
      <t>ザイ</t>
    </rPh>
    <rPh sb="1" eb="3">
      <t>チュウゴク</t>
    </rPh>
    <rPh sb="3" eb="5">
      <t>コウブン</t>
    </rPh>
    <rPh sb="9" eb="11">
      <t>イジ</t>
    </rPh>
    <rPh sb="11" eb="14">
      <t>ウンエイヒ</t>
    </rPh>
    <rPh sb="14" eb="16">
      <t>ザイガイ</t>
    </rPh>
    <rPh sb="16" eb="18">
      <t>ソウキン</t>
    </rPh>
    <rPh sb="18" eb="19">
      <t>ブン</t>
    </rPh>
    <phoneticPr fontId="5"/>
  </si>
  <si>
    <t>米国所在複写機保守会社等</t>
    <rPh sb="0" eb="2">
      <t>ベイコク</t>
    </rPh>
    <rPh sb="2" eb="4">
      <t>ショザイ</t>
    </rPh>
    <rPh sb="4" eb="7">
      <t>フクシャキ</t>
    </rPh>
    <rPh sb="7" eb="9">
      <t>ホシュ</t>
    </rPh>
    <rPh sb="9" eb="11">
      <t>ガイシャ</t>
    </rPh>
    <rPh sb="11" eb="12">
      <t>トウ</t>
    </rPh>
    <phoneticPr fontId="5"/>
  </si>
  <si>
    <t>在米国大広文センター維持運営費在外送金分</t>
    <rPh sb="0" eb="1">
      <t>ザイ</t>
    </rPh>
    <rPh sb="1" eb="3">
      <t>ベイコク</t>
    </rPh>
    <rPh sb="3" eb="4">
      <t>タイ</t>
    </rPh>
    <rPh sb="4" eb="6">
      <t>コウブン</t>
    </rPh>
    <rPh sb="10" eb="12">
      <t>イジ</t>
    </rPh>
    <rPh sb="12" eb="15">
      <t>ウンエイヒ</t>
    </rPh>
    <rPh sb="15" eb="17">
      <t>ザイガイ</t>
    </rPh>
    <rPh sb="17" eb="19">
      <t>ソウキン</t>
    </rPh>
    <rPh sb="19" eb="20">
      <t>ブン</t>
    </rPh>
    <phoneticPr fontId="5"/>
  </si>
  <si>
    <t>韓国所在執務参考資料販売会社等</t>
    <rPh sb="0" eb="2">
      <t>カンコク</t>
    </rPh>
    <rPh sb="2" eb="4">
      <t>ショザイ</t>
    </rPh>
    <rPh sb="4" eb="6">
      <t>シツム</t>
    </rPh>
    <rPh sb="6" eb="8">
      <t>サンコウ</t>
    </rPh>
    <rPh sb="8" eb="10">
      <t>シリョウ</t>
    </rPh>
    <rPh sb="10" eb="12">
      <t>ハンバイ</t>
    </rPh>
    <rPh sb="12" eb="14">
      <t>ガイシャ</t>
    </rPh>
    <rPh sb="14" eb="15">
      <t>トウ</t>
    </rPh>
    <phoneticPr fontId="5"/>
  </si>
  <si>
    <t>英国所在事務用品販売会社等</t>
    <rPh sb="0" eb="2">
      <t>エイコク</t>
    </rPh>
    <rPh sb="2" eb="4">
      <t>ショザイ</t>
    </rPh>
    <rPh sb="4" eb="6">
      <t>ジム</t>
    </rPh>
    <rPh sb="6" eb="8">
      <t>ヨウヒン</t>
    </rPh>
    <rPh sb="8" eb="10">
      <t>ハンバイ</t>
    </rPh>
    <rPh sb="10" eb="12">
      <t>ガイシャ</t>
    </rPh>
    <rPh sb="12" eb="13">
      <t>トウ</t>
    </rPh>
    <phoneticPr fontId="5"/>
  </si>
  <si>
    <t>在英国大広文センター維持運営費在外送金分</t>
    <rPh sb="0" eb="2">
      <t>ザイエイ</t>
    </rPh>
    <rPh sb="2" eb="3">
      <t>コク</t>
    </rPh>
    <rPh sb="3" eb="4">
      <t>タイ</t>
    </rPh>
    <rPh sb="4" eb="6">
      <t>コウブン</t>
    </rPh>
    <rPh sb="10" eb="12">
      <t>イジ</t>
    </rPh>
    <rPh sb="12" eb="15">
      <t>ウンエイヒ</t>
    </rPh>
    <rPh sb="15" eb="17">
      <t>ザイガイ</t>
    </rPh>
    <rPh sb="17" eb="19">
      <t>ソウキン</t>
    </rPh>
    <rPh sb="19" eb="20">
      <t>ブン</t>
    </rPh>
    <phoneticPr fontId="5"/>
  </si>
  <si>
    <t>シカゴ所在電力供給会社</t>
    <rPh sb="3" eb="5">
      <t>ショザイ</t>
    </rPh>
    <rPh sb="5" eb="7">
      <t>デンリョク</t>
    </rPh>
    <rPh sb="7" eb="9">
      <t>キョウキュウ</t>
    </rPh>
    <rPh sb="9" eb="11">
      <t>ガイシャ</t>
    </rPh>
    <phoneticPr fontId="5"/>
  </si>
  <si>
    <t>在シカゴ総広文センター維持運営費在外送金分</t>
    <rPh sb="0" eb="1">
      <t>ザイ</t>
    </rPh>
    <rPh sb="4" eb="5">
      <t>ソウ</t>
    </rPh>
    <rPh sb="5" eb="7">
      <t>コウブン</t>
    </rPh>
    <rPh sb="11" eb="13">
      <t>イジ</t>
    </rPh>
    <rPh sb="13" eb="16">
      <t>ウンエイヒ</t>
    </rPh>
    <rPh sb="16" eb="18">
      <t>ザイガイ</t>
    </rPh>
    <rPh sb="18" eb="20">
      <t>ソウキン</t>
    </rPh>
    <rPh sb="20" eb="21">
      <t>ブン</t>
    </rPh>
    <phoneticPr fontId="5"/>
  </si>
  <si>
    <t>韓国所在ガス供給会社等</t>
    <rPh sb="0" eb="2">
      <t>カンコク</t>
    </rPh>
    <rPh sb="2" eb="4">
      <t>ショザイ</t>
    </rPh>
    <rPh sb="6" eb="8">
      <t>キョウキュウ</t>
    </rPh>
    <rPh sb="8" eb="10">
      <t>ガイシャ</t>
    </rPh>
    <rPh sb="10" eb="11">
      <t>トウ</t>
    </rPh>
    <phoneticPr fontId="5"/>
  </si>
  <si>
    <t>米国所在事務用品販売会社等</t>
    <rPh sb="0" eb="2">
      <t>ベイコク</t>
    </rPh>
    <rPh sb="2" eb="4">
      <t>ショザイ</t>
    </rPh>
    <rPh sb="4" eb="6">
      <t>ジム</t>
    </rPh>
    <rPh sb="6" eb="8">
      <t>ヨウヒン</t>
    </rPh>
    <rPh sb="8" eb="10">
      <t>ハンバイ</t>
    </rPh>
    <rPh sb="10" eb="12">
      <t>ガイシャ</t>
    </rPh>
    <rPh sb="12" eb="13">
      <t>トウ</t>
    </rPh>
    <phoneticPr fontId="5"/>
  </si>
  <si>
    <t>シカゴ所在事務用品販売会社等</t>
    <rPh sb="3" eb="5">
      <t>ショザイ</t>
    </rPh>
    <rPh sb="5" eb="7">
      <t>ジム</t>
    </rPh>
    <rPh sb="7" eb="9">
      <t>ヨウヒン</t>
    </rPh>
    <rPh sb="9" eb="11">
      <t>ハンバイ</t>
    </rPh>
    <rPh sb="11" eb="13">
      <t>ガイシャ</t>
    </rPh>
    <rPh sb="13" eb="14">
      <t>トウ</t>
    </rPh>
    <phoneticPr fontId="5"/>
  </si>
  <si>
    <t>アルゼンチン所在事務用品販売会社等</t>
    <rPh sb="6" eb="8">
      <t>ショザイ</t>
    </rPh>
    <rPh sb="8" eb="10">
      <t>ジム</t>
    </rPh>
    <rPh sb="10" eb="12">
      <t>ヨウヒン</t>
    </rPh>
    <rPh sb="12" eb="14">
      <t>ハンバイ</t>
    </rPh>
    <rPh sb="14" eb="16">
      <t>ガイシャ</t>
    </rPh>
    <rPh sb="16" eb="17">
      <t>トウ</t>
    </rPh>
    <phoneticPr fontId="5"/>
  </si>
  <si>
    <t>在アルゼンチン大広文センター維持運営費在外送金分</t>
    <rPh sb="0" eb="1">
      <t>ザイ</t>
    </rPh>
    <rPh sb="7" eb="8">
      <t>タイ</t>
    </rPh>
    <rPh sb="8" eb="10">
      <t>コウブン</t>
    </rPh>
    <rPh sb="14" eb="16">
      <t>イジ</t>
    </rPh>
    <rPh sb="16" eb="19">
      <t>ウンエイヒ</t>
    </rPh>
    <rPh sb="19" eb="21">
      <t>ザイガイ</t>
    </rPh>
    <rPh sb="21" eb="23">
      <t>ソウキン</t>
    </rPh>
    <rPh sb="23" eb="24">
      <t>ブン</t>
    </rPh>
    <phoneticPr fontId="5"/>
  </si>
  <si>
    <t>（株）平凡社</t>
    <rPh sb="1" eb="2">
      <t>カブ</t>
    </rPh>
    <rPh sb="3" eb="6">
      <t>ヘイボンシャ</t>
    </rPh>
    <phoneticPr fontId="5"/>
  </si>
  <si>
    <t>グラフィック日本事情発信誌の制作</t>
    <rPh sb="6" eb="8">
      <t>ニホン</t>
    </rPh>
    <rPh sb="8" eb="10">
      <t>ジジョウ</t>
    </rPh>
    <rPh sb="10" eb="13">
      <t>ハッシンシ</t>
    </rPh>
    <rPh sb="14" eb="16">
      <t>セイサク</t>
    </rPh>
    <phoneticPr fontId="5"/>
  </si>
  <si>
    <t>インタナシヨナル映画（株）</t>
    <rPh sb="8" eb="10">
      <t>エイガ</t>
    </rPh>
    <rPh sb="11" eb="12">
      <t>カブ</t>
    </rPh>
    <phoneticPr fontId="5"/>
  </si>
  <si>
    <t>ジャパン・ビデオ・トピックスの制作</t>
    <rPh sb="15" eb="16">
      <t>セイ</t>
    </rPh>
    <rPh sb="16" eb="17">
      <t>サク</t>
    </rPh>
    <phoneticPr fontId="5"/>
  </si>
  <si>
    <t>（株）アイネット</t>
    <rPh sb="1" eb="2">
      <t>カブ</t>
    </rPh>
    <phoneticPr fontId="5"/>
  </si>
  <si>
    <t>生け花カレンダーの制作</t>
    <rPh sb="0" eb="1">
      <t>イ</t>
    </rPh>
    <rPh sb="2" eb="3">
      <t>バナ</t>
    </rPh>
    <rPh sb="9" eb="11">
      <t>セイサク</t>
    </rPh>
    <phoneticPr fontId="5"/>
  </si>
  <si>
    <t>（株）アマナイメージス</t>
    <rPh sb="1" eb="2">
      <t>カブ</t>
    </rPh>
    <phoneticPr fontId="5"/>
  </si>
  <si>
    <t>画像素材の提供業務</t>
    <rPh sb="0" eb="2">
      <t>ガゾウ</t>
    </rPh>
    <rPh sb="2" eb="4">
      <t>ソザイ</t>
    </rPh>
    <rPh sb="5" eb="7">
      <t>テイキョウ</t>
    </rPh>
    <rPh sb="7" eb="9">
      <t>ギョウム</t>
    </rPh>
    <phoneticPr fontId="5"/>
  </si>
  <si>
    <t>イメージナビ（株）</t>
    <rPh sb="7" eb="8">
      <t>カブ</t>
    </rPh>
    <phoneticPr fontId="5"/>
  </si>
  <si>
    <t>画像素材の使用許諾</t>
    <rPh sb="0" eb="2">
      <t>ガゾウ</t>
    </rPh>
    <rPh sb="2" eb="4">
      <t>ソザイ</t>
    </rPh>
    <rPh sb="5" eb="7">
      <t>シヨウ</t>
    </rPh>
    <rPh sb="7" eb="9">
      <t>キョダク</t>
    </rPh>
    <phoneticPr fontId="5"/>
  </si>
  <si>
    <t>（株）アイフィス</t>
    <rPh sb="1" eb="2">
      <t>カブ</t>
    </rPh>
    <phoneticPr fontId="5"/>
  </si>
  <si>
    <t>増刷</t>
    <rPh sb="0" eb="2">
      <t>ゾウサツ</t>
    </rPh>
    <phoneticPr fontId="5"/>
  </si>
  <si>
    <r>
      <t>F</t>
    </r>
    <r>
      <rPr>
        <sz val="11"/>
        <rFont val="ＭＳ Ｐゴシック"/>
        <family val="3"/>
        <charset val="128"/>
      </rPr>
      <t>rench into Lao Language社</t>
    </r>
    <rPh sb="24" eb="25">
      <t>シャ</t>
    </rPh>
    <phoneticPr fontId="5"/>
  </si>
  <si>
    <t>-</t>
    <phoneticPr fontId="5"/>
  </si>
  <si>
    <t>ジャパン・ビデオ・トピックスの特殊語翻訳（ラオス語）</t>
    <rPh sb="15" eb="17">
      <t>トクシュ</t>
    </rPh>
    <rPh sb="17" eb="18">
      <t>ゴ</t>
    </rPh>
    <rPh sb="18" eb="20">
      <t>ホンヤク</t>
    </rPh>
    <rPh sb="24" eb="25">
      <t>ゴ</t>
    </rPh>
    <phoneticPr fontId="5"/>
  </si>
  <si>
    <r>
      <t>P</t>
    </r>
    <r>
      <rPr>
        <sz val="11"/>
        <rFont val="ＭＳ Ｐゴシック"/>
        <family val="3"/>
        <charset val="128"/>
      </rPr>
      <t>T. Indo Lingua Translocalize社</t>
    </r>
    <rPh sb="29" eb="30">
      <t>シャ</t>
    </rPh>
    <phoneticPr fontId="5"/>
  </si>
  <si>
    <t>ジャパン・ビデオ・トピックスの特殊語字幕付（インドネシア語）</t>
    <rPh sb="15" eb="17">
      <t>トクシュ</t>
    </rPh>
    <rPh sb="17" eb="18">
      <t>ゴ</t>
    </rPh>
    <rPh sb="18" eb="20">
      <t>ジマク</t>
    </rPh>
    <rPh sb="20" eb="21">
      <t>ヅ</t>
    </rPh>
    <rPh sb="28" eb="29">
      <t>ゴ</t>
    </rPh>
    <phoneticPr fontId="5"/>
  </si>
  <si>
    <t>広報専門員</t>
    <rPh sb="0" eb="2">
      <t>コウホウ</t>
    </rPh>
    <rPh sb="2" eb="5">
      <t>センモンイン</t>
    </rPh>
    <phoneticPr fontId="5"/>
  </si>
  <si>
    <t>コンテンツ制作担当広報専門員</t>
    <rPh sb="5" eb="7">
      <t>セイサク</t>
    </rPh>
    <rPh sb="7" eb="9">
      <t>タントウ</t>
    </rPh>
    <rPh sb="9" eb="11">
      <t>コウホウ</t>
    </rPh>
    <rPh sb="11" eb="14">
      <t>センモンイン</t>
    </rPh>
    <phoneticPr fontId="5"/>
  </si>
  <si>
    <t>期間業務職員</t>
    <rPh sb="0" eb="2">
      <t>キカン</t>
    </rPh>
    <rPh sb="2" eb="4">
      <t>ギョウム</t>
    </rPh>
    <rPh sb="4" eb="6">
      <t>ショクイン</t>
    </rPh>
    <phoneticPr fontId="5"/>
  </si>
  <si>
    <t>海外情報発信誌の作成補助，資料の梱包，送付作業</t>
    <rPh sb="0" eb="2">
      <t>カイガイ</t>
    </rPh>
    <rPh sb="2" eb="4">
      <t>ジョウホウ</t>
    </rPh>
    <rPh sb="4" eb="6">
      <t>ハッシン</t>
    </rPh>
    <rPh sb="6" eb="7">
      <t>シ</t>
    </rPh>
    <rPh sb="8" eb="10">
      <t>サクセイ</t>
    </rPh>
    <rPh sb="10" eb="12">
      <t>ホジョ</t>
    </rPh>
    <rPh sb="13" eb="15">
      <t>シリョウ</t>
    </rPh>
    <rPh sb="16" eb="18">
      <t>コンポウ</t>
    </rPh>
    <rPh sb="19" eb="21">
      <t>ソウフ</t>
    </rPh>
    <rPh sb="21" eb="23">
      <t>サギョウ</t>
    </rPh>
    <phoneticPr fontId="5"/>
  </si>
  <si>
    <t>（株）ジャパンジャーナル</t>
    <rPh sb="1" eb="2">
      <t>カブ</t>
    </rPh>
    <phoneticPr fontId="5"/>
  </si>
  <si>
    <t>海外向け政策論調発信ウェブサイトの制作・運営</t>
    <rPh sb="0" eb="2">
      <t>カイガイ</t>
    </rPh>
    <rPh sb="2" eb="3">
      <t>ム</t>
    </rPh>
    <rPh sb="4" eb="6">
      <t>セイサク</t>
    </rPh>
    <rPh sb="6" eb="8">
      <t>ロンチョウ</t>
    </rPh>
    <rPh sb="8" eb="10">
      <t>ハッシン</t>
    </rPh>
    <rPh sb="17" eb="19">
      <t>セイサク</t>
    </rPh>
    <rPh sb="20" eb="22">
      <t>ウンエイ</t>
    </rPh>
    <phoneticPr fontId="5"/>
  </si>
  <si>
    <t>ディー・エイチ・エル・ジャパン（株）</t>
    <rPh sb="16" eb="17">
      <t>カブ</t>
    </rPh>
    <phoneticPr fontId="5"/>
  </si>
  <si>
    <t>資料送付作業</t>
    <rPh sb="0" eb="2">
      <t>シリョウ</t>
    </rPh>
    <rPh sb="2" eb="4">
      <t>ソウフ</t>
    </rPh>
    <rPh sb="4" eb="6">
      <t>サギョウ</t>
    </rPh>
    <phoneticPr fontId="5"/>
  </si>
  <si>
    <t>（株）エフビーアイ・コミュニケーションズ</t>
    <rPh sb="1" eb="2">
      <t>カブ</t>
    </rPh>
    <phoneticPr fontId="5"/>
  </si>
  <si>
    <t>広報パンフレット制作（2件）</t>
    <rPh sb="0" eb="2">
      <t>コウホウ</t>
    </rPh>
    <rPh sb="8" eb="10">
      <t>セイサク</t>
    </rPh>
    <rPh sb="12" eb="13">
      <t>ケン</t>
    </rPh>
    <phoneticPr fontId="5"/>
  </si>
  <si>
    <t>パンフレットの制作（2件）</t>
    <rPh sb="7" eb="9">
      <t>セイサク</t>
    </rPh>
    <rPh sb="11" eb="12">
      <t>ケン</t>
    </rPh>
    <phoneticPr fontId="5"/>
  </si>
  <si>
    <t>パンフレット増刷</t>
    <rPh sb="6" eb="8">
      <t>ゾウサツ</t>
    </rPh>
    <phoneticPr fontId="5"/>
  </si>
  <si>
    <t>Web Japanのコンテンツ制作</t>
    <rPh sb="15" eb="17">
      <t>セイサク</t>
    </rPh>
    <phoneticPr fontId="5"/>
  </si>
  <si>
    <t>ウェブサイト・プロモーション</t>
    <phoneticPr fontId="5"/>
  </si>
  <si>
    <t>R.（株）共同通信社</t>
    <rPh sb="3" eb="4">
      <t>カブ</t>
    </rPh>
    <rPh sb="5" eb="7">
      <t>キョウドウ</t>
    </rPh>
    <rPh sb="7" eb="9">
      <t>ツウシン</t>
    </rPh>
    <rPh sb="9" eb="10">
      <t>シャ</t>
    </rPh>
    <phoneticPr fontId="5"/>
  </si>
  <si>
    <t>S.富士ソフト（株）</t>
    <rPh sb="2" eb="4">
      <t>フジ</t>
    </rPh>
    <rPh sb="8" eb="9">
      <t>カブ</t>
    </rPh>
    <phoneticPr fontId="5"/>
  </si>
  <si>
    <t>（株）共同通信社</t>
    <rPh sb="1" eb="2">
      <t>カブ</t>
    </rPh>
    <rPh sb="3" eb="5">
      <t>キョウドウ</t>
    </rPh>
    <rPh sb="5" eb="7">
      <t>ツウシン</t>
    </rPh>
    <rPh sb="7" eb="8">
      <t>シャ</t>
    </rPh>
    <phoneticPr fontId="5"/>
  </si>
  <si>
    <r>
      <t>W</t>
    </r>
    <r>
      <rPr>
        <sz val="11"/>
        <rFont val="ＭＳ Ｐゴシック"/>
        <family val="3"/>
        <charset val="128"/>
      </rPr>
      <t>eb Japan内コンテンツ制作</t>
    </r>
    <rPh sb="9" eb="10">
      <t>ナイ</t>
    </rPh>
    <rPh sb="15" eb="17">
      <t>セイサク</t>
    </rPh>
    <phoneticPr fontId="5"/>
  </si>
  <si>
    <t>-</t>
    <phoneticPr fontId="5"/>
  </si>
  <si>
    <t>富士ソフト（株）</t>
    <rPh sb="0" eb="2">
      <t>フジ</t>
    </rPh>
    <rPh sb="6" eb="7">
      <t>カブ</t>
    </rPh>
    <phoneticPr fontId="5"/>
  </si>
  <si>
    <t>常時TLS化，CMSアカウント維持</t>
    <rPh sb="0" eb="2">
      <t>ジョウジ</t>
    </rPh>
    <rPh sb="5" eb="6">
      <t>カ</t>
    </rPh>
    <rPh sb="15" eb="17">
      <t>イジ</t>
    </rPh>
    <phoneticPr fontId="5"/>
  </si>
  <si>
    <t>（株）ワサビ・コミュニケーションズ</t>
    <rPh sb="1" eb="2">
      <t>カブ</t>
    </rPh>
    <phoneticPr fontId="5"/>
  </si>
  <si>
    <t>ウェブサイト改善コンサルティング</t>
    <rPh sb="6" eb="8">
      <t>カイゼン</t>
    </rPh>
    <phoneticPr fontId="5"/>
  </si>
  <si>
    <t>-</t>
    <phoneticPr fontId="5"/>
  </si>
  <si>
    <t>You Tubeによる動画配信</t>
    <rPh sb="11" eb="13">
      <t>ドウガ</t>
    </rPh>
    <rPh sb="13" eb="15">
      <t>ハイシン</t>
    </rPh>
    <phoneticPr fontId="5"/>
  </si>
  <si>
    <t>（株）デジコン</t>
    <rPh sb="1" eb="2">
      <t>カブ</t>
    </rPh>
    <phoneticPr fontId="5"/>
  </si>
  <si>
    <t>動画サーバの運営</t>
    <rPh sb="0" eb="2">
      <t>ドウガ</t>
    </rPh>
    <rPh sb="6" eb="8">
      <t>ウンエイ</t>
    </rPh>
    <phoneticPr fontId="5"/>
  </si>
  <si>
    <t>NTTラーニングシステムズ(株）</t>
    <rPh sb="14" eb="15">
      <t>カブ</t>
    </rPh>
    <phoneticPr fontId="5"/>
  </si>
  <si>
    <t>画像素材ダウンロードページ制作</t>
    <rPh sb="0" eb="2">
      <t>ガゾウ</t>
    </rPh>
    <rPh sb="2" eb="4">
      <t>ソザイ</t>
    </rPh>
    <rPh sb="13" eb="15">
      <t>セイサク</t>
    </rPh>
    <phoneticPr fontId="5"/>
  </si>
  <si>
    <t>民間企業</t>
    <rPh sb="0" eb="2">
      <t>ミンカン</t>
    </rPh>
    <rPh sb="2" eb="4">
      <t>キギョウ</t>
    </rPh>
    <phoneticPr fontId="5"/>
  </si>
  <si>
    <t>システム基盤セキュリティ対策</t>
    <rPh sb="4" eb="6">
      <t>キバン</t>
    </rPh>
    <rPh sb="12" eb="14">
      <t>タイサク</t>
    </rPh>
    <phoneticPr fontId="5"/>
  </si>
  <si>
    <t>NTTコミュニケーションズ（株）</t>
    <rPh sb="14" eb="15">
      <t>カブ</t>
    </rPh>
    <phoneticPr fontId="5"/>
  </si>
  <si>
    <t>ウェブサイトドメイン運用</t>
    <rPh sb="10" eb="12">
      <t>ウンヨウ</t>
    </rPh>
    <phoneticPr fontId="5"/>
  </si>
  <si>
    <t>-</t>
    <phoneticPr fontId="5"/>
  </si>
  <si>
    <t>40,443千円
/33人</t>
    <rPh sb="6" eb="8">
      <t>セネン</t>
    </rPh>
    <rPh sb="12" eb="13">
      <t>ニン</t>
    </rPh>
    <phoneticPr fontId="5"/>
  </si>
  <si>
    <t>36,324千円
/30人</t>
    <rPh sb="6" eb="8">
      <t>センエン</t>
    </rPh>
    <rPh sb="12" eb="13">
      <t>ニン</t>
    </rPh>
    <phoneticPr fontId="5"/>
  </si>
  <si>
    <t>41,603千円
/20人</t>
    <rPh sb="6" eb="8">
      <t>センエン</t>
    </rPh>
    <rPh sb="12" eb="13">
      <t>ニン</t>
    </rPh>
    <phoneticPr fontId="5"/>
  </si>
  <si>
    <t>我が国の対外発信を強化し，我が国の基本的な立場や考え方が海外において定着，浸透するように努める。</t>
    <phoneticPr fontId="5"/>
  </si>
  <si>
    <t>講師派遣事業を実施し，効果的な実施を念頭に，派遣国のメディアでの報道が前年度程度維持されるように努める。</t>
    <phoneticPr fontId="5"/>
  </si>
  <si>
    <t>平成２７年度から平成２９年度に実施した案件のうち，約８割の案件についてメディアで報道がなされた。</t>
    <phoneticPr fontId="5"/>
  </si>
  <si>
    <t>Ｚ.講師</t>
    <rPh sb="2" eb="4">
      <t>コウシ</t>
    </rPh>
    <phoneticPr fontId="5"/>
  </si>
  <si>
    <t>旅費等</t>
    <rPh sb="0" eb="2">
      <t>リョヒ</t>
    </rPh>
    <rPh sb="2" eb="3">
      <t>ナド</t>
    </rPh>
    <phoneticPr fontId="5"/>
  </si>
  <si>
    <t>航空券，空港税，日当・宿泊費，講師謝金等</t>
    <rPh sb="0" eb="3">
      <t>コウクウケン</t>
    </rPh>
    <rPh sb="4" eb="6">
      <t>クウコウ</t>
    </rPh>
    <rPh sb="6" eb="7">
      <t>ゼイ</t>
    </rPh>
    <rPh sb="8" eb="10">
      <t>ニットウ</t>
    </rPh>
    <rPh sb="11" eb="14">
      <t>シュクハクヒ</t>
    </rPh>
    <rPh sb="15" eb="17">
      <t>コウシ</t>
    </rPh>
    <rPh sb="17" eb="19">
      <t>シャキン</t>
    </rPh>
    <rPh sb="19" eb="20">
      <t>ナド</t>
    </rPh>
    <phoneticPr fontId="5"/>
  </si>
  <si>
    <t>Ａ講師</t>
    <rPh sb="1" eb="3">
      <t>コウシ</t>
    </rPh>
    <phoneticPr fontId="5"/>
  </si>
  <si>
    <t>講演会等実施</t>
    <rPh sb="0" eb="3">
      <t>コウエンカイ</t>
    </rPh>
    <rPh sb="3" eb="4">
      <t>ナド</t>
    </rPh>
    <rPh sb="4" eb="6">
      <t>ジッシ</t>
    </rPh>
    <phoneticPr fontId="5"/>
  </si>
  <si>
    <t>-</t>
  </si>
  <si>
    <t>Ｂ講師</t>
    <rPh sb="1" eb="3">
      <t>コウシ</t>
    </rPh>
    <phoneticPr fontId="5"/>
  </si>
  <si>
    <t>Ｃ講師</t>
    <rPh sb="1" eb="3">
      <t>コウシ</t>
    </rPh>
    <phoneticPr fontId="5"/>
  </si>
  <si>
    <t>Ｄ講師</t>
    <rPh sb="1" eb="3">
      <t>コウシ</t>
    </rPh>
    <phoneticPr fontId="5"/>
  </si>
  <si>
    <t>Ｅ講師</t>
    <rPh sb="1" eb="3">
      <t>コウシ</t>
    </rPh>
    <phoneticPr fontId="5"/>
  </si>
  <si>
    <t>Ｆ講師</t>
    <rPh sb="1" eb="3">
      <t>コウシ</t>
    </rPh>
    <phoneticPr fontId="5"/>
  </si>
  <si>
    <t>Ｇ講師</t>
    <rPh sb="1" eb="3">
      <t>コウシ</t>
    </rPh>
    <phoneticPr fontId="5"/>
  </si>
  <si>
    <t>Ｈ講師</t>
    <rPh sb="1" eb="3">
      <t>コウシ</t>
    </rPh>
    <phoneticPr fontId="5"/>
  </si>
  <si>
    <t>Ｉ講師</t>
    <rPh sb="1" eb="3">
      <t>コウシ</t>
    </rPh>
    <phoneticPr fontId="5"/>
  </si>
  <si>
    <t>Ｊ講師</t>
    <rPh sb="1" eb="3">
      <t>コウシ</t>
    </rPh>
    <phoneticPr fontId="5"/>
  </si>
  <si>
    <t>在伊大使館</t>
    <rPh sb="2" eb="5">
      <t>タイシカン</t>
    </rPh>
    <phoneticPr fontId="5"/>
  </si>
  <si>
    <t>在サンパウロ総領事館</t>
    <rPh sb="6" eb="10">
      <t>ソウリョウジカン</t>
    </rPh>
    <phoneticPr fontId="5"/>
  </si>
  <si>
    <t>在シカゴ総領事館</t>
    <rPh sb="4" eb="8">
      <t>ソウリョウジカン</t>
    </rPh>
    <phoneticPr fontId="5"/>
  </si>
  <si>
    <t>在エジプト大使館</t>
    <rPh sb="5" eb="8">
      <t>タイシカン</t>
    </rPh>
    <phoneticPr fontId="5"/>
  </si>
  <si>
    <t>在ブルガリア大使館</t>
    <rPh sb="6" eb="9">
      <t>タイシカン</t>
    </rPh>
    <phoneticPr fontId="5"/>
  </si>
  <si>
    <t>在イスラエル大使館</t>
    <rPh sb="6" eb="9">
      <t>タイシカン</t>
    </rPh>
    <phoneticPr fontId="5"/>
  </si>
  <si>
    <t>在デトロイト総領事館</t>
    <phoneticPr fontId="5"/>
  </si>
  <si>
    <t>在ヒューストン総領事館</t>
    <phoneticPr fontId="5"/>
  </si>
  <si>
    <t>ｂ.株式会社中村書店</t>
    <rPh sb="2" eb="6">
      <t>カブシキガイシャ</t>
    </rPh>
    <rPh sb="6" eb="8">
      <t>ナカムラ</t>
    </rPh>
    <rPh sb="8" eb="10">
      <t>ショテン</t>
    </rPh>
    <phoneticPr fontId="5"/>
  </si>
  <si>
    <t>啓発宣伝費</t>
    <rPh sb="0" eb="2">
      <t>ケイハツ</t>
    </rPh>
    <rPh sb="2" eb="5">
      <t>センデンヒ</t>
    </rPh>
    <phoneticPr fontId="5"/>
  </si>
  <si>
    <t>広報用啓発書籍等購入</t>
    <rPh sb="0" eb="3">
      <t>コウホウヨウ</t>
    </rPh>
    <rPh sb="3" eb="5">
      <t>ケイハツ</t>
    </rPh>
    <rPh sb="5" eb="7">
      <t>ショセキ</t>
    </rPh>
    <rPh sb="7" eb="8">
      <t>トウ</t>
    </rPh>
    <rPh sb="8" eb="10">
      <t>コウニュウ</t>
    </rPh>
    <phoneticPr fontId="5"/>
  </si>
  <si>
    <t>ｃ.株式会社フォーサイト</t>
    <rPh sb="2" eb="6">
      <t>カブシキガイシャ</t>
    </rPh>
    <phoneticPr fontId="5"/>
  </si>
  <si>
    <t>日本紹介啓発品の制作</t>
    <rPh sb="0" eb="2">
      <t>ニホン</t>
    </rPh>
    <rPh sb="2" eb="4">
      <t>ショウカイ</t>
    </rPh>
    <rPh sb="4" eb="6">
      <t>ケイハツ</t>
    </rPh>
    <rPh sb="6" eb="7">
      <t>ヒン</t>
    </rPh>
    <rPh sb="8" eb="10">
      <t>セイサク</t>
    </rPh>
    <phoneticPr fontId="5"/>
  </si>
  <si>
    <t>d.期間業務職員</t>
    <rPh sb="2" eb="4">
      <t>キカン</t>
    </rPh>
    <rPh sb="4" eb="6">
      <t>ギョウム</t>
    </rPh>
    <rPh sb="6" eb="8">
      <t>ショクイン</t>
    </rPh>
    <phoneticPr fontId="5"/>
  </si>
  <si>
    <t>有限会社中村書店</t>
    <rPh sb="0" eb="4">
      <t>ユウゲンガイシャ</t>
    </rPh>
    <rPh sb="4" eb="6">
      <t>ナカムラ</t>
    </rPh>
    <rPh sb="6" eb="8">
      <t>ショテン</t>
    </rPh>
    <phoneticPr fontId="5"/>
  </si>
  <si>
    <t>啓発資料（全地域書籍等）</t>
    <rPh sb="0" eb="2">
      <t>ケイハツ</t>
    </rPh>
    <rPh sb="2" eb="4">
      <t>シリョウ</t>
    </rPh>
    <rPh sb="5" eb="8">
      <t>ゼンチイキ</t>
    </rPh>
    <rPh sb="6" eb="8">
      <t>チイキ</t>
    </rPh>
    <rPh sb="8" eb="10">
      <t>ショセキ</t>
    </rPh>
    <rPh sb="10" eb="11">
      <t>トウ</t>
    </rPh>
    <phoneticPr fontId="5"/>
  </si>
  <si>
    <t>Amazon　France</t>
    <phoneticPr fontId="5"/>
  </si>
  <si>
    <t>-</t>
    <phoneticPr fontId="5"/>
  </si>
  <si>
    <t>啓発資料（アフリカ地域書籍等）</t>
    <rPh sb="0" eb="2">
      <t>ケイハツ</t>
    </rPh>
    <rPh sb="2" eb="4">
      <t>シリョウ</t>
    </rPh>
    <rPh sb="9" eb="11">
      <t>チイキ</t>
    </rPh>
    <rPh sb="11" eb="13">
      <t>ショセキ</t>
    </rPh>
    <rPh sb="13" eb="14">
      <t>トウ</t>
    </rPh>
    <phoneticPr fontId="5"/>
  </si>
  <si>
    <t>KYOBO Book Centre</t>
    <phoneticPr fontId="5"/>
  </si>
  <si>
    <t>啓発資料（アジア地域書籍等）</t>
    <rPh sb="0" eb="2">
      <t>ケイハツ</t>
    </rPh>
    <rPh sb="2" eb="4">
      <t>シリョウ</t>
    </rPh>
    <rPh sb="8" eb="10">
      <t>チイキ</t>
    </rPh>
    <rPh sb="10" eb="12">
      <t>ショセキ</t>
    </rPh>
    <rPh sb="12" eb="13">
      <t>トウ</t>
    </rPh>
    <phoneticPr fontId="5"/>
  </si>
  <si>
    <t>Amazon US</t>
    <phoneticPr fontId="5"/>
  </si>
  <si>
    <t>啓発資料（北米地域書籍等）</t>
    <rPh sb="0" eb="2">
      <t>ケイハツ</t>
    </rPh>
    <rPh sb="2" eb="4">
      <t>シリョウ</t>
    </rPh>
    <rPh sb="5" eb="7">
      <t>ホクベイ</t>
    </rPh>
    <rPh sb="7" eb="9">
      <t>チイキ</t>
    </rPh>
    <rPh sb="9" eb="11">
      <t>ショセキ</t>
    </rPh>
    <rPh sb="11" eb="12">
      <t>トウ</t>
    </rPh>
    <phoneticPr fontId="5"/>
  </si>
  <si>
    <t>Amazon Canada</t>
    <phoneticPr fontId="5"/>
  </si>
  <si>
    <t>株式会社教譜文庫</t>
    <rPh sb="0" eb="4">
      <t>カブシキガイシャ</t>
    </rPh>
    <rPh sb="4" eb="5">
      <t>キョウ</t>
    </rPh>
    <rPh sb="5" eb="6">
      <t>フ</t>
    </rPh>
    <rPh sb="6" eb="8">
      <t>ブンコ</t>
    </rPh>
    <phoneticPr fontId="5"/>
  </si>
  <si>
    <t>BOOK LOAN EUROPE</t>
    <phoneticPr fontId="5"/>
  </si>
  <si>
    <t>啓発資料（欧州地域書籍等）</t>
    <rPh sb="0" eb="2">
      <t>ケイハツ</t>
    </rPh>
    <rPh sb="2" eb="4">
      <t>シリョウ</t>
    </rPh>
    <rPh sb="5" eb="7">
      <t>オウシュウ</t>
    </rPh>
    <rPh sb="7" eb="9">
      <t>チイキ</t>
    </rPh>
    <rPh sb="9" eb="11">
      <t>ショセキ</t>
    </rPh>
    <rPh sb="11" eb="12">
      <t>トウ</t>
    </rPh>
    <phoneticPr fontId="5"/>
  </si>
  <si>
    <t>Amazon ドイツ</t>
    <phoneticPr fontId="5"/>
  </si>
  <si>
    <t>VAN STOCKUM</t>
    <phoneticPr fontId="5"/>
  </si>
  <si>
    <t>Kinokuniya（シカゴ）</t>
    <phoneticPr fontId="5"/>
  </si>
  <si>
    <t>株式会社フォーサイト</t>
    <rPh sb="0" eb="4">
      <t>カブシキガイシャ</t>
    </rPh>
    <phoneticPr fontId="5"/>
  </si>
  <si>
    <t>輪島漆器販売株式会社</t>
    <rPh sb="0" eb="2">
      <t>ワジマ</t>
    </rPh>
    <rPh sb="2" eb="4">
      <t>シッキ</t>
    </rPh>
    <rPh sb="4" eb="6">
      <t>ハンバイ</t>
    </rPh>
    <rPh sb="6" eb="10">
      <t>カブシキガイシャ</t>
    </rPh>
    <phoneticPr fontId="5"/>
  </si>
  <si>
    <t>株式会社ハウスリンクス</t>
    <rPh sb="0" eb="4">
      <t>カブシキガイシャ</t>
    </rPh>
    <phoneticPr fontId="5"/>
  </si>
  <si>
    <t>啓発資料関連業務補助</t>
    <rPh sb="0" eb="2">
      <t>ケイハツ</t>
    </rPh>
    <rPh sb="2" eb="4">
      <t>シリョウ</t>
    </rPh>
    <rPh sb="4" eb="6">
      <t>カンレン</t>
    </rPh>
    <rPh sb="6" eb="8">
      <t>ギョウム</t>
    </rPh>
    <rPh sb="8" eb="10">
      <t>ホジョ</t>
    </rPh>
    <phoneticPr fontId="5"/>
  </si>
  <si>
    <t>e.職員A</t>
    <rPh sb="2" eb="4">
      <t>ショクイン</t>
    </rPh>
    <phoneticPr fontId="5"/>
  </si>
  <si>
    <t>旅費</t>
    <rPh sb="0" eb="2">
      <t>リョヒ</t>
    </rPh>
    <phoneticPr fontId="5"/>
  </si>
  <si>
    <t>広報文化センター等行指導及び意見交換のための出張旅費</t>
    <rPh sb="0" eb="4">
      <t>コウホウブンカ</t>
    </rPh>
    <rPh sb="8" eb="9">
      <t>トウ</t>
    </rPh>
    <rPh sb="9" eb="10">
      <t>ギョウ</t>
    </rPh>
    <rPh sb="10" eb="12">
      <t>シドウ</t>
    </rPh>
    <rPh sb="12" eb="13">
      <t>オヨ</t>
    </rPh>
    <rPh sb="14" eb="16">
      <t>イケン</t>
    </rPh>
    <rPh sb="16" eb="18">
      <t>コウカン</t>
    </rPh>
    <rPh sb="22" eb="24">
      <t>シュッチョウ</t>
    </rPh>
    <rPh sb="24" eb="26">
      <t>リョヒ</t>
    </rPh>
    <phoneticPr fontId="5"/>
  </si>
  <si>
    <t>職員A</t>
    <rPh sb="0" eb="2">
      <t>ショクイン</t>
    </rPh>
    <phoneticPr fontId="5"/>
  </si>
  <si>
    <t>広報文化センター等業務指導および意見交換等のため</t>
    <rPh sb="0" eb="2">
      <t>コウホウ</t>
    </rPh>
    <rPh sb="2" eb="4">
      <t>ブンカ</t>
    </rPh>
    <rPh sb="8" eb="9">
      <t>ナド</t>
    </rPh>
    <rPh sb="9" eb="11">
      <t>ギョウム</t>
    </rPh>
    <rPh sb="11" eb="13">
      <t>シドウ</t>
    </rPh>
    <rPh sb="16" eb="18">
      <t>イケン</t>
    </rPh>
    <rPh sb="18" eb="20">
      <t>コウカン</t>
    </rPh>
    <rPh sb="20" eb="21">
      <t>トウ</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</si>
  <si>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</si>
  <si>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</si>
  <si>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</si>
  <si>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</si>
  <si>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</si>
  <si>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</si>
  <si>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</si>
  <si>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</si>
  <si>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株式会社文研堂書店</t>
    <rPh sb="0" eb="4">
      <t>カブシキガイシャ</t>
    </rPh>
    <rPh sb="4" eb="5">
      <t>ブン</t>
    </rPh>
    <rPh sb="5" eb="6">
      <t>ケン</t>
    </rPh>
    <rPh sb="6" eb="7">
      <t>ドウ</t>
    </rPh>
    <rPh sb="7" eb="9">
      <t>ショテン</t>
    </rPh>
    <phoneticPr fontId="5"/>
  </si>
  <si>
    <t>情報発信活動事務経費</t>
    <rPh sb="0" eb="2">
      <t>ジョウホウ</t>
    </rPh>
    <rPh sb="2" eb="4">
      <t>ハッシン</t>
    </rPh>
    <rPh sb="4" eb="6">
      <t>カツドウ</t>
    </rPh>
    <rPh sb="6" eb="8">
      <t>ジム</t>
    </rPh>
    <rPh sb="8" eb="10">
      <t>ケイヒ</t>
    </rPh>
    <phoneticPr fontId="5"/>
  </si>
  <si>
    <t>株式会社三省堂書店</t>
    <rPh sb="0" eb="4">
      <t>カブシキガイシャ</t>
    </rPh>
    <rPh sb="4" eb="7">
      <t>サンセイドウ</t>
    </rPh>
    <rPh sb="7" eb="9">
      <t>ショテン</t>
    </rPh>
    <phoneticPr fontId="5"/>
  </si>
  <si>
    <t>株式会社ジュンク堂書店</t>
    <rPh sb="0" eb="4">
      <t>カブシキガイシャ</t>
    </rPh>
    <rPh sb="8" eb="9">
      <t>ドウ</t>
    </rPh>
    <rPh sb="9" eb="11">
      <t>ショテン</t>
    </rPh>
    <phoneticPr fontId="5"/>
  </si>
  <si>
    <t>有識者A</t>
    <rPh sb="0" eb="3">
      <t>ユウシキシャ</t>
    </rPh>
    <phoneticPr fontId="5"/>
  </si>
  <si>
    <t>広報文化担当官研修</t>
    <rPh sb="0" eb="2">
      <t>コウホウ</t>
    </rPh>
    <rPh sb="2" eb="4">
      <t>ブンカ</t>
    </rPh>
    <rPh sb="4" eb="7">
      <t>タントウカン</t>
    </rPh>
    <rPh sb="7" eb="9">
      <t>ケンシュウ</t>
    </rPh>
    <phoneticPr fontId="5"/>
  </si>
  <si>
    <t>有識者B</t>
    <rPh sb="0" eb="3">
      <t>ユウシキシャ</t>
    </rPh>
    <phoneticPr fontId="5"/>
  </si>
  <si>
    <t>広報文化担当官会議</t>
    <rPh sb="0" eb="2">
      <t>コウホウ</t>
    </rPh>
    <rPh sb="2" eb="4">
      <t>ブンカ</t>
    </rPh>
    <rPh sb="4" eb="7">
      <t>タントウカン</t>
    </rPh>
    <rPh sb="7" eb="9">
      <t>カイギ</t>
    </rPh>
    <phoneticPr fontId="5"/>
  </si>
  <si>
    <t>有識者C</t>
    <rPh sb="0" eb="3">
      <t>ユウシキシャ</t>
    </rPh>
    <phoneticPr fontId="5"/>
  </si>
  <si>
    <t>諸謝金</t>
    <rPh sb="0" eb="3">
      <t>ショシャキン</t>
    </rPh>
    <phoneticPr fontId="5"/>
  </si>
  <si>
    <t>知日・親日派ネットワーク形成連絡会議</t>
    <phoneticPr fontId="5"/>
  </si>
  <si>
    <t>ｌ.在韓国大使館</t>
    <rPh sb="2" eb="3">
      <t>ザイ</t>
    </rPh>
    <rPh sb="3" eb="5">
      <t>カンコク</t>
    </rPh>
    <rPh sb="5" eb="8">
      <t>タイシカン</t>
    </rPh>
    <phoneticPr fontId="5"/>
  </si>
  <si>
    <t>広報資料作成（韓国）</t>
    <rPh sb="0" eb="2">
      <t>コウホウ</t>
    </rPh>
    <rPh sb="2" eb="4">
      <t>シリョウ</t>
    </rPh>
    <rPh sb="4" eb="6">
      <t>サクセイ</t>
    </rPh>
    <rPh sb="7" eb="9">
      <t>カンコク</t>
    </rPh>
    <phoneticPr fontId="5"/>
  </si>
  <si>
    <t>PRコンサルタント経費</t>
    <rPh sb="9" eb="11">
      <t>ケイヒ</t>
    </rPh>
    <phoneticPr fontId="5"/>
  </si>
  <si>
    <t>-</t>
    <phoneticPr fontId="5"/>
  </si>
  <si>
    <t>任国内出張（兼轄国含む）</t>
    <rPh sb="0" eb="2">
      <t>ニンコク</t>
    </rPh>
    <rPh sb="2" eb="3">
      <t>ナイ</t>
    </rPh>
    <rPh sb="3" eb="5">
      <t>シュッチョウ</t>
    </rPh>
    <rPh sb="6" eb="8">
      <t>ケンカツ</t>
    </rPh>
    <rPh sb="7" eb="8">
      <t>カツ</t>
    </rPh>
    <rPh sb="8" eb="9">
      <t>クニ</t>
    </rPh>
    <rPh sb="9" eb="10">
      <t>フク</t>
    </rPh>
    <phoneticPr fontId="5"/>
  </si>
  <si>
    <t>職員Ｊ</t>
    <rPh sb="0" eb="2">
      <t>ショクイン</t>
    </rPh>
    <phoneticPr fontId="5"/>
  </si>
  <si>
    <t>ベルリッツ社</t>
  </si>
  <si>
    <t>英文資料の作成・校正</t>
    <rPh sb="0" eb="2">
      <t>エイブン</t>
    </rPh>
    <rPh sb="2" eb="4">
      <t>シリョウ</t>
    </rPh>
    <rPh sb="5" eb="7">
      <t>サクセイ</t>
    </rPh>
    <rPh sb="8" eb="10">
      <t>コウセイ</t>
    </rPh>
    <phoneticPr fontId="5"/>
  </si>
  <si>
    <t>個人（ネパール）</t>
  </si>
  <si>
    <t>個人（ラオス）</t>
  </si>
  <si>
    <t>個人（カンボジア）</t>
  </si>
  <si>
    <t>在カルガリー総領事館</t>
    <rPh sb="0" eb="1">
      <t>ザイ</t>
    </rPh>
    <rPh sb="6" eb="10">
      <t>ソウ</t>
    </rPh>
    <phoneticPr fontId="5"/>
  </si>
  <si>
    <t>カルガリー総</t>
  </si>
  <si>
    <t>講師謝金等</t>
    <rPh sb="0" eb="2">
      <t>コウシ</t>
    </rPh>
    <rPh sb="2" eb="4">
      <t>シャキン</t>
    </rPh>
    <rPh sb="4" eb="5">
      <t>トウ</t>
    </rPh>
    <phoneticPr fontId="5"/>
  </si>
  <si>
    <t>在エジプト大使館</t>
    <rPh sb="0" eb="1">
      <t>ザイ</t>
    </rPh>
    <rPh sb="5" eb="8">
      <t>タイ</t>
    </rPh>
    <phoneticPr fontId="5"/>
  </si>
  <si>
    <t>エジプト大</t>
  </si>
  <si>
    <t>在米大使館</t>
    <rPh sb="0" eb="1">
      <t>ザイ</t>
    </rPh>
    <rPh sb="2" eb="5">
      <t>タイ</t>
    </rPh>
    <phoneticPr fontId="5"/>
  </si>
  <si>
    <t>米国大</t>
  </si>
  <si>
    <t>在マレーシア大使館</t>
    <rPh sb="0" eb="1">
      <t>ザイ</t>
    </rPh>
    <rPh sb="6" eb="9">
      <t>タイ</t>
    </rPh>
    <phoneticPr fontId="5"/>
  </si>
  <si>
    <t>マレーシア大</t>
  </si>
  <si>
    <t>在バンクーバー総領事館</t>
    <rPh sb="0" eb="1">
      <t>ザイ</t>
    </rPh>
    <rPh sb="7" eb="11">
      <t>ソウ</t>
    </rPh>
    <phoneticPr fontId="5"/>
  </si>
  <si>
    <t>バンクーバー総</t>
  </si>
  <si>
    <t>在コロンビア大使館</t>
    <rPh sb="0" eb="1">
      <t>ザイ</t>
    </rPh>
    <rPh sb="6" eb="8">
      <t>タイシ</t>
    </rPh>
    <rPh sb="8" eb="9">
      <t>ヤカタ</t>
    </rPh>
    <phoneticPr fontId="5"/>
  </si>
  <si>
    <t>コロンビア大</t>
  </si>
  <si>
    <t>在ブルキナファソ大使館</t>
    <rPh sb="0" eb="1">
      <t>ザイ</t>
    </rPh>
    <rPh sb="8" eb="11">
      <t>タイ</t>
    </rPh>
    <phoneticPr fontId="5"/>
  </si>
  <si>
    <t>ブルキナファソ大</t>
  </si>
  <si>
    <t>在オーストリア大使館</t>
    <rPh sb="0" eb="1">
      <t>ザイ</t>
    </rPh>
    <rPh sb="7" eb="10">
      <t>タイ</t>
    </rPh>
    <phoneticPr fontId="5"/>
  </si>
  <si>
    <t>オーストリア大</t>
  </si>
  <si>
    <t>在スイス大使館</t>
    <rPh sb="0" eb="1">
      <t>ザイ</t>
    </rPh>
    <rPh sb="4" eb="7">
      <t>タイ</t>
    </rPh>
    <phoneticPr fontId="5"/>
  </si>
  <si>
    <t>スイス大</t>
  </si>
  <si>
    <t>在シドニー総領事館</t>
    <rPh sb="0" eb="1">
      <t>ザイ</t>
    </rPh>
    <rPh sb="5" eb="9">
      <t>ソウ</t>
    </rPh>
    <phoneticPr fontId="5"/>
  </si>
  <si>
    <t>在韓国大使館</t>
    <rPh sb="0" eb="1">
      <t>ザイ</t>
    </rPh>
    <rPh sb="3" eb="6">
      <t>タイ</t>
    </rPh>
    <phoneticPr fontId="5"/>
  </si>
  <si>
    <t>韓国大</t>
  </si>
  <si>
    <t>広報資料作成</t>
    <rPh sb="0" eb="2">
      <t>コウホウ</t>
    </rPh>
    <rPh sb="2" eb="4">
      <t>シリョウ</t>
    </rPh>
    <rPh sb="4" eb="6">
      <t>サクセイ</t>
    </rPh>
    <phoneticPr fontId="5"/>
  </si>
  <si>
    <t>在ロシア大使館</t>
    <rPh sb="0" eb="1">
      <t>ザイ</t>
    </rPh>
    <rPh sb="4" eb="7">
      <t>タイ</t>
    </rPh>
    <phoneticPr fontId="5"/>
  </si>
  <si>
    <t>ロシア大</t>
  </si>
  <si>
    <t>在タイ大使館</t>
    <rPh sb="0" eb="1">
      <t>ザイ</t>
    </rPh>
    <rPh sb="3" eb="6">
      <t>タイ</t>
    </rPh>
    <phoneticPr fontId="5"/>
  </si>
  <si>
    <t>タイ大</t>
  </si>
  <si>
    <t>在中国大使館</t>
    <rPh sb="0" eb="1">
      <t>ザイ</t>
    </rPh>
    <rPh sb="3" eb="6">
      <t>タイ</t>
    </rPh>
    <phoneticPr fontId="5"/>
  </si>
  <si>
    <t>中国大</t>
  </si>
  <si>
    <t>在インド大使館</t>
    <rPh sb="0" eb="1">
      <t>ザイ</t>
    </rPh>
    <rPh sb="4" eb="7">
      <t>タイ</t>
    </rPh>
    <phoneticPr fontId="5"/>
  </si>
  <si>
    <t>インド大</t>
  </si>
  <si>
    <t>在仏大使館</t>
    <rPh sb="0" eb="1">
      <t>ザイ</t>
    </rPh>
    <rPh sb="2" eb="5">
      <t>タイ</t>
    </rPh>
    <phoneticPr fontId="5"/>
  </si>
  <si>
    <t>仏大</t>
  </si>
  <si>
    <t>シドニー総</t>
  </si>
  <si>
    <t>在カラチ総領事館</t>
    <rPh sb="0" eb="1">
      <t>ザイ</t>
    </rPh>
    <rPh sb="4" eb="8">
      <t>ソウ</t>
    </rPh>
    <phoneticPr fontId="5"/>
  </si>
  <si>
    <t>カラチ総</t>
  </si>
  <si>
    <t>ASEAN代表部</t>
    <rPh sb="5" eb="8">
      <t>ダイヒョウブ</t>
    </rPh>
    <phoneticPr fontId="5"/>
  </si>
  <si>
    <t>ASEAN代</t>
  </si>
  <si>
    <t>在エジプト大使館</t>
    <rPh sb="0" eb="1">
      <t>ザイ</t>
    </rPh>
    <rPh sb="5" eb="8">
      <t>タイシカン</t>
    </rPh>
    <phoneticPr fontId="5"/>
  </si>
  <si>
    <t>広報資料翻訳</t>
    <rPh sb="0" eb="2">
      <t>コウホウ</t>
    </rPh>
    <rPh sb="2" eb="4">
      <t>シリョウ</t>
    </rPh>
    <rPh sb="4" eb="6">
      <t>ホンヤク</t>
    </rPh>
    <phoneticPr fontId="5"/>
  </si>
  <si>
    <t>モンドストレ社（イタリア）</t>
  </si>
  <si>
    <t>コンサルタント委嘱経費</t>
    <rPh sb="7" eb="9">
      <t>イショク</t>
    </rPh>
    <rPh sb="9" eb="11">
      <t>ケイヒ</t>
    </rPh>
    <phoneticPr fontId="5"/>
  </si>
  <si>
    <t>個人（リトアニア）</t>
  </si>
  <si>
    <t>個人（ウクライナ）</t>
  </si>
  <si>
    <t>個人（イラク）</t>
  </si>
  <si>
    <t>個人（タンザニア）</t>
  </si>
  <si>
    <t>個人（ガーナ）</t>
  </si>
  <si>
    <t>M3 Communications社（ブルガリア）</t>
  </si>
  <si>
    <t>Ipsos d.o.o.（クロアチア）</t>
  </si>
  <si>
    <t>視聴覚機材（備品費）</t>
    <rPh sb="0" eb="3">
      <t>シチョウカク</t>
    </rPh>
    <rPh sb="3" eb="5">
      <t>キザイ</t>
    </rPh>
    <rPh sb="6" eb="9">
      <t>ビヒンヒ</t>
    </rPh>
    <phoneticPr fontId="5"/>
  </si>
  <si>
    <t>在タンザニア大使館</t>
    <rPh sb="0" eb="1">
      <t>ザイ</t>
    </rPh>
    <rPh sb="6" eb="9">
      <t>タイ</t>
    </rPh>
    <phoneticPr fontId="5"/>
  </si>
  <si>
    <t>タンザニア大</t>
  </si>
  <si>
    <t>在トルコ大使館</t>
    <rPh sb="0" eb="1">
      <t>ザイ</t>
    </rPh>
    <rPh sb="4" eb="7">
      <t>タイ</t>
    </rPh>
    <phoneticPr fontId="5"/>
  </si>
  <si>
    <t>トルコ大</t>
  </si>
  <si>
    <t>在ブリスベン総領事館</t>
    <rPh sb="0" eb="1">
      <t>ザイ</t>
    </rPh>
    <rPh sb="6" eb="10">
      <t>ソウ</t>
    </rPh>
    <phoneticPr fontId="5"/>
  </si>
  <si>
    <t>ブリスベン総</t>
  </si>
  <si>
    <t>在モントリオール総領事館</t>
    <rPh sb="0" eb="1">
      <t>ザイ</t>
    </rPh>
    <rPh sb="8" eb="12">
      <t>ソウ</t>
    </rPh>
    <phoneticPr fontId="5"/>
  </si>
  <si>
    <t>モントリオール総</t>
  </si>
  <si>
    <t>在ハガッニャ総領事館</t>
    <rPh sb="0" eb="1">
      <t>ザイ</t>
    </rPh>
    <rPh sb="6" eb="10">
      <t>ソウ</t>
    </rPh>
    <phoneticPr fontId="5"/>
  </si>
  <si>
    <t>ハガッニャ総</t>
  </si>
  <si>
    <t>在イラク大使館</t>
    <rPh sb="0" eb="1">
      <t>ザイ</t>
    </rPh>
    <rPh sb="4" eb="7">
      <t>タイ</t>
    </rPh>
    <phoneticPr fontId="5"/>
  </si>
  <si>
    <t>イラク大</t>
  </si>
  <si>
    <t>在ルクセンブルク大使館</t>
    <rPh sb="0" eb="1">
      <t>ザイ</t>
    </rPh>
    <rPh sb="8" eb="11">
      <t>タイ</t>
    </rPh>
    <phoneticPr fontId="5"/>
  </si>
  <si>
    <t>ルクセンブルク大</t>
  </si>
  <si>
    <t>在メルボルン総領事館</t>
    <rPh sb="0" eb="1">
      <t>ザイ</t>
    </rPh>
    <rPh sb="6" eb="10">
      <t>ソウ</t>
    </rPh>
    <phoneticPr fontId="5"/>
  </si>
  <si>
    <t>メルボルン総</t>
  </si>
  <si>
    <t>p.RICO（ケニア）</t>
    <phoneticPr fontId="5"/>
  </si>
  <si>
    <t>n.モンドストレ社</t>
    <rPh sb="8" eb="9">
      <t>ヤシロ</t>
    </rPh>
    <phoneticPr fontId="5"/>
  </si>
  <si>
    <t>備品購入費</t>
    <rPh sb="0" eb="2">
      <t>ビヒン</t>
    </rPh>
    <rPh sb="2" eb="5">
      <t>コウニュウヒ</t>
    </rPh>
    <phoneticPr fontId="5"/>
  </si>
  <si>
    <t>在ケニア大使館広報文化センター複写機購入</t>
    <rPh sb="0" eb="1">
      <t>ザイ</t>
    </rPh>
    <rPh sb="4" eb="7">
      <t>タイシカン</t>
    </rPh>
    <rPh sb="7" eb="11">
      <t>コウホウブンカ</t>
    </rPh>
    <rPh sb="15" eb="18">
      <t>フクシャキ</t>
    </rPh>
    <rPh sb="18" eb="20">
      <t>コウニュウ</t>
    </rPh>
    <phoneticPr fontId="5"/>
  </si>
  <si>
    <t>RICO（ケニア）</t>
    <phoneticPr fontId="5"/>
  </si>
  <si>
    <t>視聴覚機材等備品費（在ケニア大）</t>
    <rPh sb="0" eb="3">
      <t>シチョウカク</t>
    </rPh>
    <rPh sb="3" eb="5">
      <t>キザイ</t>
    </rPh>
    <rPh sb="5" eb="6">
      <t>トウ</t>
    </rPh>
    <rPh sb="6" eb="9">
      <t>ビヒンヒ</t>
    </rPh>
    <rPh sb="10" eb="11">
      <t>ザイ</t>
    </rPh>
    <rPh sb="14" eb="15">
      <t>タイ</t>
    </rPh>
    <phoneticPr fontId="5"/>
  </si>
  <si>
    <t>KAISER+KRAFT</t>
    <phoneticPr fontId="5"/>
  </si>
  <si>
    <t>視聴覚機材等備品費（在スイス大）</t>
    <rPh sb="0" eb="3">
      <t>シチョウカク</t>
    </rPh>
    <rPh sb="3" eb="5">
      <t>キザイ</t>
    </rPh>
    <rPh sb="5" eb="6">
      <t>トウ</t>
    </rPh>
    <rPh sb="6" eb="9">
      <t>ビヒンヒ</t>
    </rPh>
    <rPh sb="10" eb="11">
      <t>ザイ</t>
    </rPh>
    <rPh sb="14" eb="15">
      <t>タイ</t>
    </rPh>
    <phoneticPr fontId="5"/>
  </si>
  <si>
    <t>SAB Computers</t>
    <phoneticPr fontId="5"/>
  </si>
  <si>
    <t>視聴覚機材等備品費（在トルクメニスタン大）</t>
    <rPh sb="0" eb="3">
      <t>シチョウカク</t>
    </rPh>
    <rPh sb="3" eb="5">
      <t>キザイ</t>
    </rPh>
    <rPh sb="5" eb="6">
      <t>トウ</t>
    </rPh>
    <rPh sb="6" eb="9">
      <t>ビヒンヒ</t>
    </rPh>
    <rPh sb="10" eb="11">
      <t>ザイ</t>
    </rPh>
    <rPh sb="19" eb="20">
      <t>タイ</t>
    </rPh>
    <phoneticPr fontId="5"/>
  </si>
  <si>
    <t>ITOKI（青島）</t>
    <rPh sb="6" eb="8">
      <t>チンタオ</t>
    </rPh>
    <phoneticPr fontId="5"/>
  </si>
  <si>
    <t>視聴覚機材等備品費（在青島総）</t>
    <rPh sb="0" eb="3">
      <t>シチョウカク</t>
    </rPh>
    <rPh sb="3" eb="5">
      <t>キザイ</t>
    </rPh>
    <rPh sb="5" eb="6">
      <t>トウ</t>
    </rPh>
    <rPh sb="6" eb="9">
      <t>ビヒンヒ</t>
    </rPh>
    <rPh sb="10" eb="11">
      <t>ザイ</t>
    </rPh>
    <rPh sb="11" eb="13">
      <t>チンタオ</t>
    </rPh>
    <rPh sb="13" eb="14">
      <t>ソウ</t>
    </rPh>
    <phoneticPr fontId="5"/>
  </si>
  <si>
    <t>hydestor</t>
    <phoneticPr fontId="5"/>
  </si>
  <si>
    <t>視聴覚機材等備品費（在ニュージーランド大）</t>
    <rPh sb="0" eb="3">
      <t>シチョウカク</t>
    </rPh>
    <rPh sb="3" eb="5">
      <t>キザイ</t>
    </rPh>
    <rPh sb="5" eb="6">
      <t>トウ</t>
    </rPh>
    <rPh sb="6" eb="9">
      <t>ビヒンヒ</t>
    </rPh>
    <rPh sb="10" eb="11">
      <t>ザイ</t>
    </rPh>
    <rPh sb="19" eb="20">
      <t>タイ</t>
    </rPh>
    <phoneticPr fontId="5"/>
  </si>
  <si>
    <t>藤田中国建設行程有限公司</t>
    <rPh sb="0" eb="2">
      <t>フジタ</t>
    </rPh>
    <rPh sb="2" eb="4">
      <t>チュウゴク</t>
    </rPh>
    <rPh sb="4" eb="6">
      <t>ケンセツ</t>
    </rPh>
    <rPh sb="6" eb="8">
      <t>コウテイ</t>
    </rPh>
    <rPh sb="8" eb="10">
      <t>ユウゲン</t>
    </rPh>
    <rPh sb="10" eb="12">
      <t>コウシ</t>
    </rPh>
    <phoneticPr fontId="5"/>
  </si>
  <si>
    <t>視聴覚機材等備品費（在上海総）</t>
    <rPh sb="0" eb="3">
      <t>シチョウカク</t>
    </rPh>
    <rPh sb="3" eb="5">
      <t>キザイ</t>
    </rPh>
    <rPh sb="5" eb="6">
      <t>トウ</t>
    </rPh>
    <rPh sb="6" eb="8">
      <t>ビヒン</t>
    </rPh>
    <rPh sb="8" eb="9">
      <t>ヒ</t>
    </rPh>
    <rPh sb="10" eb="11">
      <t>ザイ</t>
    </rPh>
    <rPh sb="11" eb="13">
      <t>シャンハイ</t>
    </rPh>
    <rPh sb="13" eb="14">
      <t>ソウ</t>
    </rPh>
    <phoneticPr fontId="5"/>
  </si>
  <si>
    <t>Sound KG</t>
    <phoneticPr fontId="5"/>
  </si>
  <si>
    <t>視聴覚機材等備品費（在キルギス大）</t>
    <rPh sb="0" eb="3">
      <t>シチョウカク</t>
    </rPh>
    <rPh sb="3" eb="5">
      <t>キザイ</t>
    </rPh>
    <rPh sb="5" eb="6">
      <t>トウ</t>
    </rPh>
    <rPh sb="6" eb="9">
      <t>ビヒンヒ</t>
    </rPh>
    <rPh sb="10" eb="11">
      <t>ザイ</t>
    </rPh>
    <rPh sb="15" eb="16">
      <t>タイ</t>
    </rPh>
    <phoneticPr fontId="5"/>
  </si>
  <si>
    <r>
      <t>Integrated</t>
    </r>
    <r>
      <rPr>
        <sz val="11"/>
        <rFont val="ＭＳ Ｐゴシック"/>
        <family val="3"/>
        <charset val="128"/>
      </rPr>
      <t xml:space="preserve"> Solution</t>
    </r>
    <phoneticPr fontId="5"/>
  </si>
  <si>
    <t>視聴覚機材等備品費（在シカゴ総）</t>
    <rPh sb="0" eb="3">
      <t>シチョウカク</t>
    </rPh>
    <rPh sb="3" eb="5">
      <t>キザイ</t>
    </rPh>
    <rPh sb="5" eb="6">
      <t>トウ</t>
    </rPh>
    <rPh sb="6" eb="9">
      <t>ビヒンヒ</t>
    </rPh>
    <rPh sb="10" eb="11">
      <t>ザイ</t>
    </rPh>
    <rPh sb="14" eb="15">
      <t>ソウ</t>
    </rPh>
    <phoneticPr fontId="5"/>
  </si>
  <si>
    <t>４SOUND</t>
    <phoneticPr fontId="5"/>
  </si>
  <si>
    <t>視聴覚機材等備品費（在デンマーク大）</t>
    <rPh sb="0" eb="3">
      <t>シチョウカク</t>
    </rPh>
    <rPh sb="3" eb="5">
      <t>キザイ</t>
    </rPh>
    <rPh sb="5" eb="6">
      <t>トウ</t>
    </rPh>
    <rPh sb="6" eb="9">
      <t>ビヒンヒ</t>
    </rPh>
    <rPh sb="10" eb="11">
      <t>ザイ</t>
    </rPh>
    <rPh sb="16" eb="17">
      <t>タイ</t>
    </rPh>
    <phoneticPr fontId="5"/>
  </si>
  <si>
    <t>Touchboards</t>
    <phoneticPr fontId="5"/>
  </si>
  <si>
    <t>視聴覚機材等備品費（在米大）</t>
    <rPh sb="0" eb="3">
      <t>シチョウカク</t>
    </rPh>
    <rPh sb="3" eb="5">
      <t>キザイ</t>
    </rPh>
    <rPh sb="5" eb="6">
      <t>トウ</t>
    </rPh>
    <rPh sb="6" eb="9">
      <t>ビヒンヒ</t>
    </rPh>
    <rPh sb="10" eb="12">
      <t>ザイベイ</t>
    </rPh>
    <rPh sb="12" eb="13">
      <t>タイ</t>
    </rPh>
    <phoneticPr fontId="5"/>
  </si>
  <si>
    <t>アンケート結果（満足度4段階の4以上の割合が8割以上）</t>
    <rPh sb="5" eb="7">
      <t>ケッカ</t>
    </rPh>
    <rPh sb="8" eb="11">
      <t>マンゾクド</t>
    </rPh>
    <rPh sb="12" eb="14">
      <t>ダンカイ</t>
    </rPh>
    <rPh sb="16" eb="18">
      <t>イジョウ</t>
    </rPh>
    <rPh sb="19" eb="21">
      <t>ワリアイ</t>
    </rPh>
    <rPh sb="23" eb="24">
      <t>ワリ</t>
    </rPh>
    <rPh sb="24" eb="26">
      <t>イジョウ</t>
    </rPh>
    <phoneticPr fontId="5"/>
  </si>
  <si>
    <t>３．日本ブランド発信事業－
日本の多様な魅力を海外に発信し，日本全体のブランド向上に資する</t>
    <rPh sb="2" eb="4">
      <t>ニホン</t>
    </rPh>
    <rPh sb="8" eb="10">
      <t>ハッシン</t>
    </rPh>
    <rPh sb="10" eb="12">
      <t>ジギョウ</t>
    </rPh>
    <rPh sb="14" eb="16">
      <t>ニホン</t>
    </rPh>
    <rPh sb="17" eb="19">
      <t>タヨウ</t>
    </rPh>
    <rPh sb="20" eb="22">
      <t>ミリョク</t>
    </rPh>
    <rPh sb="23" eb="25">
      <t>カイガイ</t>
    </rPh>
    <rPh sb="26" eb="28">
      <t>ハッシン</t>
    </rPh>
    <rPh sb="30" eb="32">
      <t>ニホン</t>
    </rPh>
    <rPh sb="32" eb="34">
      <t>ゼンタイ</t>
    </rPh>
    <rPh sb="39" eb="41">
      <t>コウジョウ</t>
    </rPh>
    <rPh sb="42" eb="43">
      <t>シ</t>
    </rPh>
    <phoneticPr fontId="5"/>
  </si>
  <si>
    <t>２．啓発派遣事業
講演会を通じた我が国各種政策への理解の増進</t>
    <rPh sb="2" eb="4">
      <t>ケイハツ</t>
    </rPh>
    <rPh sb="4" eb="6">
      <t>ハケン</t>
    </rPh>
    <rPh sb="6" eb="8">
      <t>ジギョウ</t>
    </rPh>
    <rPh sb="9" eb="11">
      <t>コウエン</t>
    </rPh>
    <rPh sb="13" eb="14">
      <t>ツウ</t>
    </rPh>
    <rPh sb="16" eb="17">
      <t>ワ</t>
    </rPh>
    <rPh sb="18" eb="19">
      <t>クニ</t>
    </rPh>
    <rPh sb="19" eb="21">
      <t>カクシュ</t>
    </rPh>
    <rPh sb="21" eb="23">
      <t>セイサク</t>
    </rPh>
    <rPh sb="25" eb="27">
      <t>リカイ</t>
    </rPh>
    <rPh sb="28" eb="30">
      <t>ゾウシン</t>
    </rPh>
    <phoneticPr fontId="5"/>
  </si>
  <si>
    <t>在外公館からの実施報告書</t>
    <rPh sb="0" eb="2">
      <t>ザイガイ</t>
    </rPh>
    <rPh sb="2" eb="4">
      <t>コウカン</t>
    </rPh>
    <rPh sb="7" eb="9">
      <t>ジッシ</t>
    </rPh>
    <rPh sb="9" eb="12">
      <t>ホウコクショ</t>
    </rPh>
    <phoneticPr fontId="5"/>
  </si>
  <si>
    <t>37,184千円
／18人</t>
    <rPh sb="6" eb="8">
      <t>センエン</t>
    </rPh>
    <rPh sb="12" eb="13">
      <t>ヒト</t>
    </rPh>
    <phoneticPr fontId="5"/>
  </si>
  <si>
    <t>34,440千円
／16人</t>
    <rPh sb="6" eb="8">
      <t>センエン</t>
    </rPh>
    <rPh sb="12" eb="13">
      <t>ヒト</t>
    </rPh>
    <phoneticPr fontId="5"/>
  </si>
  <si>
    <t>15,960千円
／8人</t>
    <rPh sb="6" eb="8">
      <t>センエン</t>
    </rPh>
    <rPh sb="11" eb="12">
      <t>ヒト</t>
    </rPh>
    <phoneticPr fontId="5"/>
  </si>
  <si>
    <t>31,242千円
／12人</t>
    <rPh sb="6" eb="8">
      <t>センエン</t>
    </rPh>
    <rPh sb="12" eb="13">
      <t>ヒト</t>
    </rPh>
    <phoneticPr fontId="5"/>
  </si>
  <si>
    <t>海外において日本ブランドの発信強化のための事業を実施し，参加者アンケートでの高評価が8割以上となるよう努める。</t>
    <rPh sb="0" eb="2">
      <t>カイガイ</t>
    </rPh>
    <rPh sb="6" eb="8">
      <t>ニホン</t>
    </rPh>
    <rPh sb="13" eb="15">
      <t>ハッシン</t>
    </rPh>
    <rPh sb="15" eb="17">
      <t>キョウカ</t>
    </rPh>
    <rPh sb="21" eb="23">
      <t>ジギョウ</t>
    </rPh>
    <rPh sb="24" eb="26">
      <t>ジッシ</t>
    </rPh>
    <rPh sb="28" eb="31">
      <t>サンカシャ</t>
    </rPh>
    <rPh sb="38" eb="41">
      <t>コウヒョウカ</t>
    </rPh>
    <rPh sb="43" eb="44">
      <t>ワリ</t>
    </rPh>
    <rPh sb="44" eb="46">
      <t>イジョウ</t>
    </rPh>
    <rPh sb="51" eb="52">
      <t>ツト</t>
    </rPh>
    <phoneticPr fontId="5"/>
  </si>
  <si>
    <t>-</t>
    <phoneticPr fontId="5"/>
  </si>
  <si>
    <t>日本ブランドの発信強化のための事業の実施</t>
    <rPh sb="0" eb="2">
      <t>ニホン</t>
    </rPh>
    <rPh sb="7" eb="9">
      <t>ハッシン</t>
    </rPh>
    <rPh sb="9" eb="11">
      <t>キョウカ</t>
    </rPh>
    <rPh sb="15" eb="17">
      <t>ジギョウ</t>
    </rPh>
    <rPh sb="18" eb="20">
      <t>ジッシ</t>
    </rPh>
    <phoneticPr fontId="5"/>
  </si>
  <si>
    <t>（27年度）
19名の専門家を28カ国・40都市に派遣し，講演会及びワークショップ又はデモンストレーションを通じて，日本の強みや日本的な価値観，伝統，現代日本を形作る文化的背景等，日本の多様な魅力を｢日本ブランド｣として発信した。例えば，スペインで現代デザインを融合した伝統工芸，スロベニア・クロアチア・オーストリア・ルーマニアで能面，アラブ首長国連邦・サウジアラビアで西陣織を発信し，精巧さ，繊細さ，美意識等の日本ならではの価値観を伝えた。
（28年度）
16名の専門家を30か国・36都市に派遣し，講演会及びワークショップ又はデモンストレーションを通じて，日本の強みや日本的な価値観，伝統，現代日本を形作る文化的背景等，日本の多様な魅力を｢日本ブランド｣として発信した。例えば，九州震災支援として，ななつ星in九州などの鉄道デザイナー水戸岡鋭治氏を中国，韓国に，World Baseball Classic(WBC)の直前のタイミングで，元プロ野球選手の古田敦也氏を，キューバ，ドミニカ共和国，プエルトリコに，プログラマーの堤修一氏をイスラエル，パレスチナに，ピタゴラスイッチ（NHKの幼児向け番組）等の映像を制作しているユーフラテスの石川氏をフランス，ドイツ（デュッセルドルフ），スペイン（バルセロナ）に派遣するなど，他の事業とは異なる独自の分野で特徴のある事業を実施した。
（29年度）
8名の専門家を16カ国17都市に派遣し，講演会及びワークショップ又はデモンストレーションを通じて，伝統と現代の融合，科学技術，日本的な精神等，日本の多様な魅力を「日本ブランド」として発信した。例えば，図案師の古城里紗氏がコロンビア・ブラジル・エクアドルで現代に繋がる日本伝統のデザインと切り絵を，京都大学教授の井手亜里氏がインドネシア・ASEAN代表部で最新スキャニング技術による文化財保存の手法を，元オリンピック選手の為末大氏がガーナ・ケニア・ボツワナで禅思想の影響を受けた日本式トレーニング哲学を，星野リゾート代表取締役社長の星野佳路氏がロシアでおもてなし精神が根幹にある独自の運営手法を伝えた。</t>
    <rPh sb="594" eb="596">
      <t>ネンド</t>
    </rPh>
    <rPh sb="599" eb="600">
      <t>メイ</t>
    </rPh>
    <rPh sb="601" eb="604">
      <t>センモンカ</t>
    </rPh>
    <rPh sb="608" eb="609">
      <t>コク</t>
    </rPh>
    <rPh sb="611" eb="613">
      <t>トシ</t>
    </rPh>
    <rPh sb="614" eb="616">
      <t>ハケン</t>
    </rPh>
    <rPh sb="647" eb="649">
      <t>デントウ</t>
    </rPh>
    <rPh sb="650" eb="652">
      <t>ゲンダイ</t>
    </rPh>
    <rPh sb="653" eb="655">
      <t>ユウゴウ</t>
    </rPh>
    <rPh sb="656" eb="658">
      <t>カガク</t>
    </rPh>
    <rPh sb="658" eb="660">
      <t>ギジュツ</t>
    </rPh>
    <rPh sb="661" eb="663">
      <t>ニホン</t>
    </rPh>
    <rPh sb="663" eb="664">
      <t>テキ</t>
    </rPh>
    <rPh sb="665" eb="667">
      <t>セイシン</t>
    </rPh>
    <rPh sb="667" eb="668">
      <t>ナド</t>
    </rPh>
    <rPh sb="669" eb="671">
      <t>ニホン</t>
    </rPh>
    <rPh sb="672" eb="674">
      <t>タヨウ</t>
    </rPh>
    <rPh sb="675" eb="677">
      <t>ミリョク</t>
    </rPh>
    <rPh sb="679" eb="681">
      <t>ニホン</t>
    </rPh>
    <rPh sb="689" eb="691">
      <t>ハッシン</t>
    </rPh>
    <rPh sb="694" eb="695">
      <t>タト</t>
    </rPh>
    <rPh sb="698" eb="700">
      <t>ズアン</t>
    </rPh>
    <rPh sb="700" eb="701">
      <t>シ</t>
    </rPh>
    <rPh sb="702" eb="704">
      <t>コジョウ</t>
    </rPh>
    <rPh sb="725" eb="727">
      <t>ゲンダイ</t>
    </rPh>
    <rPh sb="728" eb="729">
      <t>ツナ</t>
    </rPh>
    <rPh sb="731" eb="733">
      <t>ニホン</t>
    </rPh>
    <rPh sb="733" eb="735">
      <t>デントウ</t>
    </rPh>
    <rPh sb="741" eb="742">
      <t>キ</t>
    </rPh>
    <rPh sb="743" eb="744">
      <t>エ</t>
    </rPh>
    <rPh sb="746" eb="748">
      <t>キョウト</t>
    </rPh>
    <rPh sb="748" eb="750">
      <t>ダイガク</t>
    </rPh>
    <rPh sb="750" eb="752">
      <t>キョウジュ</t>
    </rPh>
    <rPh sb="753" eb="755">
      <t>イデ</t>
    </rPh>
    <rPh sb="755" eb="757">
      <t>アリ</t>
    </rPh>
    <rPh sb="757" eb="758">
      <t>シ</t>
    </rPh>
    <rPh sb="771" eb="774">
      <t>ダイヒョウブ</t>
    </rPh>
    <rPh sb="775" eb="777">
      <t>サイシン</t>
    </rPh>
    <rPh sb="783" eb="785">
      <t>ギジュツ</t>
    </rPh>
    <rPh sb="788" eb="791">
      <t>ブンカザイ</t>
    </rPh>
    <rPh sb="791" eb="793">
      <t>ホゾン</t>
    </rPh>
    <rPh sb="794" eb="796">
      <t>シュホウ</t>
    </rPh>
    <rPh sb="798" eb="799">
      <t>モト</t>
    </rPh>
    <rPh sb="805" eb="807">
      <t>センシュ</t>
    </rPh>
    <rPh sb="808" eb="810">
      <t>タメスエ</t>
    </rPh>
    <rPh sb="810" eb="811">
      <t>ダイ</t>
    </rPh>
    <rPh sb="811" eb="812">
      <t>シ</t>
    </rPh>
    <rPh sb="826" eb="827">
      <t>ゼン</t>
    </rPh>
    <rPh sb="827" eb="829">
      <t>シソウ</t>
    </rPh>
    <rPh sb="830" eb="832">
      <t>エイキョウ</t>
    </rPh>
    <rPh sb="833" eb="834">
      <t>ウ</t>
    </rPh>
    <rPh sb="836" eb="839">
      <t>ニホンシキ</t>
    </rPh>
    <rPh sb="845" eb="847">
      <t>テツガク</t>
    </rPh>
    <rPh sb="849" eb="850">
      <t>ホシ</t>
    </rPh>
    <rPh sb="850" eb="851">
      <t>ノ</t>
    </rPh>
    <rPh sb="855" eb="857">
      <t>ダイヒョウ</t>
    </rPh>
    <rPh sb="857" eb="860">
      <t>トリシマリヤク</t>
    </rPh>
    <rPh sb="860" eb="862">
      <t>シャチョウ</t>
    </rPh>
    <rPh sb="863" eb="864">
      <t>ホシ</t>
    </rPh>
    <rPh sb="864" eb="865">
      <t>ノ</t>
    </rPh>
    <rPh sb="865" eb="866">
      <t>カ</t>
    </rPh>
    <rPh sb="866" eb="867">
      <t>ミチ</t>
    </rPh>
    <rPh sb="867" eb="868">
      <t>シ</t>
    </rPh>
    <rPh sb="878" eb="880">
      <t>セイシン</t>
    </rPh>
    <rPh sb="881" eb="883">
      <t>コンカン</t>
    </rPh>
    <rPh sb="886" eb="888">
      <t>ドクジ</t>
    </rPh>
    <rPh sb="889" eb="891">
      <t>ウンエイ</t>
    </rPh>
    <rPh sb="891" eb="893">
      <t>シュホウ</t>
    </rPh>
    <rPh sb="894" eb="895">
      <t>ツタ</t>
    </rPh>
    <phoneticPr fontId="5"/>
  </si>
  <si>
    <t>日本ブランドの発信強化のための事業を実施する。</t>
    <phoneticPr fontId="5"/>
  </si>
  <si>
    <t>専門家派遣を通じた日本の多様な魅力発信により，日本文化に対する関心・理解を促進し，日本全体のブランド向上に繋げるという事業の目的は、国民や社会のニーズを的確に反映している。</t>
    <rPh sb="0" eb="3">
      <t>センモンカ</t>
    </rPh>
    <rPh sb="3" eb="5">
      <t>ハケン</t>
    </rPh>
    <rPh sb="6" eb="7">
      <t>ツウ</t>
    </rPh>
    <rPh sb="9" eb="11">
      <t>ニホン</t>
    </rPh>
    <rPh sb="12" eb="14">
      <t>タヨウ</t>
    </rPh>
    <rPh sb="15" eb="17">
      <t>ミリョク</t>
    </rPh>
    <rPh sb="17" eb="19">
      <t>ハッシン</t>
    </rPh>
    <rPh sb="23" eb="27">
      <t>ニホンブンカ</t>
    </rPh>
    <rPh sb="28" eb="29">
      <t>タイ</t>
    </rPh>
    <rPh sb="31" eb="33">
      <t>カンシン</t>
    </rPh>
    <rPh sb="34" eb="36">
      <t>リカイ</t>
    </rPh>
    <rPh sb="37" eb="39">
      <t>ソクシン</t>
    </rPh>
    <rPh sb="41" eb="43">
      <t>ゼンニッポン</t>
    </rPh>
    <rPh sb="43" eb="45">
      <t>ゼンタイ</t>
    </rPh>
    <rPh sb="50" eb="52">
      <t>コウジョウ</t>
    </rPh>
    <rPh sb="53" eb="54">
      <t>ツナ</t>
    </rPh>
    <rPh sb="59" eb="61">
      <t>ジギョウ</t>
    </rPh>
    <rPh sb="62" eb="64">
      <t>モクテキ</t>
    </rPh>
    <rPh sb="66" eb="68">
      <t>コクミン</t>
    </rPh>
    <rPh sb="69" eb="71">
      <t>シャカイ</t>
    </rPh>
    <rPh sb="76" eb="78">
      <t>テキカク</t>
    </rPh>
    <rPh sb="79" eb="81">
      <t>ハンエイ</t>
    </rPh>
    <phoneticPr fontId="5"/>
  </si>
  <si>
    <t>諸外国政府との窓口である在外公館を有している外務省が，総合的に見て唯一の実施機関である。</t>
    <rPh sb="0" eb="3">
      <t>ショガイコク</t>
    </rPh>
    <rPh sb="3" eb="5">
      <t>セイフ</t>
    </rPh>
    <rPh sb="7" eb="9">
      <t>マドグチ</t>
    </rPh>
    <rPh sb="12" eb="14">
      <t>ザイガイ</t>
    </rPh>
    <rPh sb="14" eb="16">
      <t>コウカン</t>
    </rPh>
    <rPh sb="17" eb="18">
      <t>ユウ</t>
    </rPh>
    <rPh sb="22" eb="25">
      <t>ガイムショウ</t>
    </rPh>
    <rPh sb="27" eb="30">
      <t>ソウゴウテキ</t>
    </rPh>
    <rPh sb="31" eb="32">
      <t>ミ</t>
    </rPh>
    <rPh sb="33" eb="35">
      <t>ユイイツ</t>
    </rPh>
    <rPh sb="36" eb="38">
      <t>ジッシ</t>
    </rPh>
    <rPh sb="38" eb="40">
      <t>キカン</t>
    </rPh>
    <phoneticPr fontId="5"/>
  </si>
  <si>
    <t>海外広報事業は、親日感情の醸成及び対日理解の促進を図るものであり、政策目的の達成手段として必要かつ適切であり、優先度が高い事業である。</t>
    <rPh sb="0" eb="2">
      <t>カイガイ</t>
    </rPh>
    <rPh sb="2" eb="4">
      <t>コウホウ</t>
    </rPh>
    <rPh sb="4" eb="6">
      <t>ジギョウ</t>
    </rPh>
    <rPh sb="8" eb="10">
      <t>シンニチ</t>
    </rPh>
    <rPh sb="10" eb="12">
      <t>カンジョウ</t>
    </rPh>
    <rPh sb="13" eb="15">
      <t>ジョウセイ</t>
    </rPh>
    <rPh sb="15" eb="16">
      <t>オヨ</t>
    </rPh>
    <rPh sb="17" eb="19">
      <t>タイニチ</t>
    </rPh>
    <rPh sb="19" eb="21">
      <t>リカイ</t>
    </rPh>
    <rPh sb="22" eb="24">
      <t>ソクシン</t>
    </rPh>
    <rPh sb="25" eb="26">
      <t>ハカ</t>
    </rPh>
    <rPh sb="33" eb="35">
      <t>セイサク</t>
    </rPh>
    <rPh sb="35" eb="37">
      <t>モクテキ</t>
    </rPh>
    <rPh sb="38" eb="40">
      <t>タッセイ</t>
    </rPh>
    <rPh sb="40" eb="42">
      <t>シュダン</t>
    </rPh>
    <rPh sb="45" eb="47">
      <t>ヒツヨウ</t>
    </rPh>
    <rPh sb="49" eb="51">
      <t>テキセツ</t>
    </rPh>
    <rPh sb="55" eb="58">
      <t>ユウセンド</t>
    </rPh>
    <rPh sb="59" eb="60">
      <t>タカ</t>
    </rPh>
    <rPh sb="61" eb="63">
      <t>ジギョウ</t>
    </rPh>
    <phoneticPr fontId="5"/>
  </si>
  <si>
    <t>業者選定に当たっては、見積り合わせの実施により、適切に支出先を選定している。</t>
    <rPh sb="0" eb="2">
      <t>ギョウシャ</t>
    </rPh>
    <rPh sb="2" eb="4">
      <t>センテイ</t>
    </rPh>
    <rPh sb="5" eb="6">
      <t>ア</t>
    </rPh>
    <rPh sb="11" eb="13">
      <t>ミツモ</t>
    </rPh>
    <rPh sb="14" eb="15">
      <t>ア</t>
    </rPh>
    <rPh sb="18" eb="20">
      <t>ジッシ</t>
    </rPh>
    <rPh sb="24" eb="26">
      <t>テキセツ</t>
    </rPh>
    <rPh sb="27" eb="30">
      <t>シシュツサキ</t>
    </rPh>
    <rPh sb="31" eb="33">
      <t>センテイ</t>
    </rPh>
    <phoneticPr fontId="5"/>
  </si>
  <si>
    <t>無</t>
  </si>
  <si>
    <t>‐</t>
  </si>
  <si>
    <t>調達に当たっては、見積合わせの実施により費用対効果が上がるよう留意しており、コスト水準は妥当なものとなっている。</t>
    <rPh sb="0" eb="2">
      <t>チョウタツ</t>
    </rPh>
    <rPh sb="3" eb="4">
      <t>ア</t>
    </rPh>
    <rPh sb="9" eb="11">
      <t>ミツ</t>
    </rPh>
    <rPh sb="11" eb="12">
      <t>ア</t>
    </rPh>
    <rPh sb="15" eb="17">
      <t>ジッシ</t>
    </rPh>
    <rPh sb="20" eb="22">
      <t>ヒヨウ</t>
    </rPh>
    <rPh sb="22" eb="25">
      <t>タイコウカ</t>
    </rPh>
    <rPh sb="26" eb="27">
      <t>ア</t>
    </rPh>
    <rPh sb="31" eb="33">
      <t>リュウイ</t>
    </rPh>
    <rPh sb="41" eb="43">
      <t>スイジュン</t>
    </rPh>
    <rPh sb="44" eb="46">
      <t>ダトウ</t>
    </rPh>
    <phoneticPr fontId="5"/>
  </si>
  <si>
    <t>費目・使途は事業目的に即し、真に必要なものに限定している。</t>
    <rPh sb="0" eb="2">
      <t>ヒモク</t>
    </rPh>
    <rPh sb="3" eb="4">
      <t>ツカ</t>
    </rPh>
    <rPh sb="6" eb="8">
      <t>ジギョウ</t>
    </rPh>
    <rPh sb="8" eb="10">
      <t>モクテキ</t>
    </rPh>
    <rPh sb="11" eb="12">
      <t>ソク</t>
    </rPh>
    <rPh sb="14" eb="15">
      <t>シン</t>
    </rPh>
    <rPh sb="16" eb="18">
      <t>ヒツヨウ</t>
    </rPh>
    <rPh sb="22" eb="24">
      <t>ゲンテイ</t>
    </rPh>
    <phoneticPr fontId="5"/>
  </si>
  <si>
    <t>在外で行う事業では、現地における共催団体を募り、経費節減に努めている。
また限られた予算でより多く発信するために，可能な限り一度の派遣で複数国・都市の巡回，もしくは1カ国あたりの講演回数を増やした形での案件形成を心がけている。</t>
    <rPh sb="0" eb="2">
      <t>ザイガイ</t>
    </rPh>
    <rPh sb="3" eb="4">
      <t>オコナ</t>
    </rPh>
    <rPh sb="5" eb="7">
      <t>ジギョウ</t>
    </rPh>
    <rPh sb="10" eb="12">
      <t>ゲンチ</t>
    </rPh>
    <rPh sb="16" eb="18">
      <t>キョウサイ</t>
    </rPh>
    <rPh sb="18" eb="20">
      <t>ダンタイ</t>
    </rPh>
    <rPh sb="21" eb="22">
      <t>ツノ</t>
    </rPh>
    <rPh sb="24" eb="26">
      <t>ケイヒ</t>
    </rPh>
    <rPh sb="26" eb="28">
      <t>セツゲン</t>
    </rPh>
    <rPh sb="29" eb="30">
      <t>ツト</t>
    </rPh>
    <rPh sb="38" eb="39">
      <t>カギ</t>
    </rPh>
    <rPh sb="42" eb="44">
      <t>ヨサン</t>
    </rPh>
    <rPh sb="47" eb="48">
      <t>オオ</t>
    </rPh>
    <rPh sb="49" eb="51">
      <t>ハッシン</t>
    </rPh>
    <rPh sb="57" eb="59">
      <t>カノウ</t>
    </rPh>
    <rPh sb="60" eb="61">
      <t>カギ</t>
    </rPh>
    <rPh sb="62" eb="64">
      <t>イチド</t>
    </rPh>
    <rPh sb="65" eb="67">
      <t>ハケン</t>
    </rPh>
    <rPh sb="68" eb="71">
      <t>フクスウコク</t>
    </rPh>
    <rPh sb="72" eb="74">
      <t>トシ</t>
    </rPh>
    <rPh sb="75" eb="77">
      <t>ジュンカイ</t>
    </rPh>
    <rPh sb="84" eb="85">
      <t>コク</t>
    </rPh>
    <rPh sb="89" eb="91">
      <t>コウエン</t>
    </rPh>
    <rPh sb="91" eb="93">
      <t>カイスウ</t>
    </rPh>
    <rPh sb="94" eb="95">
      <t>フ</t>
    </rPh>
    <rPh sb="98" eb="99">
      <t>カタチ</t>
    </rPh>
    <rPh sb="101" eb="103">
      <t>アンケン</t>
    </rPh>
    <rPh sb="103" eb="105">
      <t>ケイセイ</t>
    </rPh>
    <rPh sb="106" eb="107">
      <t>ココロ</t>
    </rPh>
    <phoneticPr fontId="5"/>
  </si>
  <si>
    <t>成果目標である「日本の多様な魅力を海外に発信し，日本全体のブランド向上に資する」に見合った成果実績（実施後アンケートの満足度5段階の4以上が8割以上）となっている。</t>
    <rPh sb="0" eb="2">
      <t>セイカ</t>
    </rPh>
    <rPh sb="2" eb="4">
      <t>モクヒョウ</t>
    </rPh>
    <rPh sb="8" eb="10">
      <t>ニホン</t>
    </rPh>
    <rPh sb="11" eb="13">
      <t>タヨウ</t>
    </rPh>
    <rPh sb="14" eb="16">
      <t>ミリョク</t>
    </rPh>
    <rPh sb="17" eb="19">
      <t>カイガイ</t>
    </rPh>
    <rPh sb="20" eb="22">
      <t>ハッシン</t>
    </rPh>
    <rPh sb="24" eb="26">
      <t>ニホン</t>
    </rPh>
    <rPh sb="26" eb="28">
      <t>ゼンタイ</t>
    </rPh>
    <rPh sb="33" eb="35">
      <t>コウジョウ</t>
    </rPh>
    <rPh sb="36" eb="37">
      <t>シ</t>
    </rPh>
    <rPh sb="41" eb="43">
      <t>ミア</t>
    </rPh>
    <rPh sb="45" eb="47">
      <t>セイカ</t>
    </rPh>
    <rPh sb="47" eb="49">
      <t>ジッセキ</t>
    </rPh>
    <rPh sb="50" eb="53">
      <t>ジッシゴ</t>
    </rPh>
    <rPh sb="59" eb="62">
      <t>マンゾクド</t>
    </rPh>
    <rPh sb="63" eb="65">
      <t>ダンカイ</t>
    </rPh>
    <rPh sb="67" eb="69">
      <t>イジョウ</t>
    </rPh>
    <rPh sb="71" eb="72">
      <t>ワリ</t>
    </rPh>
    <rPh sb="72" eb="74">
      <t>イジョウ</t>
    </rPh>
    <phoneticPr fontId="5"/>
  </si>
  <si>
    <t>より高い広報効果が得られるよう、在外公館の要望や規模を考慮した上で実施するよう留意している。</t>
    <rPh sb="2" eb="3">
      <t>タカ</t>
    </rPh>
    <rPh sb="4" eb="8">
      <t>コウホウコウカ</t>
    </rPh>
    <rPh sb="9" eb="10">
      <t>エ</t>
    </rPh>
    <rPh sb="16" eb="18">
      <t>ザイガイ</t>
    </rPh>
    <rPh sb="18" eb="20">
      <t>コウカン</t>
    </rPh>
    <rPh sb="21" eb="23">
      <t>ヨウボウ</t>
    </rPh>
    <rPh sb="24" eb="26">
      <t>キボ</t>
    </rPh>
    <rPh sb="27" eb="29">
      <t>コウリョ</t>
    </rPh>
    <rPh sb="31" eb="32">
      <t>ウエ</t>
    </rPh>
    <rPh sb="33" eb="35">
      <t>ジッシ</t>
    </rPh>
    <rPh sb="39" eb="41">
      <t>リュウイ</t>
    </rPh>
    <phoneticPr fontId="5"/>
  </si>
  <si>
    <t>活動実績は概ね見込みに見合ったものとなっている。</t>
    <rPh sb="0" eb="2">
      <t>カツドウ</t>
    </rPh>
    <rPh sb="2" eb="4">
      <t>ジッセキ</t>
    </rPh>
    <rPh sb="5" eb="6">
      <t>オオム</t>
    </rPh>
    <rPh sb="7" eb="9">
      <t>ミコ</t>
    </rPh>
    <rPh sb="11" eb="13">
      <t>ミア</t>
    </rPh>
    <phoneticPr fontId="5"/>
  </si>
  <si>
    <t>成果物があるものについては、適切な配布先を選定するなど、その有効活用に努めている。</t>
    <rPh sb="0" eb="3">
      <t>セイカブツ</t>
    </rPh>
    <rPh sb="14" eb="16">
      <t>テキセツ</t>
    </rPh>
    <rPh sb="17" eb="20">
      <t>ハイフサキ</t>
    </rPh>
    <rPh sb="21" eb="23">
      <t>センテイ</t>
    </rPh>
    <rPh sb="30" eb="32">
      <t>ユウコウ</t>
    </rPh>
    <rPh sb="32" eb="34">
      <t>カツヨウ</t>
    </rPh>
    <rPh sb="35" eb="36">
      <t>ツト</t>
    </rPh>
    <phoneticPr fontId="5"/>
  </si>
  <si>
    <t>ｑ.講師A</t>
    <rPh sb="2" eb="4">
      <t>コウシ</t>
    </rPh>
    <phoneticPr fontId="5"/>
  </si>
  <si>
    <t>文化人等派遣
旅費</t>
    <rPh sb="0" eb="3">
      <t>ブンカジン</t>
    </rPh>
    <rPh sb="3" eb="4">
      <t>ナド</t>
    </rPh>
    <rPh sb="4" eb="6">
      <t>ハケン</t>
    </rPh>
    <rPh sb="7" eb="9">
      <t>リョヒ</t>
    </rPh>
    <phoneticPr fontId="5"/>
  </si>
  <si>
    <t>派遣旅費，日当宿泊，予防接種</t>
    <rPh sb="0" eb="2">
      <t>ハケン</t>
    </rPh>
    <rPh sb="2" eb="4">
      <t>リョヒ</t>
    </rPh>
    <rPh sb="5" eb="7">
      <t>ニットウ</t>
    </rPh>
    <rPh sb="7" eb="9">
      <t>シュクハク</t>
    </rPh>
    <rPh sb="10" eb="12">
      <t>ヨボウ</t>
    </rPh>
    <rPh sb="12" eb="14">
      <t>セッシュ</t>
    </rPh>
    <phoneticPr fontId="5"/>
  </si>
  <si>
    <t>諸謝金</t>
    <rPh sb="0" eb="1">
      <t>ショ</t>
    </rPh>
    <rPh sb="1" eb="3">
      <t>シャキン</t>
    </rPh>
    <phoneticPr fontId="5"/>
  </si>
  <si>
    <t>現地講演会等謝金</t>
    <rPh sb="0" eb="2">
      <t>ゲンチ</t>
    </rPh>
    <rPh sb="2" eb="5">
      <t>コウエンカイ</t>
    </rPh>
    <rPh sb="5" eb="6">
      <t>ナド</t>
    </rPh>
    <rPh sb="6" eb="8">
      <t>シャキン</t>
    </rPh>
    <phoneticPr fontId="5"/>
  </si>
  <si>
    <t>ｒ.在ロシア大使館</t>
    <rPh sb="2" eb="3">
      <t>ザイ</t>
    </rPh>
    <rPh sb="6" eb="9">
      <t>タイシカン</t>
    </rPh>
    <phoneticPr fontId="5"/>
  </si>
  <si>
    <t>雑役務費</t>
    <rPh sb="0" eb="2">
      <t>ザツエキ</t>
    </rPh>
    <rPh sb="2" eb="3">
      <t>ム</t>
    </rPh>
    <rPh sb="3" eb="4">
      <t>ヒ</t>
    </rPh>
    <phoneticPr fontId="5"/>
  </si>
  <si>
    <t>借料及び損料</t>
    <rPh sb="0" eb="2">
      <t>シャクリョウ</t>
    </rPh>
    <rPh sb="2" eb="3">
      <t>オヨ</t>
    </rPh>
    <rPh sb="4" eb="6">
      <t>ソンリョウ</t>
    </rPh>
    <phoneticPr fontId="5"/>
  </si>
  <si>
    <t>会議費</t>
    <rPh sb="0" eb="3">
      <t>カイギヒ</t>
    </rPh>
    <phoneticPr fontId="5"/>
  </si>
  <si>
    <t>通訳等謝金</t>
    <rPh sb="0" eb="2">
      <t>ツウヤク</t>
    </rPh>
    <rPh sb="2" eb="3">
      <t>ナド</t>
    </rPh>
    <rPh sb="3" eb="5">
      <t>シャキン</t>
    </rPh>
    <phoneticPr fontId="5"/>
  </si>
  <si>
    <t>講師Ａ</t>
    <rPh sb="0" eb="2">
      <t>コウシ</t>
    </rPh>
    <phoneticPr fontId="5"/>
  </si>
  <si>
    <t>講演会実施（ガーナ大，ケニア大，ボツワナ大）</t>
    <rPh sb="0" eb="3">
      <t>コウエンカイ</t>
    </rPh>
    <rPh sb="3" eb="5">
      <t>ジッシ</t>
    </rPh>
    <rPh sb="9" eb="10">
      <t>タイ</t>
    </rPh>
    <rPh sb="14" eb="15">
      <t>タイ</t>
    </rPh>
    <rPh sb="20" eb="21">
      <t>タイ</t>
    </rPh>
    <phoneticPr fontId="5"/>
  </si>
  <si>
    <t>講師Ｂ</t>
    <rPh sb="0" eb="2">
      <t>コウシ</t>
    </rPh>
    <phoneticPr fontId="5"/>
  </si>
  <si>
    <t>講演会実施（コロンビア大，サンパウロ総，エクアドル大）</t>
    <rPh sb="0" eb="3">
      <t>コウエンカイ</t>
    </rPh>
    <rPh sb="3" eb="5">
      <t>ジッシ</t>
    </rPh>
    <rPh sb="11" eb="12">
      <t>タイ</t>
    </rPh>
    <rPh sb="18" eb="19">
      <t>ソウ</t>
    </rPh>
    <rPh sb="25" eb="26">
      <t>タイ</t>
    </rPh>
    <phoneticPr fontId="5"/>
  </si>
  <si>
    <t>講師Ｃ</t>
    <rPh sb="0" eb="2">
      <t>コウシ</t>
    </rPh>
    <phoneticPr fontId="5"/>
  </si>
  <si>
    <t>講演会実施（サンクトペテルブルグ総，ノルウェー大）</t>
    <rPh sb="0" eb="3">
      <t>コウエンカイ</t>
    </rPh>
    <rPh sb="3" eb="5">
      <t>ジッシ</t>
    </rPh>
    <rPh sb="16" eb="17">
      <t>ソウ</t>
    </rPh>
    <rPh sb="23" eb="24">
      <t>タイ</t>
    </rPh>
    <phoneticPr fontId="5"/>
  </si>
  <si>
    <t>講師Ｄ</t>
    <rPh sb="0" eb="2">
      <t>コウシ</t>
    </rPh>
    <phoneticPr fontId="5"/>
  </si>
  <si>
    <t>講演会実施（アゼルバイジャン大，オマーン大）</t>
    <rPh sb="0" eb="3">
      <t>コウエンカイ</t>
    </rPh>
    <rPh sb="3" eb="5">
      <t>ジッシ</t>
    </rPh>
    <rPh sb="14" eb="15">
      <t>タイ</t>
    </rPh>
    <rPh sb="20" eb="21">
      <t>タイ</t>
    </rPh>
    <phoneticPr fontId="5"/>
  </si>
  <si>
    <t>講師Ｅ</t>
    <rPh sb="0" eb="2">
      <t>コウシ</t>
    </rPh>
    <phoneticPr fontId="5"/>
  </si>
  <si>
    <t>講演会実施（ウクライナ大，スウェーデン大，セルビア大）</t>
    <rPh sb="0" eb="3">
      <t>コウエンカイ</t>
    </rPh>
    <rPh sb="3" eb="5">
      <t>ジッシ</t>
    </rPh>
    <rPh sb="11" eb="12">
      <t>タイ</t>
    </rPh>
    <rPh sb="19" eb="20">
      <t>タイ</t>
    </rPh>
    <rPh sb="25" eb="26">
      <t>タイ</t>
    </rPh>
    <phoneticPr fontId="5"/>
  </si>
  <si>
    <t>講師Ｆ</t>
    <rPh sb="0" eb="2">
      <t>コウシ</t>
    </rPh>
    <phoneticPr fontId="5"/>
  </si>
  <si>
    <t>講演会実施（チェコ大，フランス大）</t>
    <rPh sb="0" eb="3">
      <t>コウエンカイ</t>
    </rPh>
    <rPh sb="3" eb="5">
      <t>ジッシ</t>
    </rPh>
    <rPh sb="9" eb="10">
      <t>タイ</t>
    </rPh>
    <rPh sb="15" eb="16">
      <t>タイ</t>
    </rPh>
    <phoneticPr fontId="5"/>
  </si>
  <si>
    <t>講師Ｇ</t>
    <rPh sb="0" eb="2">
      <t>コウシ</t>
    </rPh>
    <phoneticPr fontId="5"/>
  </si>
  <si>
    <t>講演会実施（サンクトペテルブルグ総，ロシア大）</t>
    <rPh sb="0" eb="3">
      <t>コウエンカイ</t>
    </rPh>
    <rPh sb="3" eb="5">
      <t>ジッシ</t>
    </rPh>
    <rPh sb="16" eb="17">
      <t>ソウ</t>
    </rPh>
    <rPh sb="21" eb="22">
      <t>タイ</t>
    </rPh>
    <phoneticPr fontId="5"/>
  </si>
  <si>
    <t>講師Ｈ</t>
    <rPh sb="0" eb="2">
      <t>コウシ</t>
    </rPh>
    <phoneticPr fontId="5"/>
  </si>
  <si>
    <t>講演会実施（インドネシア大，ASEAN代）</t>
    <rPh sb="0" eb="3">
      <t>コウエンカイ</t>
    </rPh>
    <rPh sb="3" eb="5">
      <t>ジッシ</t>
    </rPh>
    <rPh sb="12" eb="13">
      <t>タイ</t>
    </rPh>
    <rPh sb="19" eb="20">
      <t>ダイ</t>
    </rPh>
    <phoneticPr fontId="5"/>
  </si>
  <si>
    <t>在ロシア大使館</t>
    <rPh sb="0" eb="1">
      <t>ザイ</t>
    </rPh>
    <rPh sb="4" eb="7">
      <t>タイシカン</t>
    </rPh>
    <phoneticPr fontId="5"/>
  </si>
  <si>
    <t>日本ブランド発信事業実施経費</t>
    <rPh sb="0" eb="2">
      <t>ニホン</t>
    </rPh>
    <rPh sb="6" eb="8">
      <t>ハッシン</t>
    </rPh>
    <rPh sb="8" eb="10">
      <t>ジギョウ</t>
    </rPh>
    <rPh sb="10" eb="12">
      <t>ジッシ</t>
    </rPh>
    <rPh sb="12" eb="14">
      <t>ケイヒ</t>
    </rPh>
    <phoneticPr fontId="5"/>
  </si>
  <si>
    <t>在ボツワナ大使館</t>
    <rPh sb="0" eb="1">
      <t>ザイ</t>
    </rPh>
    <rPh sb="5" eb="8">
      <t>タイシカン</t>
    </rPh>
    <phoneticPr fontId="5"/>
  </si>
  <si>
    <t>在インドネシア大使館</t>
    <rPh sb="0" eb="1">
      <t>ザイ</t>
    </rPh>
    <rPh sb="7" eb="10">
      <t>タイシカン</t>
    </rPh>
    <phoneticPr fontId="5"/>
  </si>
  <si>
    <t>在コロンビア大使館</t>
    <rPh sb="0" eb="1">
      <t>ザイ</t>
    </rPh>
    <rPh sb="6" eb="9">
      <t>タイシカン</t>
    </rPh>
    <phoneticPr fontId="5"/>
  </si>
  <si>
    <t>在エクアドル大使館</t>
    <rPh sb="0" eb="1">
      <t>ザイ</t>
    </rPh>
    <rPh sb="6" eb="9">
      <t>タイシカン</t>
    </rPh>
    <phoneticPr fontId="5"/>
  </si>
  <si>
    <t>在サンクトペテルブルグ総領事館</t>
    <rPh sb="0" eb="1">
      <t>ザイ</t>
    </rPh>
    <rPh sb="11" eb="15">
      <t>ソウリョウジカン</t>
    </rPh>
    <phoneticPr fontId="5"/>
  </si>
  <si>
    <t>在ガーナ大使館</t>
    <rPh sb="0" eb="1">
      <t>ザイ</t>
    </rPh>
    <rPh sb="4" eb="7">
      <t>タイシカン</t>
    </rPh>
    <phoneticPr fontId="5"/>
  </si>
  <si>
    <t>在チェコ大使館</t>
    <rPh sb="0" eb="1">
      <t>ザイ</t>
    </rPh>
    <rPh sb="4" eb="7">
      <t>タイシカン</t>
    </rPh>
    <phoneticPr fontId="5"/>
  </si>
  <si>
    <t>在セルビア大使館</t>
    <rPh sb="0" eb="1">
      <t>ザイ</t>
    </rPh>
    <rPh sb="5" eb="8">
      <t>タイシカン</t>
    </rPh>
    <phoneticPr fontId="5"/>
  </si>
  <si>
    <t>ｓ.クレアブ株式会社</t>
    <phoneticPr fontId="5"/>
  </si>
  <si>
    <t>情報処理業務庁費</t>
    <rPh sb="0" eb="2">
      <t>ジョウホウ</t>
    </rPh>
    <rPh sb="2" eb="4">
      <t>ショリ</t>
    </rPh>
    <rPh sb="4" eb="6">
      <t>ギョウム</t>
    </rPh>
    <rPh sb="6" eb="8">
      <t>チョウヒ</t>
    </rPh>
    <phoneticPr fontId="5"/>
  </si>
  <si>
    <t>PDCA関連業務</t>
    <rPh sb="4" eb="6">
      <t>カンレン</t>
    </rPh>
    <rPh sb="6" eb="8">
      <t>ギョウム</t>
    </rPh>
    <phoneticPr fontId="5"/>
  </si>
  <si>
    <t>ｔ.株式会社ファンドレックス</t>
    <phoneticPr fontId="5"/>
  </si>
  <si>
    <t>情報処理業務庁費</t>
    <rPh sb="0" eb="2">
      <t>ジョウホウ</t>
    </rPh>
    <rPh sb="2" eb="4">
      <t>ショリ</t>
    </rPh>
    <rPh sb="4" eb="6">
      <t>ギョウム</t>
    </rPh>
    <rPh sb="6" eb="8">
      <t>チョウヒ</t>
    </rPh>
    <rPh sb="7" eb="8">
      <t>ヒ</t>
    </rPh>
    <phoneticPr fontId="5"/>
  </si>
  <si>
    <t>広報文化事業業務管理システム提供及びコンサルティング業務</t>
    <rPh sb="0" eb="2">
      <t>コウホウ</t>
    </rPh>
    <rPh sb="2" eb="4">
      <t>ブンカ</t>
    </rPh>
    <rPh sb="4" eb="6">
      <t>ジギョウ</t>
    </rPh>
    <rPh sb="6" eb="8">
      <t>ギョウム</t>
    </rPh>
    <rPh sb="8" eb="10">
      <t>カンリ</t>
    </rPh>
    <rPh sb="14" eb="16">
      <t>テイキョウ</t>
    </rPh>
    <rPh sb="16" eb="17">
      <t>オヨ</t>
    </rPh>
    <rPh sb="26" eb="28">
      <t>ギョウム</t>
    </rPh>
    <phoneticPr fontId="5"/>
  </si>
  <si>
    <t>クレアブ株式会社</t>
    <rPh sb="4" eb="6">
      <t>カブシキ</t>
    </rPh>
    <rPh sb="6" eb="8">
      <t>カイシャ</t>
    </rPh>
    <phoneticPr fontId="5"/>
  </si>
  <si>
    <t>PDCAの強化に関する業務</t>
    <rPh sb="5" eb="7">
      <t>キョウカ</t>
    </rPh>
    <rPh sb="8" eb="9">
      <t>カン</t>
    </rPh>
    <rPh sb="11" eb="13">
      <t>ギョウム</t>
    </rPh>
    <phoneticPr fontId="5"/>
  </si>
  <si>
    <t>キャノングローバル戦略研究所</t>
    <rPh sb="9" eb="11">
      <t>センリャク</t>
    </rPh>
    <rPh sb="11" eb="14">
      <t>ケンキュウショ</t>
    </rPh>
    <phoneticPr fontId="5"/>
  </si>
  <si>
    <t>（株）ファンドレックス</t>
    <rPh sb="1" eb="2">
      <t>カブ</t>
    </rPh>
    <phoneticPr fontId="5"/>
  </si>
  <si>
    <t>（株）ウフル</t>
    <rPh sb="1" eb="2">
      <t>カブ</t>
    </rPh>
    <phoneticPr fontId="5"/>
  </si>
  <si>
    <t>☑</t>
  </si>
  <si>
    <t>在韓国大使館広報文化センター電気代</t>
    <rPh sb="0" eb="2">
      <t>ザイカン</t>
    </rPh>
    <rPh sb="3" eb="6">
      <t>タイシカン</t>
    </rPh>
    <rPh sb="6" eb="10">
      <t>コウホウブンカ</t>
    </rPh>
    <rPh sb="14" eb="17">
      <t>デンキダイ</t>
    </rPh>
    <phoneticPr fontId="5"/>
  </si>
  <si>
    <t>-</t>
    <phoneticPr fontId="5"/>
  </si>
  <si>
    <t>在ペルー大使館</t>
    <phoneticPr fontId="5"/>
  </si>
  <si>
    <t>在ニュージーランド大使館</t>
    <phoneticPr fontId="5"/>
  </si>
  <si>
    <t>外務省ソーシャルメディア（英語）の運営改善支援</t>
    <rPh sb="0" eb="3">
      <t>ガイムショウ</t>
    </rPh>
    <rPh sb="13" eb="15">
      <t>エイゴ</t>
    </rPh>
    <rPh sb="17" eb="19">
      <t>ウンエイ</t>
    </rPh>
    <rPh sb="19" eb="21">
      <t>カイゼン</t>
    </rPh>
    <rPh sb="21" eb="23">
      <t>シエン</t>
    </rPh>
    <phoneticPr fontId="5"/>
  </si>
  <si>
    <t>対外発信に資する研修業務</t>
    <rPh sb="0" eb="2">
      <t>タイガイ</t>
    </rPh>
    <rPh sb="2" eb="4">
      <t>ハッシン</t>
    </rPh>
    <rPh sb="5" eb="6">
      <t>シ</t>
    </rPh>
    <rPh sb="8" eb="10">
      <t>ケンシュウ</t>
    </rPh>
    <rPh sb="10" eb="12">
      <t>ギョウム</t>
    </rPh>
    <phoneticPr fontId="5"/>
  </si>
  <si>
    <t>-</t>
    <phoneticPr fontId="5"/>
  </si>
  <si>
    <t>-</t>
    <phoneticPr fontId="5"/>
  </si>
  <si>
    <t>ｉ.在シカゴ総領事館</t>
    <phoneticPr fontId="5"/>
  </si>
  <si>
    <t>在シカゴ総領事館</t>
    <rPh sb="0" eb="1">
      <t>ザイ</t>
    </rPh>
    <rPh sb="4" eb="8">
      <t>ソウ</t>
    </rPh>
    <phoneticPr fontId="5"/>
  </si>
  <si>
    <t>シカゴ総</t>
  </si>
  <si>
    <t>各種広報事業</t>
    <rPh sb="0" eb="2">
      <t>カクシュ</t>
    </rPh>
    <rPh sb="2" eb="4">
      <t>コウホウ</t>
    </rPh>
    <rPh sb="4" eb="6">
      <t>ジギョウ</t>
    </rPh>
    <phoneticPr fontId="5"/>
  </si>
  <si>
    <t>在スペイン大使館</t>
    <rPh sb="0" eb="1">
      <t>ザイ</t>
    </rPh>
    <rPh sb="5" eb="8">
      <t>タイ</t>
    </rPh>
    <phoneticPr fontId="5"/>
  </si>
  <si>
    <t>スペイン大</t>
  </si>
  <si>
    <t>在香港総領事館</t>
    <rPh sb="0" eb="1">
      <t>ザイ</t>
    </rPh>
    <rPh sb="3" eb="7">
      <t>ソウ</t>
    </rPh>
    <phoneticPr fontId="5"/>
  </si>
  <si>
    <t>香港総</t>
  </si>
  <si>
    <t>在ケニア大使館</t>
    <rPh sb="0" eb="1">
      <t>ザイ</t>
    </rPh>
    <rPh sb="4" eb="7">
      <t>タイ</t>
    </rPh>
    <phoneticPr fontId="5"/>
  </si>
  <si>
    <t>ケニア大</t>
  </si>
  <si>
    <t>在南アフリカ大使館</t>
    <rPh sb="0" eb="1">
      <t>ザイ</t>
    </rPh>
    <rPh sb="6" eb="9">
      <t>タイ</t>
    </rPh>
    <phoneticPr fontId="5"/>
  </si>
  <si>
    <t>南アフリカ大</t>
  </si>
  <si>
    <t>在カンボジア大使館</t>
    <rPh sb="0" eb="1">
      <t>ザイ</t>
    </rPh>
    <rPh sb="6" eb="9">
      <t>タイ</t>
    </rPh>
    <phoneticPr fontId="5"/>
  </si>
  <si>
    <t>カンボジア大</t>
  </si>
  <si>
    <t>在モーリシャス大使館</t>
    <rPh sb="0" eb="1">
      <t>ザイ</t>
    </rPh>
    <rPh sb="7" eb="10">
      <t>タイ</t>
    </rPh>
    <phoneticPr fontId="5"/>
  </si>
  <si>
    <t>モーリシャス大</t>
  </si>
  <si>
    <t>在ポーランド大使館</t>
    <rPh sb="0" eb="1">
      <t>ザイ</t>
    </rPh>
    <rPh sb="6" eb="9">
      <t>タイ</t>
    </rPh>
    <phoneticPr fontId="5"/>
  </si>
  <si>
    <t>ポーランド大</t>
  </si>
  <si>
    <t>在イタリア大使館</t>
    <rPh sb="0" eb="1">
      <t>ザイ</t>
    </rPh>
    <rPh sb="5" eb="8">
      <t>タイ</t>
    </rPh>
    <phoneticPr fontId="5"/>
  </si>
  <si>
    <t>イタリア大</t>
  </si>
  <si>
    <t>在エクアドル大使館</t>
    <rPh sb="0" eb="1">
      <t>ザイ</t>
    </rPh>
    <rPh sb="6" eb="9">
      <t>タイ</t>
    </rPh>
    <phoneticPr fontId="5"/>
  </si>
  <si>
    <t>エクアドル大</t>
  </si>
  <si>
    <t>広報文化事業業務管理システム提供及びコンサルティング業務</t>
    <rPh sb="0" eb="4">
      <t>コウホウブンカ</t>
    </rPh>
    <rPh sb="4" eb="6">
      <t>ジギョウ</t>
    </rPh>
    <rPh sb="6" eb="8">
      <t>ギョウム</t>
    </rPh>
    <rPh sb="8" eb="10">
      <t>カンリ</t>
    </rPh>
    <rPh sb="14" eb="16">
      <t>テイキョウ</t>
    </rPh>
    <rPh sb="16" eb="17">
      <t>オヨ</t>
    </rPh>
    <rPh sb="26" eb="28">
      <t>ギョウム</t>
    </rPh>
    <phoneticPr fontId="5"/>
  </si>
  <si>
    <t>広報文化事業ファイル構築及び運用・保守業務一式</t>
    <rPh sb="0" eb="4">
      <t>コウホウブンカ</t>
    </rPh>
    <rPh sb="4" eb="6">
      <t>ジギョウ</t>
    </rPh>
    <rPh sb="10" eb="12">
      <t>コウチク</t>
    </rPh>
    <rPh sb="12" eb="13">
      <t>オヨ</t>
    </rPh>
    <rPh sb="14" eb="16">
      <t>ウンヨウ</t>
    </rPh>
    <rPh sb="17" eb="19">
      <t>ホシュ</t>
    </rPh>
    <rPh sb="19" eb="21">
      <t>ギョウム</t>
    </rPh>
    <rPh sb="21" eb="23">
      <t>イッシキ</t>
    </rPh>
    <phoneticPr fontId="5"/>
  </si>
  <si>
    <t>ジャパン・ビデオ・トピックスのWeb配信再生回数280万回以上を目指す。</t>
    <rPh sb="18" eb="20">
      <t>ハイシン</t>
    </rPh>
    <rPh sb="20" eb="22">
      <t>サイセイ</t>
    </rPh>
    <rPh sb="22" eb="24">
      <t>カイスウ</t>
    </rPh>
    <rPh sb="28" eb="31">
      <t>カイイジョウ</t>
    </rPh>
    <rPh sb="32" eb="34">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</si>
</sst>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34"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63501</xdr:colOff>
      <xdr:row>742</xdr:row>
      <xdr:rowOff>359835</xdr:rowOff>
    </xdr:from>
    <xdr:to>
      <xdr:col>47</xdr:col>
      <xdr:colOff>42872</xdr:colOff>
      <xdr:row>747</xdr:row>
      <xdr:rowOff>1732476</xdr:rowOff>
    </xdr:to>
    <xdr:grpSp>
      <xdr:nvGrpSpPr>
        <xdr:cNvPr id="255" name="グループ化 254"/>
        <xdr:cNvGrpSpPr/>
      </xdr:nvGrpSpPr>
      <xdr:grpSpPr>
        <a:xfrm>
          <a:off x="2074334" y="74030418"/>
          <a:ext cx="7419455" cy="10209725"/>
          <a:chOff x="1809750" y="67585167"/>
          <a:chExt cx="7570872" cy="10418087"/>
        </a:xfrm>
      </xdr:grpSpPr>
      <xdr:sp macro="" textlink="">
        <xdr:nvSpPr>
          <xdr:cNvPr id="130" name="テキスト ボックス 129"/>
          <xdr:cNvSpPr txBox="1"/>
        </xdr:nvSpPr>
        <xdr:spPr>
          <a:xfrm>
            <a:off x="5437413" y="73582646"/>
            <a:ext cx="1608221" cy="7651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I</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．民間企業</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0.1</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endParaRPr lang="ja-JP" altLang="ja-JP" sz="1000">
              <a:effectLst/>
            </a:endParaRPr>
          </a:p>
          <a:p>
            <a:pPr algn="ctr"/>
            <a:endParaRPr kumimoji="1" lang="en-US" altLang="ja-JP" sz="1000"/>
          </a:p>
        </xdr:txBody>
      </xdr:sp>
      <xdr:sp macro="" textlink="">
        <xdr:nvSpPr>
          <xdr:cNvPr id="131" name="テキスト ボックス 130"/>
          <xdr:cNvSpPr txBox="1"/>
        </xdr:nvSpPr>
        <xdr:spPr>
          <a:xfrm>
            <a:off x="5568139" y="74503293"/>
            <a:ext cx="1430805" cy="6180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･特殊語翻訳，字幕付け（</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en-US" sz="800" b="0" i="0" u="none" strike="noStrike" kern="0" cap="none" spc="0" normalizeH="0" baseline="0" noProof="0">
                <a:ln>
                  <a:noFill/>
                </a:ln>
                <a:solidFill>
                  <a:prstClr val="black"/>
                </a:solidFill>
                <a:effectLst/>
                <a:uLnTx/>
                <a:uFillTx/>
                <a:latin typeface="+mn-lt"/>
                <a:ea typeface="+mn-ea"/>
                <a:cs typeface="+mn-cs"/>
              </a:rPr>
              <a:t>件）</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800"/>
          </a:p>
        </xdr:txBody>
      </xdr:sp>
      <xdr:sp macro="" textlink="">
        <xdr:nvSpPr>
          <xdr:cNvPr id="132" name="テキスト ボックス 131"/>
          <xdr:cNvSpPr txBox="1"/>
        </xdr:nvSpPr>
        <xdr:spPr>
          <a:xfrm>
            <a:off x="1976560" y="70896146"/>
            <a:ext cx="1355661" cy="8062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C</a:t>
            </a:r>
            <a:r>
              <a:rPr kumimoji="1" lang="ja-JP" altLang="en-US" sz="1000">
                <a:latin typeface="+mn-ea"/>
                <a:ea typeface="+mn-ea"/>
              </a:rPr>
              <a:t>．</a:t>
            </a:r>
            <a:r>
              <a:rPr kumimoji="1" lang="ja-JP" altLang="en-US" sz="1000"/>
              <a:t>（株）平凡社</a:t>
            </a:r>
            <a:endParaRPr kumimoji="1" lang="en-US" altLang="ja-JP" sz="1000"/>
          </a:p>
          <a:p>
            <a:pPr algn="ctr"/>
            <a:endParaRPr kumimoji="1" lang="en-US" altLang="ja-JP" sz="1000"/>
          </a:p>
          <a:p>
            <a:pPr algn="ctr"/>
            <a:r>
              <a:rPr kumimoji="1" lang="en-US" altLang="ja-JP" sz="1000"/>
              <a:t>64</a:t>
            </a:r>
            <a:r>
              <a:rPr kumimoji="1" lang="ja-JP" altLang="en-US" sz="1000"/>
              <a:t>百万円</a:t>
            </a:r>
          </a:p>
        </xdr:txBody>
      </xdr:sp>
      <xdr:sp macro="" textlink="">
        <xdr:nvSpPr>
          <xdr:cNvPr id="133" name="テキスト ボックス 132"/>
          <xdr:cNvSpPr txBox="1"/>
        </xdr:nvSpPr>
        <xdr:spPr>
          <a:xfrm>
            <a:off x="3500607" y="70896146"/>
            <a:ext cx="1644055" cy="8062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D</a:t>
            </a:r>
            <a:r>
              <a:rPr kumimoji="1" lang="ja-JP" altLang="en-US" sz="1000">
                <a:latin typeface="+mn-ea"/>
                <a:ea typeface="+mn-ea"/>
              </a:rPr>
              <a:t>．ｲﾝﾀﾅｼﾖﾅﾙ映画（株）</a:t>
            </a:r>
            <a:endParaRPr kumimoji="1" lang="en-US" altLang="ja-JP" sz="800"/>
          </a:p>
          <a:p>
            <a:pPr algn="ctr"/>
            <a:endParaRPr kumimoji="1" lang="en-US" altLang="ja-JP" sz="1000"/>
          </a:p>
          <a:p>
            <a:pPr algn="ctr">
              <a:lnSpc>
                <a:spcPts val="1200"/>
              </a:lnSpc>
            </a:pPr>
            <a:r>
              <a:rPr kumimoji="1" lang="en-US" altLang="ja-JP" sz="1000"/>
              <a:t>43</a:t>
            </a:r>
            <a:r>
              <a:rPr kumimoji="1" lang="ja-JP" altLang="en-US" sz="1000"/>
              <a:t>百万円</a:t>
            </a:r>
          </a:p>
        </xdr:txBody>
      </xdr:sp>
      <xdr:sp macro="" textlink="">
        <xdr:nvSpPr>
          <xdr:cNvPr id="134" name="テキスト ボックス 133"/>
          <xdr:cNvSpPr txBox="1"/>
        </xdr:nvSpPr>
        <xdr:spPr>
          <a:xfrm>
            <a:off x="5259627" y="70896146"/>
            <a:ext cx="1509625" cy="78457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E</a:t>
            </a:r>
            <a:r>
              <a:rPr kumimoji="1" lang="ja-JP" altLang="en-US" sz="1000">
                <a:latin typeface="+mn-ea"/>
                <a:ea typeface="+mn-ea"/>
              </a:rPr>
              <a:t>．</a:t>
            </a:r>
            <a:r>
              <a:rPr kumimoji="1" lang="en-US" altLang="ja-JP" sz="1000">
                <a:latin typeface="+mn-ea"/>
                <a:ea typeface="+mn-ea"/>
              </a:rPr>
              <a:t>(</a:t>
            </a:r>
            <a:r>
              <a:rPr kumimoji="1" lang="ja-JP" altLang="en-US" sz="1000">
                <a:latin typeface="+mn-ea"/>
                <a:ea typeface="+mn-ea"/>
              </a:rPr>
              <a:t>株</a:t>
            </a:r>
            <a:r>
              <a:rPr kumimoji="1" lang="en-US" altLang="ja-JP" sz="1000"/>
              <a:t>)</a:t>
            </a:r>
            <a:r>
              <a:rPr kumimoji="1" lang="ja-JP" altLang="en-US" sz="1000"/>
              <a:t>アイネット</a:t>
            </a:r>
            <a:endParaRPr kumimoji="1" lang="en-US" altLang="ja-JP" sz="1000"/>
          </a:p>
          <a:p>
            <a:pPr algn="ctr"/>
            <a:endParaRPr kumimoji="1" lang="en-US" altLang="ja-JP" sz="1000"/>
          </a:p>
          <a:p>
            <a:pPr algn="ctr"/>
            <a:r>
              <a:rPr kumimoji="1" lang="en-US" altLang="ja-JP" sz="1000"/>
              <a:t>19</a:t>
            </a:r>
            <a:r>
              <a:rPr kumimoji="1" lang="ja-JP" altLang="en-US" sz="1000"/>
              <a:t>百万円</a:t>
            </a:r>
          </a:p>
        </xdr:txBody>
      </xdr:sp>
      <xdr:sp macro="" textlink="">
        <xdr:nvSpPr>
          <xdr:cNvPr id="135" name="テキスト ボックス 134"/>
          <xdr:cNvSpPr txBox="1"/>
        </xdr:nvSpPr>
        <xdr:spPr>
          <a:xfrm>
            <a:off x="7016794" y="70896146"/>
            <a:ext cx="1626970" cy="7667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F</a:t>
            </a:r>
            <a:r>
              <a:rPr kumimoji="1" lang="ja-JP" altLang="en-US" sz="1000">
                <a:latin typeface="+mn-ea"/>
                <a:ea typeface="+mn-ea"/>
              </a:rPr>
              <a:t>．</a:t>
            </a:r>
            <a:r>
              <a:rPr kumimoji="1" lang="en-US" altLang="ja-JP" sz="1000">
                <a:latin typeface="+mn-ea"/>
                <a:ea typeface="+mn-ea"/>
              </a:rPr>
              <a:t>(</a:t>
            </a:r>
            <a:r>
              <a:rPr kumimoji="1" lang="ja-JP" altLang="en-US" sz="1000">
                <a:latin typeface="+mn-ea"/>
                <a:ea typeface="+mn-ea"/>
              </a:rPr>
              <a:t>株）ｱﾏﾅｲﾒｰｼﾞｽ</a:t>
            </a:r>
            <a:endParaRPr kumimoji="1" lang="en-US" altLang="ja-JP" sz="1000"/>
          </a:p>
          <a:p>
            <a:pPr algn="ctr"/>
            <a:endParaRPr kumimoji="1" lang="en-US" altLang="ja-JP" sz="1000"/>
          </a:p>
          <a:p>
            <a:pPr algn="ctr">
              <a:lnSpc>
                <a:spcPts val="1200"/>
              </a:lnSpc>
            </a:pPr>
            <a:r>
              <a:rPr kumimoji="1" lang="en-US" altLang="ja-JP" sz="1000"/>
              <a:t>2</a:t>
            </a:r>
            <a:r>
              <a:rPr kumimoji="1" lang="ja-JP" altLang="en-US" sz="1000"/>
              <a:t>百万円</a:t>
            </a:r>
            <a:endParaRPr kumimoji="1" lang="en-US" altLang="ja-JP" sz="1000"/>
          </a:p>
        </xdr:txBody>
      </xdr:sp>
      <xdr:sp macro="" textlink="">
        <xdr:nvSpPr>
          <xdr:cNvPr id="136" name="テキスト ボックス 135"/>
          <xdr:cNvSpPr txBox="1"/>
        </xdr:nvSpPr>
        <xdr:spPr>
          <a:xfrm>
            <a:off x="4298206" y="67585167"/>
            <a:ext cx="1482161" cy="75600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135</a:t>
            </a:r>
            <a:r>
              <a:rPr kumimoji="1" lang="ja-JP" altLang="en-US" sz="1000"/>
              <a:t>百万円</a:t>
            </a:r>
            <a:endParaRPr kumimoji="1" lang="en-US" altLang="ja-JP" sz="1000"/>
          </a:p>
        </xdr:txBody>
      </xdr:sp>
      <xdr:cxnSp macro="">
        <xdr:nvCxnSpPr>
          <xdr:cNvPr id="137" name="直線コネクタ 136"/>
          <xdr:cNvCxnSpPr/>
        </xdr:nvCxnSpPr>
        <xdr:spPr>
          <a:xfrm>
            <a:off x="2623156" y="69734290"/>
            <a:ext cx="6700173" cy="180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38" name="テキスト ボックス 137"/>
          <xdr:cNvSpPr txBox="1"/>
        </xdr:nvSpPr>
        <xdr:spPr>
          <a:xfrm>
            <a:off x="2011741" y="71767220"/>
            <a:ext cx="1299118" cy="81707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・グラフィック日本事情発信誌の制作</a:t>
            </a:r>
          </a:p>
        </xdr:txBody>
      </xdr:sp>
      <xdr:sp macro="" textlink="">
        <xdr:nvSpPr>
          <xdr:cNvPr id="139" name="右大かっこ 138"/>
          <xdr:cNvSpPr/>
        </xdr:nvSpPr>
        <xdr:spPr>
          <a:xfrm>
            <a:off x="5631635" y="68500471"/>
            <a:ext cx="111471" cy="68387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0" name="テキスト ボックス 139"/>
          <xdr:cNvSpPr txBox="1"/>
        </xdr:nvSpPr>
        <xdr:spPr>
          <a:xfrm>
            <a:off x="3605372" y="71792632"/>
            <a:ext cx="1355073" cy="7822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・ｼﾞｬﾊﾟﾝ･ﾋﾞﾃﾞｵ･トピックスの制作</a:t>
            </a:r>
            <a:endParaRPr kumimoji="1" lang="en-US" altLang="ja-JP" sz="800"/>
          </a:p>
        </xdr:txBody>
      </xdr:sp>
      <xdr:sp macro="" textlink="">
        <xdr:nvSpPr>
          <xdr:cNvPr id="141" name="テキスト ボックス 140"/>
          <xdr:cNvSpPr txBox="1"/>
        </xdr:nvSpPr>
        <xdr:spPr>
          <a:xfrm>
            <a:off x="5364765" y="71792419"/>
            <a:ext cx="1229162" cy="78581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・生け花カレンダーの制作</a:t>
            </a:r>
            <a:endParaRPr kumimoji="1" lang="en-US" altLang="ja-JP" sz="800"/>
          </a:p>
          <a:p>
            <a:pPr>
              <a:lnSpc>
                <a:spcPts val="900"/>
              </a:lnSpc>
            </a:pPr>
            <a:endParaRPr kumimoji="1" lang="en-US" altLang="ja-JP" sz="800"/>
          </a:p>
          <a:p>
            <a:pPr>
              <a:lnSpc>
                <a:spcPts val="900"/>
              </a:lnSpc>
            </a:pPr>
            <a:endParaRPr kumimoji="1" lang="en-US" altLang="ja-JP" sz="800"/>
          </a:p>
          <a:p>
            <a:pPr marL="0" marR="0" indent="0" defTabSz="914400" eaLnBrk="1" fontAlgn="auto" latinLnBrk="0" hangingPunct="1">
              <a:lnSpc>
                <a:spcPts val="600"/>
              </a:lnSpc>
              <a:spcBef>
                <a:spcPts val="0"/>
              </a:spcBef>
              <a:spcAft>
                <a:spcPts val="0"/>
              </a:spcAft>
              <a:buClrTx/>
              <a:buSzTx/>
              <a:buFontTx/>
              <a:buNone/>
              <a:tabLst/>
              <a:defRPr/>
            </a:pPr>
            <a:endParaRPr kumimoji="1" lang="en-US" sz="600">
              <a:solidFill>
                <a:schemeClr val="dk1"/>
              </a:solidFill>
              <a:latin typeface="+mn-lt"/>
              <a:ea typeface="+mn-ea"/>
              <a:cs typeface="+mn-cs"/>
            </a:endParaRPr>
          </a:p>
        </xdr:txBody>
      </xdr:sp>
      <xdr:cxnSp macro="">
        <xdr:nvCxnSpPr>
          <xdr:cNvPr id="142" name="直線コネクタ 141"/>
          <xdr:cNvCxnSpPr/>
        </xdr:nvCxnSpPr>
        <xdr:spPr>
          <a:xfrm rot="5400000">
            <a:off x="4863842" y="69524488"/>
            <a:ext cx="410404" cy="1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テキスト ボックス 142"/>
          <xdr:cNvSpPr txBox="1"/>
        </xdr:nvSpPr>
        <xdr:spPr>
          <a:xfrm>
            <a:off x="1985714" y="70179874"/>
            <a:ext cx="1384740" cy="67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随意契約（企画競争）</a:t>
            </a:r>
            <a:endParaRPr kumimoji="1" lang="en-US" altLang="ja-JP" sz="900"/>
          </a:p>
        </xdr:txBody>
      </xdr:sp>
      <xdr:sp macro="" textlink="">
        <xdr:nvSpPr>
          <xdr:cNvPr id="144" name="テキスト ボックス 143"/>
          <xdr:cNvSpPr txBox="1"/>
        </xdr:nvSpPr>
        <xdr:spPr>
          <a:xfrm>
            <a:off x="3500608" y="70158275"/>
            <a:ext cx="1644055" cy="673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随意契約（企画競争）</a:t>
            </a:r>
            <a:endParaRPr kumimoji="1" lang="en-US" altLang="ja-JP" sz="900"/>
          </a:p>
        </xdr:txBody>
      </xdr:sp>
      <xdr:sp macro="" textlink="">
        <xdr:nvSpPr>
          <xdr:cNvPr id="145" name="テキスト ボックス 144"/>
          <xdr:cNvSpPr txBox="1"/>
        </xdr:nvSpPr>
        <xdr:spPr>
          <a:xfrm>
            <a:off x="5259627" y="70179876"/>
            <a:ext cx="1509624" cy="651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随意契約（企画競争）</a:t>
            </a:r>
            <a:endParaRPr kumimoji="1" lang="en-US" altLang="ja-JP" sz="900"/>
          </a:p>
        </xdr:txBody>
      </xdr:sp>
      <xdr:sp macro="" textlink="">
        <xdr:nvSpPr>
          <xdr:cNvPr id="146" name="テキスト ボックス 145"/>
          <xdr:cNvSpPr txBox="1"/>
        </xdr:nvSpPr>
        <xdr:spPr>
          <a:xfrm>
            <a:off x="7014760" y="70158274"/>
            <a:ext cx="1626969" cy="67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t>随意契約（企画競争）</a:t>
            </a:r>
            <a:endParaRPr kumimoji="1" lang="en-US" altLang="ja-JP" sz="900"/>
          </a:p>
        </xdr:txBody>
      </xdr:sp>
      <xdr:sp macro="" textlink="">
        <xdr:nvSpPr>
          <xdr:cNvPr id="147" name="テキスト ボックス 146"/>
          <xdr:cNvSpPr txBox="1"/>
        </xdr:nvSpPr>
        <xdr:spPr>
          <a:xfrm>
            <a:off x="7132105" y="71817619"/>
            <a:ext cx="1425617" cy="7666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･画像素材の提供業務</a:t>
            </a:r>
            <a:endParaRPr kumimoji="1" lang="en-US" altLang="ja-JP" sz="800"/>
          </a:p>
        </xdr:txBody>
      </xdr:sp>
      <xdr:sp macro="" textlink="">
        <xdr:nvSpPr>
          <xdr:cNvPr id="148" name="右大かっこ 147"/>
          <xdr:cNvSpPr/>
        </xdr:nvSpPr>
        <xdr:spPr>
          <a:xfrm flipH="1">
            <a:off x="4295590" y="68500471"/>
            <a:ext cx="106238" cy="6622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9" name="テキスト ボックス 148"/>
          <xdr:cNvSpPr txBox="1"/>
        </xdr:nvSpPr>
        <xdr:spPr>
          <a:xfrm>
            <a:off x="4440755" y="68479053"/>
            <a:ext cx="1225883" cy="75211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日本事情発信資料を活用して対日理解を促進。</a:t>
            </a:r>
          </a:p>
        </xdr:txBody>
      </xdr:sp>
      <xdr:cxnSp macro="">
        <xdr:nvCxnSpPr>
          <xdr:cNvPr id="150" name="直線矢印コネクタ 149"/>
          <xdr:cNvCxnSpPr/>
        </xdr:nvCxnSpPr>
        <xdr:spPr>
          <a:xfrm>
            <a:off x="8223212" y="69751279"/>
            <a:ext cx="0" cy="4178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1" name="直線矢印コネクタ 150"/>
          <xdr:cNvCxnSpPr/>
        </xdr:nvCxnSpPr>
        <xdr:spPr>
          <a:xfrm>
            <a:off x="6268848" y="69756079"/>
            <a:ext cx="0" cy="4178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2" name="直線矢印コネクタ 151"/>
          <xdr:cNvCxnSpPr/>
        </xdr:nvCxnSpPr>
        <xdr:spPr>
          <a:xfrm>
            <a:off x="4426373" y="69736880"/>
            <a:ext cx="0" cy="4178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3" name="直線矢印コネクタ 152"/>
          <xdr:cNvCxnSpPr/>
        </xdr:nvCxnSpPr>
        <xdr:spPr>
          <a:xfrm>
            <a:off x="2617921" y="69741680"/>
            <a:ext cx="0" cy="4178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4" name="右大かっこ 153"/>
          <xdr:cNvSpPr/>
        </xdr:nvSpPr>
        <xdr:spPr>
          <a:xfrm flipH="1">
            <a:off x="1971475" y="71733129"/>
            <a:ext cx="123677" cy="81001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5" name="右大かっこ 154"/>
          <xdr:cNvSpPr/>
        </xdr:nvSpPr>
        <xdr:spPr>
          <a:xfrm flipH="1">
            <a:off x="3491452" y="71733128"/>
            <a:ext cx="235872" cy="8125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sp macro="" textlink="">
        <xdr:nvSpPr>
          <xdr:cNvPr id="156" name="右大かっこ 155"/>
          <xdr:cNvSpPr/>
        </xdr:nvSpPr>
        <xdr:spPr>
          <a:xfrm>
            <a:off x="4882174" y="71718729"/>
            <a:ext cx="262486" cy="8221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7" name="右大かっこ 156"/>
          <xdr:cNvSpPr/>
        </xdr:nvSpPr>
        <xdr:spPr>
          <a:xfrm flipH="1">
            <a:off x="5304981" y="71718729"/>
            <a:ext cx="109625" cy="8278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8" name="右大かっこ 157"/>
          <xdr:cNvSpPr/>
        </xdr:nvSpPr>
        <xdr:spPr>
          <a:xfrm>
            <a:off x="6561379" y="71716207"/>
            <a:ext cx="195607" cy="83039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9" name="右大かっこ 158"/>
          <xdr:cNvSpPr/>
        </xdr:nvSpPr>
        <xdr:spPr>
          <a:xfrm flipH="1">
            <a:off x="7006624" y="71779930"/>
            <a:ext cx="172272" cy="76667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0" name="右大かっこ 159"/>
          <xdr:cNvSpPr/>
        </xdr:nvSpPr>
        <xdr:spPr>
          <a:xfrm>
            <a:off x="8455218" y="71754730"/>
            <a:ext cx="178376" cy="79187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1" name="右大かっこ 160"/>
          <xdr:cNvSpPr/>
        </xdr:nvSpPr>
        <xdr:spPr>
          <a:xfrm>
            <a:off x="3205303" y="71733129"/>
            <a:ext cx="127936" cy="8135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62" name="直線コネクタ 161"/>
          <xdr:cNvCxnSpPr/>
        </xdr:nvCxnSpPr>
        <xdr:spPr>
          <a:xfrm>
            <a:off x="9326383" y="69721621"/>
            <a:ext cx="46222" cy="573709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3" name="直線コネクタ 162"/>
          <xdr:cNvCxnSpPr/>
        </xdr:nvCxnSpPr>
        <xdr:spPr>
          <a:xfrm>
            <a:off x="2652608" y="72795909"/>
            <a:ext cx="6699439" cy="181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4" name="直線矢印コネクタ 163"/>
          <xdr:cNvCxnSpPr/>
        </xdr:nvCxnSpPr>
        <xdr:spPr>
          <a:xfrm>
            <a:off x="2649246" y="72806939"/>
            <a:ext cx="0" cy="3394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5" name="直線矢印コネクタ 164"/>
          <xdr:cNvCxnSpPr/>
        </xdr:nvCxnSpPr>
        <xdr:spPr>
          <a:xfrm>
            <a:off x="4449027" y="72799707"/>
            <a:ext cx="0" cy="3503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6" name="テキスト ボックス 165"/>
          <xdr:cNvSpPr txBox="1"/>
        </xdr:nvSpPr>
        <xdr:spPr>
          <a:xfrm>
            <a:off x="3702888" y="73611591"/>
            <a:ext cx="1619207" cy="7651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H</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株</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アイフィス</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0.4</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algn="ctr"/>
            <a:endParaRPr kumimoji="1" lang="en-US" altLang="ja-JP" sz="1000"/>
          </a:p>
        </xdr:txBody>
      </xdr:sp>
      <xdr:sp macro="" textlink="">
        <xdr:nvSpPr>
          <xdr:cNvPr id="167" name="テキスト ボックス 166"/>
          <xdr:cNvSpPr txBox="1"/>
        </xdr:nvSpPr>
        <xdr:spPr>
          <a:xfrm>
            <a:off x="1851816" y="73146969"/>
            <a:ext cx="1608220" cy="392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随意契約</a:t>
            </a:r>
            <a:r>
              <a:rPr kumimoji="1" lang="ja-JP" altLang="en-US" sz="900">
                <a:solidFill>
                  <a:schemeClr val="dk1"/>
                </a:solidFill>
                <a:effectLst/>
                <a:latin typeface="+mn-lt"/>
                <a:ea typeface="+mn-ea"/>
                <a:cs typeface="+mn-cs"/>
              </a:rPr>
              <a:t>（その他）</a:t>
            </a:r>
            <a:endParaRPr lang="ja-JP" altLang="ja-JP" sz="900">
              <a:effectLst/>
            </a:endParaRPr>
          </a:p>
        </xdr:txBody>
      </xdr:sp>
      <xdr:sp macro="" textlink="">
        <xdr:nvSpPr>
          <xdr:cNvPr id="168" name="テキスト ボックス 167"/>
          <xdr:cNvSpPr txBox="1"/>
        </xdr:nvSpPr>
        <xdr:spPr>
          <a:xfrm>
            <a:off x="3807745" y="74520177"/>
            <a:ext cx="1425550" cy="5002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･グラフィック日本事情発信誌の増刷</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800"/>
          </a:p>
        </xdr:txBody>
      </xdr:sp>
      <xdr:sp macro="" textlink="">
        <xdr:nvSpPr>
          <xdr:cNvPr id="169" name="テキスト ボックス 168"/>
          <xdr:cNvSpPr txBox="1"/>
        </xdr:nvSpPr>
        <xdr:spPr>
          <a:xfrm>
            <a:off x="1961180" y="74500883"/>
            <a:ext cx="1432453" cy="5699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･画像素材使用許諾</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800"/>
          </a:p>
        </xdr:txBody>
      </xdr:sp>
      <xdr:sp macro="" textlink="">
        <xdr:nvSpPr>
          <xdr:cNvPr id="170" name="テキスト ボックス 169"/>
          <xdr:cNvSpPr txBox="1"/>
        </xdr:nvSpPr>
        <xdr:spPr>
          <a:xfrm>
            <a:off x="1852852" y="73640536"/>
            <a:ext cx="1608221" cy="7651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G</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．イメージナビ（株）</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algn="ctr"/>
            <a:endParaRPr kumimoji="1" lang="en-US" altLang="ja-JP" sz="1000"/>
          </a:p>
        </xdr:txBody>
      </xdr:sp>
      <xdr:cxnSp macro="">
        <xdr:nvCxnSpPr>
          <xdr:cNvPr id="171" name="直線矢印コネクタ 170"/>
          <xdr:cNvCxnSpPr/>
        </xdr:nvCxnSpPr>
        <xdr:spPr>
          <a:xfrm>
            <a:off x="6155455" y="72799707"/>
            <a:ext cx="0" cy="3503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2" name="右大かっこ 171"/>
          <xdr:cNvSpPr/>
        </xdr:nvSpPr>
        <xdr:spPr>
          <a:xfrm flipH="1">
            <a:off x="5453718" y="74465414"/>
            <a:ext cx="175044" cy="5841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3" name="右大かっこ 172"/>
          <xdr:cNvSpPr/>
        </xdr:nvSpPr>
        <xdr:spPr>
          <a:xfrm>
            <a:off x="6902785" y="74440089"/>
            <a:ext cx="170815" cy="6012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4" name="右大かっこ 173"/>
          <xdr:cNvSpPr/>
        </xdr:nvSpPr>
        <xdr:spPr>
          <a:xfrm flipH="1">
            <a:off x="3698572" y="74482299"/>
            <a:ext cx="168313" cy="5841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5" name="右大かっこ 174"/>
          <xdr:cNvSpPr/>
        </xdr:nvSpPr>
        <xdr:spPr>
          <a:xfrm>
            <a:off x="5130563" y="74456973"/>
            <a:ext cx="169135" cy="6012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6" name="右大かっこ 175"/>
          <xdr:cNvSpPr/>
        </xdr:nvSpPr>
        <xdr:spPr>
          <a:xfrm flipH="1">
            <a:off x="1848407" y="74463004"/>
            <a:ext cx="175044" cy="5841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7" name="右大かっこ 176"/>
          <xdr:cNvSpPr/>
        </xdr:nvSpPr>
        <xdr:spPr>
          <a:xfrm>
            <a:off x="3286435" y="74437679"/>
            <a:ext cx="173603" cy="6012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8" name="テキスト ボックス 177"/>
          <xdr:cNvSpPr txBox="1"/>
        </xdr:nvSpPr>
        <xdr:spPr>
          <a:xfrm>
            <a:off x="3695942" y="73146969"/>
            <a:ext cx="1608220" cy="392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随意契約</a:t>
            </a:r>
            <a:r>
              <a:rPr kumimoji="1" lang="ja-JP" altLang="en-US" sz="900">
                <a:solidFill>
                  <a:schemeClr val="dk1"/>
                </a:solidFill>
                <a:effectLst/>
                <a:latin typeface="+mn-lt"/>
                <a:ea typeface="+mn-ea"/>
                <a:cs typeface="+mn-cs"/>
              </a:rPr>
              <a:t>（少額）</a:t>
            </a:r>
            <a:endParaRPr lang="ja-JP" altLang="ja-JP" sz="900">
              <a:effectLst/>
            </a:endParaRPr>
          </a:p>
        </xdr:txBody>
      </xdr:sp>
      <xdr:sp macro="" textlink="">
        <xdr:nvSpPr>
          <xdr:cNvPr id="179" name="テキスト ボックス 178"/>
          <xdr:cNvSpPr txBox="1"/>
        </xdr:nvSpPr>
        <xdr:spPr>
          <a:xfrm>
            <a:off x="1809750" y="76451031"/>
            <a:ext cx="1608221" cy="7651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J</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．広報</a:t>
            </a:r>
            <a:r>
              <a:rPr kumimoji="1" lang="ja-JP" altLang="en-US" sz="1000" b="0" i="0" u="none" strike="noStrike" kern="0" cap="none" spc="0" normalizeH="0" baseline="0" noProof="0">
                <a:ln>
                  <a:noFill/>
                </a:ln>
                <a:solidFill>
                  <a:prstClr val="black"/>
                </a:solidFill>
                <a:effectLst/>
                <a:uLnTx/>
                <a:uFillTx/>
                <a:latin typeface="+mn-lt"/>
                <a:ea typeface="+mn-ea"/>
                <a:cs typeface="+mn-cs"/>
              </a:rPr>
              <a:t>専門員</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endParaRPr lang="ja-JP" altLang="ja-JP" sz="1000">
              <a:effectLst/>
            </a:endParaRPr>
          </a:p>
          <a:p>
            <a:pPr algn="ctr"/>
            <a:endParaRPr kumimoji="1" lang="en-US" altLang="ja-JP" sz="1000"/>
          </a:p>
        </xdr:txBody>
      </xdr:sp>
      <xdr:sp macro="" textlink="">
        <xdr:nvSpPr>
          <xdr:cNvPr id="180" name="テキスト ボックス 179"/>
          <xdr:cNvSpPr txBox="1"/>
        </xdr:nvSpPr>
        <xdr:spPr>
          <a:xfrm>
            <a:off x="1940476" y="77371678"/>
            <a:ext cx="1434887" cy="6180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･コンテンツ制作担当広報専門員。</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800"/>
          </a:p>
        </xdr:txBody>
      </xdr:sp>
      <xdr:sp macro="" textlink="">
        <xdr:nvSpPr>
          <xdr:cNvPr id="181" name="右大かっこ 180"/>
          <xdr:cNvSpPr/>
        </xdr:nvSpPr>
        <xdr:spPr>
          <a:xfrm flipH="1">
            <a:off x="1826055" y="77333799"/>
            <a:ext cx="175044" cy="5841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2" name="右大かっこ 181"/>
          <xdr:cNvSpPr/>
        </xdr:nvSpPr>
        <xdr:spPr>
          <a:xfrm>
            <a:off x="3275122" y="77308474"/>
            <a:ext cx="170815" cy="6012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3" name="テキスト ボックス 182"/>
          <xdr:cNvSpPr txBox="1"/>
        </xdr:nvSpPr>
        <xdr:spPr>
          <a:xfrm>
            <a:off x="3537902" y="76464551"/>
            <a:ext cx="1608220" cy="7651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K</a:t>
            </a:r>
            <a:r>
              <a:rPr kumimoji="1" lang="ja-JP" altLang="en-US" sz="1000">
                <a:latin typeface="+mn-ea"/>
                <a:ea typeface="+mn-ea"/>
              </a:rPr>
              <a:t>．期間</a:t>
            </a:r>
            <a:r>
              <a:rPr kumimoji="1" lang="ja-JP" altLang="en-US" sz="1000"/>
              <a:t>業務職員</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sp macro="" textlink="">
        <xdr:nvSpPr>
          <xdr:cNvPr id="184" name="テキスト ボックス 183"/>
          <xdr:cNvSpPr txBox="1"/>
        </xdr:nvSpPr>
        <xdr:spPr>
          <a:xfrm>
            <a:off x="3664546" y="77385199"/>
            <a:ext cx="1434887" cy="6180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･海外広報資料の作成補助。資料の梱包、送付。</a:t>
            </a:r>
            <a:endParaRPr kumimoji="1" lang="en-US" altLang="ja-JP" sz="800"/>
          </a:p>
          <a:p>
            <a:endParaRPr kumimoji="1" lang="en-US" altLang="ja-JP" sz="800"/>
          </a:p>
        </xdr:txBody>
      </xdr:sp>
      <xdr:sp macro="" textlink="">
        <xdr:nvSpPr>
          <xdr:cNvPr id="185" name="右大かっこ 184"/>
          <xdr:cNvSpPr/>
        </xdr:nvSpPr>
        <xdr:spPr>
          <a:xfrm flipH="1">
            <a:off x="3630164" y="77347320"/>
            <a:ext cx="175044" cy="5841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6" name="右大かっこ 185"/>
          <xdr:cNvSpPr/>
        </xdr:nvSpPr>
        <xdr:spPr>
          <a:xfrm>
            <a:off x="4963258" y="77349038"/>
            <a:ext cx="170814" cy="6012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87" name="直線コネクタ 186"/>
          <xdr:cNvCxnSpPr/>
        </xdr:nvCxnSpPr>
        <xdr:spPr>
          <a:xfrm>
            <a:off x="2681183" y="75453384"/>
            <a:ext cx="6699439" cy="181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8" name="直線矢印コネクタ 187"/>
          <xdr:cNvCxnSpPr/>
        </xdr:nvCxnSpPr>
        <xdr:spPr>
          <a:xfrm>
            <a:off x="2687346" y="75435839"/>
            <a:ext cx="0" cy="3394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9" name="直線矢印コネクタ 188"/>
          <xdr:cNvCxnSpPr/>
        </xdr:nvCxnSpPr>
        <xdr:spPr>
          <a:xfrm>
            <a:off x="4496652" y="75438132"/>
            <a:ext cx="0" cy="3503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0" name="テキスト ボックス 189"/>
          <xdr:cNvSpPr txBox="1"/>
        </xdr:nvSpPr>
        <xdr:spPr>
          <a:xfrm>
            <a:off x="5439017" y="73156494"/>
            <a:ext cx="1608220" cy="392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随意契約</a:t>
            </a:r>
            <a:r>
              <a:rPr kumimoji="1" lang="ja-JP" altLang="en-US" sz="900">
                <a:solidFill>
                  <a:schemeClr val="dk1"/>
                </a:solidFill>
                <a:effectLst/>
                <a:latin typeface="+mn-lt"/>
                <a:ea typeface="+mn-ea"/>
                <a:cs typeface="+mn-cs"/>
              </a:rPr>
              <a:t>（少額）</a:t>
            </a:r>
            <a:endParaRPr lang="ja-JP" altLang="ja-JP" sz="900">
              <a:effectLst/>
            </a:endParaRPr>
          </a:p>
        </xdr:txBody>
      </xdr:sp>
      <xdr:sp macro="" textlink="">
        <xdr:nvSpPr>
          <xdr:cNvPr id="191" name="正方形/長方形 190"/>
          <xdr:cNvSpPr/>
        </xdr:nvSpPr>
        <xdr:spPr>
          <a:xfrm>
            <a:off x="1821966" y="75992119"/>
            <a:ext cx="1607505" cy="3714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賃金</a:t>
            </a:r>
            <a:endParaRPr kumimoji="1" lang="en-US" altLang="ja-JP" sz="900"/>
          </a:p>
        </xdr:txBody>
      </xdr:sp>
      <xdr:sp macro="" textlink="">
        <xdr:nvSpPr>
          <xdr:cNvPr id="192" name="正方形/長方形 191"/>
          <xdr:cNvSpPr/>
        </xdr:nvSpPr>
        <xdr:spPr>
          <a:xfrm>
            <a:off x="3517416" y="75992119"/>
            <a:ext cx="1607505" cy="3714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賃金</a:t>
            </a:r>
            <a:endParaRPr kumimoji="1" lang="en-US" altLang="ja-JP" sz="900"/>
          </a:p>
        </xdr:txBody>
      </xdr:sp>
    </xdr:grpSp>
    <xdr:clientData/>
  </xdr:twoCellAnchor>
  <xdr:twoCellAnchor>
    <xdr:from>
      <xdr:col>6</xdr:col>
      <xdr:colOff>63500</xdr:colOff>
      <xdr:row>748</xdr:row>
      <xdr:rowOff>158750</xdr:rowOff>
    </xdr:from>
    <xdr:to>
      <xdr:col>47</xdr:col>
      <xdr:colOff>101751</xdr:colOff>
      <xdr:row>751</xdr:row>
      <xdr:rowOff>1567543</xdr:rowOff>
    </xdr:to>
    <xdr:grpSp>
      <xdr:nvGrpSpPr>
        <xdr:cNvPr id="224" name="グループ化 223"/>
        <xdr:cNvGrpSpPr/>
      </xdr:nvGrpSpPr>
      <xdr:grpSpPr>
        <a:xfrm>
          <a:off x="1270000" y="84433833"/>
          <a:ext cx="8282668" cy="6711043"/>
          <a:chOff x="1251057" y="243459854"/>
          <a:chExt cx="8442031" cy="6883400"/>
        </a:xfrm>
      </xdr:grpSpPr>
      <xdr:grpSp>
        <xdr:nvGrpSpPr>
          <xdr:cNvPr id="225" name="グループ化 224"/>
          <xdr:cNvGrpSpPr/>
        </xdr:nvGrpSpPr>
        <xdr:grpSpPr>
          <a:xfrm>
            <a:off x="1251057" y="243459854"/>
            <a:ext cx="8442031" cy="6204097"/>
            <a:chOff x="1251057" y="243459854"/>
            <a:chExt cx="8442031" cy="6204097"/>
          </a:xfrm>
        </xdr:grpSpPr>
        <xdr:sp macro="" textlink="">
          <xdr:nvSpPr>
            <xdr:cNvPr id="227" name="テキスト ボックス 226"/>
            <xdr:cNvSpPr txBox="1"/>
          </xdr:nvSpPr>
          <xdr:spPr>
            <a:xfrm>
              <a:off x="1251057" y="243459854"/>
              <a:ext cx="4800120" cy="449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（３）政策発信資料の作成（</a:t>
              </a:r>
              <a:r>
                <a:rPr kumimoji="1" lang="en-US" altLang="ja-JP" sz="1100"/>
                <a:t>L.</a:t>
              </a:r>
              <a:r>
                <a:rPr kumimoji="1" lang="ja-JP" altLang="en-US" sz="1100"/>
                <a:t>～</a:t>
              </a:r>
              <a:r>
                <a:rPr kumimoji="1" lang="en-US" altLang="ja-JP" sz="1100"/>
                <a:t>Q.</a:t>
              </a:r>
              <a:r>
                <a:rPr kumimoji="1" lang="ja-JP" altLang="en-US" sz="1100"/>
                <a:t>ブロック）</a:t>
              </a:r>
            </a:p>
          </xdr:txBody>
        </xdr:sp>
        <xdr:sp macro="" textlink="">
          <xdr:nvSpPr>
            <xdr:cNvPr id="228" name="正方形/長方形 227"/>
            <xdr:cNvSpPr/>
          </xdr:nvSpPr>
          <xdr:spPr>
            <a:xfrm>
              <a:off x="4586069" y="243706370"/>
              <a:ext cx="2683597" cy="69838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endParaRPr kumimoji="1" lang="en-US" altLang="ja-JP" sz="900"/>
            </a:p>
            <a:p>
              <a:pPr algn="ctr"/>
              <a:r>
                <a:rPr kumimoji="1" lang="en-US" altLang="ja-JP" sz="900"/>
                <a:t>49</a:t>
              </a:r>
              <a:r>
                <a:rPr kumimoji="1" lang="ja-JP" altLang="en-US" sz="900"/>
                <a:t>百万円</a:t>
              </a:r>
              <a:endParaRPr kumimoji="1" lang="en-US" altLang="ja-JP" sz="900"/>
            </a:p>
          </xdr:txBody>
        </xdr:sp>
        <xdr:sp macro="" textlink="">
          <xdr:nvSpPr>
            <xdr:cNvPr id="229" name="正方形/長方形 228"/>
            <xdr:cNvSpPr/>
          </xdr:nvSpPr>
          <xdr:spPr>
            <a:xfrm>
              <a:off x="1623053" y="245454532"/>
              <a:ext cx="1637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随意契約（その他）（注）</a:t>
              </a:r>
              <a:endParaRPr kumimoji="1" lang="en-US" altLang="ja-JP" sz="900"/>
            </a:p>
          </xdr:txBody>
        </xdr:sp>
        <xdr:sp macro="" textlink="">
          <xdr:nvSpPr>
            <xdr:cNvPr id="230" name="正方形/長方形 229"/>
            <xdr:cNvSpPr/>
          </xdr:nvSpPr>
          <xdr:spPr>
            <a:xfrm>
              <a:off x="1624852" y="245896764"/>
              <a:ext cx="1647265"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L</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t>ジャパンジャーナル</a:t>
              </a:r>
              <a:r>
                <a:rPr kumimoji="1" lang="en-US" altLang="ja-JP" sz="900" baseline="0"/>
                <a:t> </a:t>
              </a:r>
              <a:endParaRPr kumimoji="1" lang="en-US" altLang="ja-JP" sz="900"/>
            </a:p>
            <a:p>
              <a:pPr algn="ctr"/>
              <a:r>
                <a:rPr kumimoji="1" lang="en-US" altLang="ja-JP" sz="900"/>
                <a:t>40</a:t>
              </a:r>
              <a:r>
                <a:rPr kumimoji="1" lang="ja-JP" altLang="en-US" sz="900"/>
                <a:t>百万円</a:t>
              </a:r>
              <a:endParaRPr kumimoji="1" lang="en-US" altLang="ja-JP" sz="900"/>
            </a:p>
          </xdr:txBody>
        </xdr:sp>
        <xdr:cxnSp macro="">
          <xdr:nvCxnSpPr>
            <xdr:cNvPr id="231" name="直線コネクタ 230"/>
            <xdr:cNvCxnSpPr/>
          </xdr:nvCxnSpPr>
          <xdr:spPr>
            <a:xfrm>
              <a:off x="4438757" y="245047354"/>
              <a:ext cx="3176" cy="39961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2" name="直線コネクタ 231"/>
            <xdr:cNvCxnSpPr/>
          </xdr:nvCxnSpPr>
          <xdr:spPr>
            <a:xfrm>
              <a:off x="2562525" y="245031788"/>
              <a:ext cx="7117863" cy="102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3" name="直線コネクタ 232"/>
            <xdr:cNvCxnSpPr/>
          </xdr:nvCxnSpPr>
          <xdr:spPr>
            <a:xfrm>
              <a:off x="2546457" y="245072754"/>
              <a:ext cx="4550" cy="37235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4" name="大かっこ 233"/>
            <xdr:cNvSpPr/>
          </xdr:nvSpPr>
          <xdr:spPr>
            <a:xfrm>
              <a:off x="1540529" y="246790383"/>
              <a:ext cx="1810029" cy="1005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・海外向け政策論調発信ウェブサイトの制作</a:t>
              </a:r>
              <a:endParaRPr kumimoji="1" lang="en-US" altLang="ja-JP" sz="900">
                <a:solidFill>
                  <a:sysClr val="windowText" lastClr="000000"/>
                </a:solidFill>
              </a:endParaRPr>
            </a:p>
          </xdr:txBody>
        </xdr:sp>
        <xdr:sp macro="" textlink="">
          <xdr:nvSpPr>
            <xdr:cNvPr id="235" name="大かっこ 234"/>
            <xdr:cNvSpPr/>
          </xdr:nvSpPr>
          <xdr:spPr>
            <a:xfrm>
              <a:off x="4595593" y="244423801"/>
              <a:ext cx="2674073" cy="4857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我が国外交政策への諸外国の理解をとりつける</a:t>
              </a:r>
            </a:p>
          </xdr:txBody>
        </xdr:sp>
        <xdr:cxnSp macro="">
          <xdr:nvCxnSpPr>
            <xdr:cNvPr id="236" name="直線コネクタ 235"/>
            <xdr:cNvCxnSpPr>
              <a:endCxn id="254" idx="0"/>
            </xdr:cNvCxnSpPr>
          </xdr:nvCxnSpPr>
          <xdr:spPr>
            <a:xfrm>
              <a:off x="6458057" y="245060054"/>
              <a:ext cx="4085" cy="41456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7" name="直線コネクタ 236"/>
            <xdr:cNvCxnSpPr/>
          </xdr:nvCxnSpPr>
          <xdr:spPr>
            <a:xfrm flipV="1">
              <a:off x="9683857" y="245047354"/>
              <a:ext cx="0" cy="2933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8" name="直線コネクタ 237"/>
            <xdr:cNvCxnSpPr/>
          </xdr:nvCxnSpPr>
          <xdr:spPr>
            <a:xfrm>
              <a:off x="6497691" y="247953366"/>
              <a:ext cx="7876" cy="43408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9" name="直線コネクタ 238"/>
            <xdr:cNvCxnSpPr/>
          </xdr:nvCxnSpPr>
          <xdr:spPr>
            <a:xfrm>
              <a:off x="6503229" y="247963652"/>
              <a:ext cx="3189859" cy="210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0" name="正方形/長方形 239"/>
            <xdr:cNvSpPr/>
          </xdr:nvSpPr>
          <xdr:spPr>
            <a:xfrm>
              <a:off x="3587683" y="245462816"/>
              <a:ext cx="1649958"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随意契約（その他）</a:t>
              </a:r>
              <a:endParaRPr kumimoji="1" lang="en-US" altLang="ja-JP" sz="900"/>
            </a:p>
          </xdr:txBody>
        </xdr:sp>
        <xdr:sp macro="" textlink="">
          <xdr:nvSpPr>
            <xdr:cNvPr id="241" name="正方形/長方形 240"/>
            <xdr:cNvSpPr/>
          </xdr:nvSpPr>
          <xdr:spPr>
            <a:xfrm>
              <a:off x="3614406" y="245913852"/>
              <a:ext cx="1641153"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M</a:t>
              </a:r>
              <a:r>
                <a:rPr kumimoji="1" lang="ja-JP" altLang="en-US" sz="900">
                  <a:latin typeface="+mn-ea"/>
                  <a:ea typeface="+mn-ea"/>
                </a:rPr>
                <a:t>．ディー・エイチ・エル・ジャパン</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lnSpc>
                  <a:spcPts val="1100"/>
                </a:lnSpc>
              </a:pPr>
              <a:r>
                <a:rPr kumimoji="1" lang="en-US" altLang="ja-JP" sz="900"/>
                <a:t>3</a:t>
              </a:r>
              <a:r>
                <a:rPr kumimoji="1" lang="ja-JP" altLang="en-US" sz="900"/>
                <a:t>百万円</a:t>
              </a:r>
              <a:endParaRPr kumimoji="1" lang="en-US" altLang="ja-JP" sz="900"/>
            </a:p>
          </xdr:txBody>
        </xdr:sp>
        <xdr:sp macro="" textlink="">
          <xdr:nvSpPr>
            <xdr:cNvPr id="242" name="正方形/長方形 241"/>
            <xdr:cNvSpPr/>
          </xdr:nvSpPr>
          <xdr:spPr>
            <a:xfrm>
              <a:off x="5656357" y="245918086"/>
              <a:ext cx="1593850"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latin typeface="+mn-ea"/>
                  <a:ea typeface="+mn-ea"/>
                </a:rPr>
                <a:t>N</a:t>
              </a:r>
              <a:r>
                <a:rPr kumimoji="1" lang="ja-JP" altLang="en-US" sz="900">
                  <a:latin typeface="+mn-ea"/>
                  <a:ea typeface="+mn-ea"/>
                </a:rPr>
                <a:t>．</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株</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エフビーアイ・コミュニケーションズ</a:t>
              </a:r>
              <a:r>
                <a:rPr kumimoji="1" lang="en-US" altLang="ja-JP" sz="900" baseline="0">
                  <a:solidFill>
                    <a:schemeClr val="dk1"/>
                  </a:solidFill>
                  <a:effectLst/>
                  <a:latin typeface="+mn-lt"/>
                  <a:ea typeface="+mn-ea"/>
                  <a:cs typeface="+mn-cs"/>
                </a:rPr>
                <a:t> </a:t>
              </a:r>
              <a:endParaRPr kumimoji="1" lang="en-US" altLang="ja-JP" sz="900"/>
            </a:p>
            <a:p>
              <a:pPr algn="ctr">
                <a:lnSpc>
                  <a:spcPts val="1100"/>
                </a:lnSpc>
              </a:pPr>
              <a:r>
                <a:rPr kumimoji="1" lang="en-US" altLang="ja-JP" sz="900"/>
                <a:t>3</a:t>
              </a:r>
              <a:r>
                <a:rPr kumimoji="1" lang="ja-JP" altLang="en-US" sz="900"/>
                <a:t>百万円</a:t>
              </a:r>
              <a:endParaRPr kumimoji="1" lang="en-US" altLang="ja-JP" sz="900"/>
            </a:p>
          </xdr:txBody>
        </xdr:sp>
        <xdr:cxnSp macro="">
          <xdr:nvCxnSpPr>
            <xdr:cNvPr id="243" name="直線コネクタ 242"/>
            <xdr:cNvCxnSpPr/>
          </xdr:nvCxnSpPr>
          <xdr:spPr>
            <a:xfrm>
              <a:off x="8401157" y="245060054"/>
              <a:ext cx="3257" cy="398393"/>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4" name="正方形/長方形 243"/>
            <xdr:cNvSpPr/>
          </xdr:nvSpPr>
          <xdr:spPr>
            <a:xfrm>
              <a:off x="7664823" y="245464853"/>
              <a:ext cx="1613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随意契約（その他）</a:t>
              </a:r>
              <a:endParaRPr kumimoji="1" lang="en-US" altLang="ja-JP" sz="900"/>
            </a:p>
          </xdr:txBody>
        </xdr:sp>
        <xdr:sp macro="" textlink="">
          <xdr:nvSpPr>
            <xdr:cNvPr id="245" name="正方形/長方形 244"/>
            <xdr:cNvSpPr/>
          </xdr:nvSpPr>
          <xdr:spPr>
            <a:xfrm>
              <a:off x="7664824" y="245901882"/>
              <a:ext cx="1593850" cy="7555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O</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ea"/>
                  <a:ea typeface="+mn-ea"/>
                </a:rPr>
                <a:t>アイネット</a:t>
              </a:r>
              <a:endParaRPr kumimoji="1" lang="en-US" altLang="ja-JP" sz="900"/>
            </a:p>
            <a:p>
              <a:pPr algn="ctr">
                <a:lnSpc>
                  <a:spcPts val="1100"/>
                </a:lnSpc>
              </a:pPr>
              <a:r>
                <a:rPr kumimoji="1" lang="en-US" altLang="ja-JP" sz="900"/>
                <a:t>0.4</a:t>
              </a:r>
              <a:r>
                <a:rPr kumimoji="1" lang="ja-JP" altLang="en-US" sz="900"/>
                <a:t>百万円</a:t>
              </a:r>
              <a:endParaRPr kumimoji="1" lang="en-US" altLang="ja-JP" sz="900"/>
            </a:p>
          </xdr:txBody>
        </xdr:sp>
        <xdr:sp macro="" textlink="">
          <xdr:nvSpPr>
            <xdr:cNvPr id="246" name="大かっこ 245"/>
            <xdr:cNvSpPr/>
          </xdr:nvSpPr>
          <xdr:spPr>
            <a:xfrm>
              <a:off x="3529853" y="246775941"/>
              <a:ext cx="1810029" cy="1027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・資料送料</a:t>
              </a:r>
              <a:endParaRPr kumimoji="1" lang="en-US" altLang="ja-JP" sz="900">
                <a:solidFill>
                  <a:sysClr val="windowText" lastClr="000000"/>
                </a:solidFill>
              </a:endParaRPr>
            </a:p>
          </xdr:txBody>
        </xdr:sp>
        <xdr:sp macro="" textlink="">
          <xdr:nvSpPr>
            <xdr:cNvPr id="247" name="大かっこ 246"/>
            <xdr:cNvSpPr/>
          </xdr:nvSpPr>
          <xdr:spPr>
            <a:xfrm>
              <a:off x="7541558" y="246731117"/>
              <a:ext cx="1810029" cy="1083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・パンフレット制作（</a:t>
              </a:r>
              <a:r>
                <a:rPr kumimoji="1" lang="en-US" altLang="ja-JP" sz="900">
                  <a:solidFill>
                    <a:sysClr val="windowText" lastClr="000000"/>
                  </a:solidFill>
                </a:rPr>
                <a:t>2</a:t>
              </a:r>
              <a:r>
                <a:rPr kumimoji="1" lang="ja-JP" altLang="en-US" sz="900">
                  <a:solidFill>
                    <a:sysClr val="windowText" lastClr="000000"/>
                  </a:solidFill>
                </a:rPr>
                <a:t>件）</a:t>
              </a:r>
              <a:endParaRPr kumimoji="1" lang="en-US" altLang="ja-JP" sz="900">
                <a:solidFill>
                  <a:sysClr val="windowText" lastClr="000000"/>
                </a:solidFill>
              </a:endParaRPr>
            </a:p>
          </xdr:txBody>
        </xdr:sp>
        <xdr:sp macro="" textlink="">
          <xdr:nvSpPr>
            <xdr:cNvPr id="248" name="大かっこ 247"/>
            <xdr:cNvSpPr/>
          </xdr:nvSpPr>
          <xdr:spPr>
            <a:xfrm>
              <a:off x="5546913" y="246753528"/>
              <a:ext cx="1810029" cy="1055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・パンフレット制作（</a:t>
              </a:r>
              <a:r>
                <a:rPr kumimoji="1" lang="en-US" altLang="ja-JP" sz="900">
                  <a:solidFill>
                    <a:sysClr val="windowText" lastClr="000000"/>
                  </a:solidFill>
                </a:rPr>
                <a:t>2</a:t>
              </a:r>
              <a:r>
                <a:rPr kumimoji="1" lang="ja-JP" altLang="en-US" sz="900">
                  <a:solidFill>
                    <a:sysClr val="windowText" lastClr="000000"/>
                  </a:solidFill>
                </a:rPr>
                <a:t>件）</a:t>
              </a:r>
              <a:endParaRPr kumimoji="1" lang="en-US" altLang="ja-JP" sz="900">
                <a:solidFill>
                  <a:sysClr val="windowText" lastClr="000000"/>
                </a:solidFill>
              </a:endParaRPr>
            </a:p>
          </xdr:txBody>
        </xdr:sp>
        <xdr:cxnSp macro="">
          <xdr:nvCxnSpPr>
            <xdr:cNvPr id="249" name="直線コネクタ 248"/>
            <xdr:cNvCxnSpPr/>
          </xdr:nvCxnSpPr>
          <xdr:spPr>
            <a:xfrm>
              <a:off x="8285909" y="247984682"/>
              <a:ext cx="13648" cy="35197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0" name="正方形/長方形 249"/>
            <xdr:cNvSpPr/>
          </xdr:nvSpPr>
          <xdr:spPr>
            <a:xfrm>
              <a:off x="7484954" y="248396312"/>
              <a:ext cx="1638434"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賃金</a:t>
              </a:r>
              <a:endParaRPr kumimoji="1" lang="en-US" altLang="ja-JP" sz="900"/>
            </a:p>
          </xdr:txBody>
        </xdr:sp>
        <xdr:sp macro="" textlink="">
          <xdr:nvSpPr>
            <xdr:cNvPr id="251" name="正方形/長方形 250"/>
            <xdr:cNvSpPr/>
          </xdr:nvSpPr>
          <xdr:spPr>
            <a:xfrm>
              <a:off x="5669425" y="248396311"/>
              <a:ext cx="1632321"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随意契約（その他）</a:t>
              </a:r>
              <a:endParaRPr kumimoji="1" lang="en-US" altLang="ja-JP" sz="900"/>
            </a:p>
          </xdr:txBody>
        </xdr:sp>
        <xdr:sp macro="" textlink="">
          <xdr:nvSpPr>
            <xdr:cNvPr id="252" name="正方形/長方形 251"/>
            <xdr:cNvSpPr/>
          </xdr:nvSpPr>
          <xdr:spPr>
            <a:xfrm>
              <a:off x="7473411" y="248878166"/>
              <a:ext cx="1648123"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Q</a:t>
              </a:r>
              <a:r>
                <a:rPr kumimoji="1" lang="ja-JP" altLang="en-US" sz="900">
                  <a:latin typeface="+mn-ea"/>
                  <a:ea typeface="+mn-ea"/>
                </a:rPr>
                <a:t>．期間業務職員（１名）</a:t>
              </a:r>
              <a:r>
                <a:rPr kumimoji="1" lang="en-US" altLang="ja-JP" sz="900" baseline="0"/>
                <a:t> </a:t>
              </a:r>
              <a:endParaRPr kumimoji="1" lang="en-US" altLang="ja-JP" sz="900"/>
            </a:p>
            <a:p>
              <a:pPr algn="ctr"/>
              <a:r>
                <a:rPr kumimoji="1" lang="en-US" altLang="ja-JP" sz="900"/>
                <a:t>2</a:t>
              </a:r>
              <a:r>
                <a:rPr kumimoji="1" lang="ja-JP" altLang="en-US" sz="900"/>
                <a:t>百万円</a:t>
              </a:r>
              <a:endParaRPr kumimoji="1" lang="en-US" altLang="ja-JP" sz="900"/>
            </a:p>
          </xdr:txBody>
        </xdr:sp>
        <xdr:sp macro="" textlink="">
          <xdr:nvSpPr>
            <xdr:cNvPr id="253" name="正方形/長方形 252"/>
            <xdr:cNvSpPr/>
          </xdr:nvSpPr>
          <xdr:spPr>
            <a:xfrm>
              <a:off x="5671445" y="248889371"/>
              <a:ext cx="1651535" cy="7745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P</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latin typeface="+mn-lt"/>
                  <a:ea typeface="+mn-ea"/>
                </a:rPr>
                <a:t>アイフィス</a:t>
              </a:r>
              <a:endParaRPr kumimoji="1" lang="en-US" altLang="ja-JP" sz="900"/>
            </a:p>
            <a:p>
              <a:pPr algn="ctr"/>
              <a:r>
                <a:rPr kumimoji="1" lang="en-US" altLang="ja-JP" sz="900"/>
                <a:t>0.1</a:t>
              </a:r>
              <a:r>
                <a:rPr kumimoji="1" lang="ja-JP" altLang="en-US" sz="900"/>
                <a:t>百万円</a:t>
              </a:r>
              <a:endParaRPr kumimoji="1" lang="en-US" altLang="ja-JP" sz="900"/>
            </a:p>
          </xdr:txBody>
        </xdr:sp>
        <xdr:sp macro="" textlink="">
          <xdr:nvSpPr>
            <xdr:cNvPr id="254" name="正方形/長方形 253"/>
            <xdr:cNvSpPr/>
          </xdr:nvSpPr>
          <xdr:spPr>
            <a:xfrm>
              <a:off x="5655212" y="245474623"/>
              <a:ext cx="1613860" cy="3810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随意契約（その他）</a:t>
              </a:r>
              <a:endParaRPr kumimoji="1" lang="en-US" altLang="ja-JP" sz="900"/>
            </a:p>
          </xdr:txBody>
        </xdr:sp>
      </xdr:grpSp>
      <xdr:sp macro="" textlink="">
        <xdr:nvSpPr>
          <xdr:cNvPr id="226" name="大かっこ 225"/>
          <xdr:cNvSpPr/>
        </xdr:nvSpPr>
        <xdr:spPr>
          <a:xfrm>
            <a:off x="5577070" y="249785841"/>
            <a:ext cx="1809690" cy="557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・パンフレット増刷（</a:t>
            </a:r>
            <a:r>
              <a:rPr kumimoji="1" lang="en-US" altLang="ja-JP" sz="900">
                <a:solidFill>
                  <a:sysClr val="windowText" lastClr="000000"/>
                </a:solidFill>
              </a:rPr>
              <a:t>1</a:t>
            </a:r>
            <a:r>
              <a:rPr kumimoji="1" lang="ja-JP" altLang="en-US" sz="900">
                <a:solidFill>
                  <a:sysClr val="windowText" lastClr="000000"/>
                </a:solidFill>
              </a:rPr>
              <a:t>件）</a:t>
            </a:r>
            <a:endParaRPr kumimoji="1" lang="en-US" altLang="ja-JP" sz="900">
              <a:solidFill>
                <a:sysClr val="windowText" lastClr="000000"/>
              </a:solidFill>
            </a:endParaRPr>
          </a:p>
        </xdr:txBody>
      </xdr:sp>
    </xdr:grpSp>
    <xdr:clientData/>
  </xdr:twoCellAnchor>
  <xdr:twoCellAnchor>
    <xdr:from>
      <xdr:col>6</xdr:col>
      <xdr:colOff>21167</xdr:colOff>
      <xdr:row>742</xdr:row>
      <xdr:rowOff>84667</xdr:rowOff>
    </xdr:from>
    <xdr:to>
      <xdr:col>29</xdr:col>
      <xdr:colOff>9697</xdr:colOff>
      <xdr:row>743</xdr:row>
      <xdr:rowOff>101076</xdr:rowOff>
    </xdr:to>
    <xdr:sp macro="" textlink="">
      <xdr:nvSpPr>
        <xdr:cNvPr id="256" name="テキスト ボックス 255"/>
        <xdr:cNvSpPr txBox="1"/>
      </xdr:nvSpPr>
      <xdr:spPr>
        <a:xfrm>
          <a:off x="1227667" y="73437750"/>
          <a:ext cx="4613447" cy="178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（２）日本事情発信資料の作成（</a:t>
          </a:r>
          <a:r>
            <a:rPr kumimoji="1" lang="en-US" altLang="ja-JP" sz="1100"/>
            <a:t>C</a:t>
          </a:r>
          <a:r>
            <a:rPr kumimoji="1" lang="ja-JP" altLang="en-US" sz="1100"/>
            <a:t>．～</a:t>
          </a:r>
          <a:r>
            <a:rPr kumimoji="1" lang="en-US" altLang="ja-JP" sz="1100"/>
            <a:t>K</a:t>
          </a:r>
          <a:r>
            <a:rPr kumimoji="1" lang="ja-JP" altLang="en-US" sz="1100"/>
            <a:t>．ブロック）</a:t>
          </a:r>
        </a:p>
      </xdr:txBody>
    </xdr:sp>
    <xdr:clientData/>
  </xdr:twoCellAnchor>
  <xdr:twoCellAnchor>
    <xdr:from>
      <xdr:col>6</xdr:col>
      <xdr:colOff>31753</xdr:colOff>
      <xdr:row>739</xdr:row>
      <xdr:rowOff>275186</xdr:rowOff>
    </xdr:from>
    <xdr:to>
      <xdr:col>35</xdr:col>
      <xdr:colOff>196230</xdr:colOff>
      <xdr:row>742</xdr:row>
      <xdr:rowOff>21165</xdr:rowOff>
    </xdr:to>
    <xdr:grpSp>
      <xdr:nvGrpSpPr>
        <xdr:cNvPr id="257" name="グループ化 256"/>
        <xdr:cNvGrpSpPr/>
      </xdr:nvGrpSpPr>
      <xdr:grpSpPr>
        <a:xfrm>
          <a:off x="1238253" y="70061686"/>
          <a:ext cx="5995894" cy="3630062"/>
          <a:chOff x="1557225" y="233585650"/>
          <a:chExt cx="7061426" cy="4472991"/>
        </a:xfrm>
      </xdr:grpSpPr>
      <xdr:grpSp>
        <xdr:nvGrpSpPr>
          <xdr:cNvPr id="258" name="グループ化 257"/>
          <xdr:cNvGrpSpPr/>
        </xdr:nvGrpSpPr>
        <xdr:grpSpPr>
          <a:xfrm>
            <a:off x="1557225" y="233585650"/>
            <a:ext cx="7051839" cy="4472991"/>
            <a:chOff x="1332698" y="227823585"/>
            <a:chExt cx="7000385" cy="4472991"/>
          </a:xfrm>
        </xdr:grpSpPr>
        <xdr:sp macro="" textlink="">
          <xdr:nvSpPr>
            <xdr:cNvPr id="260" name="正方形/長方形 259"/>
            <xdr:cNvSpPr/>
          </xdr:nvSpPr>
          <xdr:spPr>
            <a:xfrm>
              <a:off x="4092630" y="229193831"/>
              <a:ext cx="3434444" cy="664029"/>
            </a:xfrm>
            <a:prstGeom prst="rect">
              <a:avLst/>
            </a:prstGeom>
            <a:no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広文センター施設借上げ、広文センター維持運営、広文センター施設移転</a:t>
              </a:r>
            </a:p>
          </xdr:txBody>
        </xdr:sp>
        <xdr:sp macro="" textlink="">
          <xdr:nvSpPr>
            <xdr:cNvPr id="261" name="正方形/長方形 260"/>
            <xdr:cNvSpPr/>
          </xdr:nvSpPr>
          <xdr:spPr>
            <a:xfrm>
              <a:off x="2819036" y="230747787"/>
              <a:ext cx="2802114" cy="461962"/>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grpSp>
          <xdr:nvGrpSpPr>
            <xdr:cNvPr id="262" name="グループ化 261"/>
            <xdr:cNvGrpSpPr/>
          </xdr:nvGrpSpPr>
          <xdr:grpSpPr>
            <a:xfrm>
              <a:off x="1332698" y="227823585"/>
              <a:ext cx="7000385" cy="4472991"/>
              <a:chOff x="1332698" y="227823585"/>
              <a:chExt cx="7000385" cy="4472991"/>
            </a:xfrm>
          </xdr:grpSpPr>
          <xdr:sp macro="" textlink="">
            <xdr:nvSpPr>
              <xdr:cNvPr id="263" name="テキスト ボックス 262"/>
              <xdr:cNvSpPr txBox="1"/>
            </xdr:nvSpPr>
            <xdr:spPr>
              <a:xfrm>
                <a:off x="1332698" y="227823585"/>
                <a:ext cx="5790633" cy="44903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（１）広報文化センターを通ずる情報発信活動（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264" name="正方形/長方形 263"/>
              <xdr:cNvSpPr/>
            </xdr:nvSpPr>
            <xdr:spPr>
              <a:xfrm>
                <a:off x="4068817" y="228240869"/>
                <a:ext cx="3424919" cy="925901"/>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２３８百万円</a:t>
                </a:r>
              </a:p>
            </xdr:txBody>
          </xdr:sp>
          <xdr:sp macro="" textlink="">
            <xdr:nvSpPr>
              <xdr:cNvPr id="265" name="大かっこ 264"/>
              <xdr:cNvSpPr/>
            </xdr:nvSpPr>
            <xdr:spPr>
              <a:xfrm>
                <a:off x="3630706" y="229206995"/>
                <a:ext cx="4200806" cy="85724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66" name="直線コネクタ 265"/>
              <xdr:cNvCxnSpPr/>
            </xdr:nvCxnSpPr>
            <xdr:spPr>
              <a:xfrm flipV="1">
                <a:off x="4126894" y="230285279"/>
                <a:ext cx="3047665" cy="10893"/>
              </a:xfrm>
              <a:prstGeom prst="line">
                <a:avLst/>
              </a:prstGeom>
              <a:noFill/>
              <a:ln w="12700" cap="flat" cmpd="sng" algn="ctr">
                <a:solidFill>
                  <a:sysClr val="windowText" lastClr="000000"/>
                </a:solidFill>
                <a:prstDash val="solid"/>
              </a:ln>
              <a:effectLst/>
            </xdr:spPr>
          </xdr:cxnSp>
          <xdr:cxnSp macro="">
            <xdr:nvCxnSpPr>
              <xdr:cNvPr id="267" name="直線矢印コネクタ 266"/>
              <xdr:cNvCxnSpPr/>
            </xdr:nvCxnSpPr>
            <xdr:spPr>
              <a:xfrm>
                <a:off x="4123544" y="230294609"/>
                <a:ext cx="11205" cy="443192"/>
              </a:xfrm>
              <a:prstGeom prst="straightConnector1">
                <a:avLst/>
              </a:prstGeom>
              <a:noFill/>
              <a:ln w="12700" cap="flat" cmpd="sng" algn="ctr">
                <a:solidFill>
                  <a:sysClr val="windowText" lastClr="000000"/>
                </a:solidFill>
                <a:prstDash val="solid"/>
                <a:tailEnd type="arrow"/>
              </a:ln>
              <a:effectLst/>
            </xdr:spPr>
          </xdr:cxnSp>
          <xdr:cxnSp macro="">
            <xdr:nvCxnSpPr>
              <xdr:cNvPr id="268" name="直線矢印コネクタ 267"/>
              <xdr:cNvCxnSpPr/>
            </xdr:nvCxnSpPr>
            <xdr:spPr>
              <a:xfrm>
                <a:off x="7170411" y="230292613"/>
                <a:ext cx="0" cy="451597"/>
              </a:xfrm>
              <a:prstGeom prst="straightConnector1">
                <a:avLst/>
              </a:prstGeom>
              <a:noFill/>
              <a:ln w="12700" cap="flat" cmpd="sng" algn="ctr">
                <a:solidFill>
                  <a:sysClr val="windowText" lastClr="000000"/>
                </a:solidFill>
                <a:prstDash val="solid"/>
                <a:tailEnd type="arrow"/>
              </a:ln>
              <a:effectLst/>
            </xdr:spPr>
          </xdr:cxnSp>
          <xdr:sp macro="" textlink="">
            <xdr:nvSpPr>
              <xdr:cNvPr id="269" name="正方形/長方形 268"/>
              <xdr:cNvSpPr/>
            </xdr:nvSpPr>
            <xdr:spPr>
              <a:xfrm>
                <a:off x="3006099" y="231202945"/>
                <a:ext cx="2101422" cy="1067518"/>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Ａ．不動産賃貸人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（５件）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２１６百万円</a:t>
                </a:r>
              </a:p>
            </xdr:txBody>
          </xdr:sp>
          <xdr:sp macro="" textlink="">
            <xdr:nvSpPr>
              <xdr:cNvPr id="270" name="正方形/長方形 269"/>
              <xdr:cNvSpPr/>
            </xdr:nvSpPr>
            <xdr:spPr>
              <a:xfrm>
                <a:off x="6210930" y="231203606"/>
                <a:ext cx="2122153" cy="109297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Ｂ．電力供給会社等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（２４件）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２２百万円</a:t>
                </a:r>
              </a:p>
            </xdr:txBody>
          </xdr:sp>
          <xdr:sp macro="" textlink="">
            <xdr:nvSpPr>
              <xdr:cNvPr id="271" name="正方形/長方形 270"/>
              <xdr:cNvSpPr/>
            </xdr:nvSpPr>
            <xdr:spPr>
              <a:xfrm>
                <a:off x="6041934" y="230759827"/>
                <a:ext cx="2228654" cy="433388"/>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sp macro="" textlink="">
            <xdr:nvSpPr>
              <xdr:cNvPr id="272" name="大かっこ 271"/>
              <xdr:cNvSpPr/>
            </xdr:nvSpPr>
            <xdr:spPr>
              <a:xfrm>
                <a:off x="2983214" y="230773627"/>
                <a:ext cx="217114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259" name="大かっこ 258"/>
          <xdr:cNvSpPr/>
        </xdr:nvSpPr>
        <xdr:spPr>
          <a:xfrm>
            <a:off x="6421550" y="236538208"/>
            <a:ext cx="219710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84667</xdr:colOff>
      <xdr:row>752</xdr:row>
      <xdr:rowOff>21167</xdr:rowOff>
    </xdr:from>
    <xdr:to>
      <xdr:col>42</xdr:col>
      <xdr:colOff>153990</xdr:colOff>
      <xdr:row>755</xdr:row>
      <xdr:rowOff>1284013</xdr:rowOff>
    </xdr:to>
    <xdr:grpSp>
      <xdr:nvGrpSpPr>
        <xdr:cNvPr id="114" name="グループ化 113"/>
        <xdr:cNvGrpSpPr/>
      </xdr:nvGrpSpPr>
      <xdr:grpSpPr>
        <a:xfrm>
          <a:off x="1291167" y="91365917"/>
          <a:ext cx="7308323" cy="6565096"/>
          <a:chOff x="1219568" y="252294685"/>
          <a:chExt cx="7455279" cy="6583981"/>
        </a:xfrm>
      </xdr:grpSpPr>
      <xdr:sp macro="" textlink="">
        <xdr:nvSpPr>
          <xdr:cNvPr id="115" name="正方形/長方形 114"/>
          <xdr:cNvSpPr/>
        </xdr:nvSpPr>
        <xdr:spPr>
          <a:xfrm>
            <a:off x="4209464" y="252579187"/>
            <a:ext cx="2733067" cy="48600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r>
              <a:rPr kumimoji="1" lang="en-US" altLang="ja-JP" sz="900"/>
              <a:t/>
            </a:r>
            <a:br>
              <a:rPr kumimoji="1" lang="en-US" altLang="ja-JP" sz="900"/>
            </a:br>
            <a:r>
              <a:rPr kumimoji="1" lang="en-US" altLang="ja-JP" sz="900"/>
              <a:t>29</a:t>
            </a:r>
            <a:r>
              <a:rPr kumimoji="1" lang="ja-JP" altLang="en-US" sz="900"/>
              <a:t>百万円</a:t>
            </a:r>
            <a:endParaRPr kumimoji="1" lang="en-US" altLang="ja-JP" sz="900"/>
          </a:p>
          <a:p>
            <a:pPr algn="ctr"/>
            <a:endParaRPr kumimoji="1" lang="en-US" altLang="ja-JP" sz="900"/>
          </a:p>
        </xdr:txBody>
      </xdr:sp>
      <xdr:sp macro="" textlink="">
        <xdr:nvSpPr>
          <xdr:cNvPr id="116" name="大かっこ 115"/>
          <xdr:cNvSpPr/>
        </xdr:nvSpPr>
        <xdr:spPr>
          <a:xfrm>
            <a:off x="4218989" y="253196301"/>
            <a:ext cx="2721187" cy="292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インターネットを活用して対日理解を促進。</a:t>
            </a:r>
          </a:p>
        </xdr:txBody>
      </xdr:sp>
      <xdr:cxnSp macro="">
        <xdr:nvCxnSpPr>
          <xdr:cNvPr id="117" name="直線コネクタ 116"/>
          <xdr:cNvCxnSpPr/>
        </xdr:nvCxnSpPr>
        <xdr:spPr>
          <a:xfrm>
            <a:off x="2241176" y="253814730"/>
            <a:ext cx="64321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8" name="テキスト ボックス 117"/>
          <xdr:cNvSpPr txBox="1"/>
        </xdr:nvSpPr>
        <xdr:spPr>
          <a:xfrm>
            <a:off x="1219568" y="252294685"/>
            <a:ext cx="4806233" cy="288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（４）インターネットを利用した日本事情発信（</a:t>
            </a:r>
            <a:r>
              <a:rPr kumimoji="1" lang="en-US" altLang="ja-JP" sz="1100"/>
              <a:t>R.</a:t>
            </a:r>
            <a:r>
              <a:rPr kumimoji="1" lang="ja-JP" altLang="en-US" sz="1100"/>
              <a:t>～</a:t>
            </a:r>
            <a:r>
              <a:rPr kumimoji="1" lang="en-US" altLang="ja-JP" sz="1100"/>
              <a:t>Y.</a:t>
            </a:r>
            <a:r>
              <a:rPr kumimoji="1" lang="ja-JP" altLang="en-US" sz="1100"/>
              <a:t>ブロック）</a:t>
            </a:r>
          </a:p>
        </xdr:txBody>
      </xdr:sp>
      <xdr:sp macro="" textlink="">
        <xdr:nvSpPr>
          <xdr:cNvPr id="119" name="正方形/長方形 118"/>
          <xdr:cNvSpPr/>
        </xdr:nvSpPr>
        <xdr:spPr>
          <a:xfrm>
            <a:off x="1695511" y="254261472"/>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随意契約（企画競争）</a:t>
            </a:r>
            <a:endParaRPr kumimoji="1" lang="en-US" altLang="ja-JP" sz="800"/>
          </a:p>
        </xdr:txBody>
      </xdr:sp>
      <xdr:sp macro="" textlink="">
        <xdr:nvSpPr>
          <xdr:cNvPr id="120" name="正方形/長方形 119"/>
          <xdr:cNvSpPr/>
        </xdr:nvSpPr>
        <xdr:spPr>
          <a:xfrm>
            <a:off x="1687325" y="254665407"/>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R</a:t>
            </a:r>
            <a:r>
              <a:rPr kumimoji="1" lang="ja-JP" altLang="en-US" sz="900">
                <a:latin typeface="+mn-ea"/>
                <a:ea typeface="+mn-ea"/>
              </a:rPr>
              <a:t>．（株）共同通信社</a:t>
            </a:r>
            <a:endParaRPr kumimoji="1" lang="en-US" altLang="ja-JP" sz="900"/>
          </a:p>
          <a:p>
            <a:pPr algn="ctr"/>
            <a:r>
              <a:rPr kumimoji="1" lang="en-US" altLang="ja-JP" sz="900"/>
              <a:t>25</a:t>
            </a:r>
            <a:r>
              <a:rPr kumimoji="1" lang="ja-JP" altLang="en-US" sz="900"/>
              <a:t>百万円</a:t>
            </a:r>
            <a:endParaRPr kumimoji="1" lang="en-US" altLang="ja-JP" sz="900"/>
          </a:p>
        </xdr:txBody>
      </xdr:sp>
      <xdr:sp macro="" textlink="">
        <xdr:nvSpPr>
          <xdr:cNvPr id="121" name="大かっこ 120"/>
          <xdr:cNvSpPr/>
        </xdr:nvSpPr>
        <xdr:spPr>
          <a:xfrm>
            <a:off x="1613649" y="255454493"/>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a:t>
            </a:r>
            <a:r>
              <a:rPr kumimoji="1" lang="en-US" altLang="ja-JP" sz="900">
                <a:solidFill>
                  <a:sysClr val="windowText" lastClr="000000"/>
                </a:solidFill>
              </a:rPr>
              <a:t>Web Japan</a:t>
            </a:r>
            <a:r>
              <a:rPr kumimoji="1" lang="ja-JP" altLang="en-US" sz="900">
                <a:solidFill>
                  <a:sysClr val="windowText" lastClr="000000"/>
                </a:solidFill>
              </a:rPr>
              <a:t>」内コンテンツ制作</a:t>
            </a:r>
            <a:endParaRPr kumimoji="1" lang="en-US" altLang="ja-JP" sz="900">
              <a:solidFill>
                <a:sysClr val="windowText" lastClr="000000"/>
              </a:solidFill>
            </a:endParaRPr>
          </a:p>
        </xdr:txBody>
      </xdr:sp>
      <xdr:cxnSp macro="">
        <xdr:nvCxnSpPr>
          <xdr:cNvPr id="122" name="直線矢印コネクタ 121"/>
          <xdr:cNvCxnSpPr/>
        </xdr:nvCxnSpPr>
        <xdr:spPr>
          <a:xfrm>
            <a:off x="5558118" y="253611530"/>
            <a:ext cx="0" cy="6163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3" name="直線矢印コネクタ 122"/>
          <xdr:cNvCxnSpPr/>
        </xdr:nvCxnSpPr>
        <xdr:spPr>
          <a:xfrm flipH="1">
            <a:off x="3944473" y="253818685"/>
            <a:ext cx="11203" cy="39796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4" name="直線矢印コネクタ 123"/>
          <xdr:cNvCxnSpPr/>
        </xdr:nvCxnSpPr>
        <xdr:spPr>
          <a:xfrm>
            <a:off x="2228476" y="253805985"/>
            <a:ext cx="1494" cy="43307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xdr:cNvCxnSpPr/>
        </xdr:nvCxnSpPr>
        <xdr:spPr>
          <a:xfrm>
            <a:off x="7219576" y="253831385"/>
            <a:ext cx="8218" cy="4076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6" name="直線矢印コネクタ 125"/>
          <xdr:cNvCxnSpPr/>
        </xdr:nvCxnSpPr>
        <xdr:spPr>
          <a:xfrm flipH="1">
            <a:off x="3880224" y="256269785"/>
            <a:ext cx="11952" cy="2231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7" name="正方形/長方形 126"/>
          <xdr:cNvSpPr/>
        </xdr:nvSpPr>
        <xdr:spPr>
          <a:xfrm>
            <a:off x="1678270" y="256522083"/>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700"/>
              <a:t>一般競争契約（最低価格）</a:t>
            </a:r>
            <a:endParaRPr kumimoji="1" lang="en-US" altLang="ja-JP" sz="700"/>
          </a:p>
        </xdr:txBody>
      </xdr:sp>
      <xdr:sp macro="" textlink="">
        <xdr:nvSpPr>
          <xdr:cNvPr id="128" name="正方形/長方形 127"/>
          <xdr:cNvSpPr/>
        </xdr:nvSpPr>
        <xdr:spPr>
          <a:xfrm>
            <a:off x="1670081" y="256926015"/>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V.</a:t>
            </a:r>
            <a:r>
              <a:rPr kumimoji="1" lang="en-US" altLang="ja-JP" sz="900" baseline="0">
                <a:latin typeface="+mn-ea"/>
                <a:ea typeface="+mn-ea"/>
              </a:rPr>
              <a:t> </a:t>
            </a:r>
            <a:r>
              <a:rPr kumimoji="1" lang="ja-JP" altLang="en-US" sz="900" baseline="0">
                <a:latin typeface="+mn-ea"/>
                <a:ea typeface="+mn-ea"/>
              </a:rPr>
              <a:t>（株）デジコン</a:t>
            </a:r>
            <a:endParaRPr kumimoji="1" lang="en-US" altLang="ja-JP" sz="900">
              <a:latin typeface="+mn-ea"/>
              <a:ea typeface="+mn-ea"/>
            </a:endParaRPr>
          </a:p>
          <a:p>
            <a:pPr algn="ctr"/>
            <a:r>
              <a:rPr kumimoji="1" lang="en-US" altLang="ja-JP" sz="900">
                <a:latin typeface="+mn-ea"/>
                <a:ea typeface="+mn-ea"/>
              </a:rPr>
              <a:t>0.5</a:t>
            </a:r>
            <a:r>
              <a:rPr kumimoji="1" lang="ja-JP" altLang="en-US" sz="900">
                <a:latin typeface="+mn-ea"/>
                <a:ea typeface="+mn-ea"/>
              </a:rPr>
              <a:t>百万円</a:t>
            </a:r>
            <a:endParaRPr kumimoji="1" lang="en-US" altLang="ja-JP" sz="900"/>
          </a:p>
        </xdr:txBody>
      </xdr:sp>
      <xdr:sp macro="" textlink="">
        <xdr:nvSpPr>
          <xdr:cNvPr id="129" name="正方形/長方形 128"/>
          <xdr:cNvSpPr/>
        </xdr:nvSpPr>
        <xdr:spPr>
          <a:xfrm>
            <a:off x="6622417" y="254261470"/>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企画競争（注）</a:t>
            </a:r>
            <a:endParaRPr kumimoji="1" lang="en-US" altLang="ja-JP" sz="800"/>
          </a:p>
        </xdr:txBody>
      </xdr:sp>
      <xdr:sp macro="" textlink="">
        <xdr:nvSpPr>
          <xdr:cNvPr id="193" name="正方形/長方形 192"/>
          <xdr:cNvSpPr/>
        </xdr:nvSpPr>
        <xdr:spPr>
          <a:xfrm>
            <a:off x="6614230" y="254665413"/>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U</a:t>
            </a:r>
            <a:r>
              <a:rPr kumimoji="1" lang="ja-JP" altLang="en-US" sz="900">
                <a:latin typeface="+mn-ea"/>
                <a:ea typeface="+mn-ea"/>
              </a:rPr>
              <a:t>．ｲﾝﾀﾅｼﾖﾅﾙ映画（株）</a:t>
            </a:r>
            <a:endParaRPr kumimoji="1" lang="en-US" altLang="ja-JP" sz="900"/>
          </a:p>
          <a:p>
            <a:pPr algn="ctr"/>
            <a:r>
              <a:rPr kumimoji="1" lang="en-US" altLang="ja-JP" sz="900"/>
              <a:t>1</a:t>
            </a:r>
            <a:r>
              <a:rPr kumimoji="1" lang="ja-JP" altLang="en-US" sz="900"/>
              <a:t>百万円</a:t>
            </a:r>
            <a:endParaRPr kumimoji="1" lang="en-US" altLang="ja-JP" sz="900"/>
          </a:p>
        </xdr:txBody>
      </xdr:sp>
      <xdr:sp macro="" textlink="">
        <xdr:nvSpPr>
          <xdr:cNvPr id="194" name="大かっこ 193"/>
          <xdr:cNvSpPr/>
        </xdr:nvSpPr>
        <xdr:spPr>
          <a:xfrm>
            <a:off x="6540554" y="255454491"/>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Ｙｏｕ Ｔｕｂｅによる動画発信</a:t>
            </a:r>
            <a:endParaRPr lang="ja-JP" altLang="ja-JP" sz="900">
              <a:effectLst/>
            </a:endParaRPr>
          </a:p>
        </xdr:txBody>
      </xdr:sp>
      <xdr:sp macro="" textlink="">
        <xdr:nvSpPr>
          <xdr:cNvPr id="195" name="正方形/長方形 194"/>
          <xdr:cNvSpPr/>
        </xdr:nvSpPr>
        <xdr:spPr>
          <a:xfrm>
            <a:off x="4980244" y="254261471"/>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随意契約（少額</a:t>
            </a:r>
            <a:r>
              <a:rPr kumimoji="1" lang="ja-JP" altLang="en-US" sz="900"/>
              <a:t>）</a:t>
            </a:r>
            <a:endParaRPr kumimoji="1" lang="en-US" altLang="ja-JP" sz="900"/>
          </a:p>
        </xdr:txBody>
      </xdr:sp>
      <xdr:sp macro="" textlink="">
        <xdr:nvSpPr>
          <xdr:cNvPr id="196" name="正方形/長方形 195"/>
          <xdr:cNvSpPr/>
        </xdr:nvSpPr>
        <xdr:spPr>
          <a:xfrm>
            <a:off x="4972059" y="254665406"/>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T</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株）ワサビ・コミュニケーションズ</a:t>
            </a:r>
            <a:endParaRPr kumimoji="1" lang="en-US" altLang="ja-JP" sz="900"/>
          </a:p>
          <a:p>
            <a:pPr algn="ctr"/>
            <a:r>
              <a:rPr kumimoji="1" lang="en-US" altLang="ja-JP" sz="900"/>
              <a:t>1</a:t>
            </a:r>
            <a:r>
              <a:rPr kumimoji="1" lang="ja-JP" altLang="en-US" sz="900"/>
              <a:t>百万円</a:t>
            </a:r>
            <a:endParaRPr kumimoji="1" lang="en-US" altLang="ja-JP" sz="900"/>
          </a:p>
        </xdr:txBody>
      </xdr:sp>
      <xdr:sp macro="" textlink="">
        <xdr:nvSpPr>
          <xdr:cNvPr id="197" name="大かっこ 196"/>
          <xdr:cNvSpPr/>
        </xdr:nvSpPr>
        <xdr:spPr>
          <a:xfrm>
            <a:off x="4898383" y="255454492"/>
            <a:ext cx="1322292"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・ｳｪﾌﾞサイト改善コンサルティング</a:t>
            </a:r>
            <a:endParaRPr kumimoji="1" lang="en-US" altLang="ja-JP" sz="900">
              <a:solidFill>
                <a:sysClr val="windowText" lastClr="000000"/>
              </a:solidFill>
            </a:endParaRPr>
          </a:p>
        </xdr:txBody>
      </xdr:sp>
      <xdr:sp macro="" textlink="">
        <xdr:nvSpPr>
          <xdr:cNvPr id="198" name="正方形/長方形 197"/>
          <xdr:cNvSpPr/>
        </xdr:nvSpPr>
        <xdr:spPr>
          <a:xfrm>
            <a:off x="3341292" y="254236915"/>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随意契約（その他）</a:t>
            </a:r>
            <a:endParaRPr kumimoji="1" lang="en-US" altLang="ja-JP" sz="800"/>
          </a:p>
        </xdr:txBody>
      </xdr:sp>
      <xdr:sp macro="" textlink="">
        <xdr:nvSpPr>
          <xdr:cNvPr id="199" name="正方形/長方形 198"/>
          <xdr:cNvSpPr/>
        </xdr:nvSpPr>
        <xdr:spPr>
          <a:xfrm>
            <a:off x="3333106" y="254640850"/>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S</a:t>
            </a:r>
            <a:r>
              <a:rPr kumimoji="1" lang="ja-JP" altLang="en-US" sz="900">
                <a:latin typeface="+mn-ea"/>
                <a:ea typeface="+mn-ea"/>
              </a:rPr>
              <a:t>．富士ソフト</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r>
              <a:rPr kumimoji="1" lang="en-US" altLang="ja-JP" sz="900"/>
              <a:t>1</a:t>
            </a:r>
            <a:r>
              <a:rPr kumimoji="1" lang="ja-JP" altLang="en-US" sz="900"/>
              <a:t>百万円</a:t>
            </a:r>
            <a:endParaRPr kumimoji="1" lang="en-US" altLang="ja-JP" sz="900"/>
          </a:p>
        </xdr:txBody>
      </xdr:sp>
      <xdr:sp macro="" textlink="">
        <xdr:nvSpPr>
          <xdr:cNvPr id="200" name="大かっこ 199"/>
          <xdr:cNvSpPr/>
        </xdr:nvSpPr>
        <xdr:spPr>
          <a:xfrm>
            <a:off x="3259432" y="255429937"/>
            <a:ext cx="1322291" cy="627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・常時</a:t>
            </a:r>
            <a:r>
              <a:rPr kumimoji="1" lang="en-US" altLang="ja-JP" sz="900">
                <a:solidFill>
                  <a:sysClr val="windowText" lastClr="000000"/>
                </a:solidFill>
              </a:rPr>
              <a:t>TLS</a:t>
            </a:r>
            <a:r>
              <a:rPr kumimoji="1" lang="ja-JP" altLang="en-US" sz="900">
                <a:solidFill>
                  <a:sysClr val="windowText" lastClr="000000"/>
                </a:solidFill>
              </a:rPr>
              <a:t>化</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a:t>
            </a:r>
            <a:r>
              <a:rPr kumimoji="1" lang="en-US" altLang="ja-JP" sz="900">
                <a:solidFill>
                  <a:sysClr val="windowText" lastClr="000000"/>
                </a:solidFill>
              </a:rPr>
              <a:t>CMS</a:t>
            </a:r>
            <a:r>
              <a:rPr kumimoji="1" lang="ja-JP" altLang="en-US" sz="900">
                <a:solidFill>
                  <a:sysClr val="windowText" lastClr="000000"/>
                </a:solidFill>
              </a:rPr>
              <a:t>アカウント維持</a:t>
            </a:r>
            <a:endParaRPr kumimoji="1" lang="en-US" altLang="ja-JP" sz="900">
              <a:solidFill>
                <a:sysClr val="windowText" lastClr="000000"/>
              </a:solidFill>
            </a:endParaRPr>
          </a:p>
        </xdr:txBody>
      </xdr:sp>
      <xdr:sp macro="" textlink="">
        <xdr:nvSpPr>
          <xdr:cNvPr id="201" name="テキスト ボックス 200"/>
          <xdr:cNvSpPr txBox="1"/>
        </xdr:nvSpPr>
        <xdr:spPr>
          <a:xfrm>
            <a:off x="1441078" y="258603751"/>
            <a:ext cx="3621916" cy="274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（注）：企画競争は他の業務と抱き合わせで実施。</a:t>
            </a:r>
          </a:p>
        </xdr:txBody>
      </xdr:sp>
      <xdr:sp macro="" textlink="">
        <xdr:nvSpPr>
          <xdr:cNvPr id="202" name="正方形/長方形 201"/>
          <xdr:cNvSpPr/>
        </xdr:nvSpPr>
        <xdr:spPr>
          <a:xfrm>
            <a:off x="4978925" y="256505795"/>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随意契約（その他）</a:t>
            </a:r>
            <a:endParaRPr kumimoji="1" lang="en-US" altLang="ja-JP" sz="800"/>
          </a:p>
        </xdr:txBody>
      </xdr:sp>
      <xdr:sp macro="" textlink="">
        <xdr:nvSpPr>
          <xdr:cNvPr id="203" name="正方形/長方形 202"/>
          <xdr:cNvSpPr/>
        </xdr:nvSpPr>
        <xdr:spPr>
          <a:xfrm>
            <a:off x="4970738" y="256909729"/>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X</a:t>
            </a:r>
            <a:r>
              <a:rPr kumimoji="1" lang="ja-JP" altLang="en-US" sz="900">
                <a:latin typeface="+mn-ea"/>
                <a:ea typeface="+mn-ea"/>
              </a:rPr>
              <a:t>．民間企業</a:t>
            </a:r>
            <a:endParaRPr kumimoji="1" lang="en-US" altLang="ja-JP" sz="900"/>
          </a:p>
          <a:p>
            <a:pPr algn="ctr"/>
            <a:r>
              <a:rPr kumimoji="1" lang="en-US" altLang="ja-JP" sz="900"/>
              <a:t>0.1</a:t>
            </a:r>
            <a:r>
              <a:rPr kumimoji="1" lang="ja-JP" altLang="en-US" sz="900"/>
              <a:t>百万円</a:t>
            </a:r>
            <a:endParaRPr kumimoji="1" lang="en-US" altLang="ja-JP" sz="900"/>
          </a:p>
        </xdr:txBody>
      </xdr:sp>
      <xdr:sp macro="" textlink="">
        <xdr:nvSpPr>
          <xdr:cNvPr id="204" name="大かっこ 203"/>
          <xdr:cNvSpPr/>
        </xdr:nvSpPr>
        <xdr:spPr>
          <a:xfrm>
            <a:off x="4897063" y="257698816"/>
            <a:ext cx="1322291" cy="627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・システム基盤セキュリティ対策</a:t>
            </a:r>
            <a:endParaRPr kumimoji="1" lang="en-US" altLang="ja-JP" sz="900">
              <a:solidFill>
                <a:sysClr val="windowText" lastClr="000000"/>
              </a:solidFill>
            </a:endParaRPr>
          </a:p>
        </xdr:txBody>
      </xdr:sp>
      <xdr:cxnSp macro="">
        <xdr:nvCxnSpPr>
          <xdr:cNvPr id="205" name="直線コネクタ 204"/>
          <xdr:cNvCxnSpPr/>
        </xdr:nvCxnSpPr>
        <xdr:spPr>
          <a:xfrm flipV="1">
            <a:off x="8667376" y="253818685"/>
            <a:ext cx="1" cy="24257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06" name="正方形/長方形 205"/>
          <xdr:cNvSpPr/>
        </xdr:nvSpPr>
        <xdr:spPr>
          <a:xfrm>
            <a:off x="6630651" y="256531145"/>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随意契約（その他）</a:t>
            </a:r>
            <a:endParaRPr kumimoji="1" lang="en-US" altLang="ja-JP" sz="800"/>
          </a:p>
        </xdr:txBody>
      </xdr:sp>
      <xdr:sp macro="" textlink="">
        <xdr:nvSpPr>
          <xdr:cNvPr id="207" name="正方形/長方形 206"/>
          <xdr:cNvSpPr/>
        </xdr:nvSpPr>
        <xdr:spPr>
          <a:xfrm>
            <a:off x="6622465" y="256935079"/>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Y</a:t>
            </a:r>
            <a:r>
              <a:rPr kumimoji="1" lang="ja-JP" altLang="en-US" sz="900">
                <a:latin typeface="+mn-ea"/>
                <a:ea typeface="+mn-ea"/>
              </a:rPr>
              <a:t>．ＮＴＴコミュニケーションズ</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r>
              <a:rPr kumimoji="1" lang="en-US" altLang="ja-JP" sz="900"/>
              <a:t>0.01</a:t>
            </a:r>
            <a:r>
              <a:rPr kumimoji="1" lang="ja-JP" altLang="en-US" sz="900"/>
              <a:t>百万円</a:t>
            </a:r>
            <a:endParaRPr kumimoji="1" lang="en-US" altLang="ja-JP" sz="900"/>
          </a:p>
        </xdr:txBody>
      </xdr:sp>
      <xdr:sp macro="" textlink="">
        <xdr:nvSpPr>
          <xdr:cNvPr id="208" name="大かっこ 207"/>
          <xdr:cNvSpPr/>
        </xdr:nvSpPr>
        <xdr:spPr>
          <a:xfrm>
            <a:off x="6548789" y="257724166"/>
            <a:ext cx="1322292" cy="627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・ウェブサイトドメイン運用</a:t>
            </a:r>
            <a:endParaRPr kumimoji="1" lang="en-US" altLang="ja-JP" sz="900">
              <a:solidFill>
                <a:sysClr val="windowText" lastClr="000000"/>
              </a:solidFill>
            </a:endParaRPr>
          </a:p>
        </xdr:txBody>
      </xdr:sp>
      <xdr:cxnSp macro="">
        <xdr:nvCxnSpPr>
          <xdr:cNvPr id="209" name="直線コネクタ 208"/>
          <xdr:cNvCxnSpPr/>
        </xdr:nvCxnSpPr>
        <xdr:spPr>
          <a:xfrm>
            <a:off x="2242670" y="256246405"/>
            <a:ext cx="643217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0" name="直線矢印コネクタ 209"/>
          <xdr:cNvCxnSpPr/>
        </xdr:nvCxnSpPr>
        <xdr:spPr>
          <a:xfrm flipH="1">
            <a:off x="2255371" y="256269785"/>
            <a:ext cx="11205" cy="2567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1" name="直線矢印コネクタ 210"/>
          <xdr:cNvCxnSpPr/>
        </xdr:nvCxnSpPr>
        <xdr:spPr>
          <a:xfrm flipH="1">
            <a:off x="5471460" y="256244385"/>
            <a:ext cx="8216" cy="2597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2" name="大かっこ 211"/>
          <xdr:cNvSpPr/>
        </xdr:nvSpPr>
        <xdr:spPr>
          <a:xfrm>
            <a:off x="1633230" y="257710381"/>
            <a:ext cx="1322291" cy="65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・動画サーバの運営</a:t>
            </a:r>
            <a:endParaRPr kumimoji="1" lang="en-US" altLang="ja-JP" sz="900">
              <a:solidFill>
                <a:sysClr val="windowText" lastClr="000000"/>
              </a:solidFill>
            </a:endParaRPr>
          </a:p>
        </xdr:txBody>
      </xdr:sp>
      <xdr:sp macro="" textlink="">
        <xdr:nvSpPr>
          <xdr:cNvPr id="213" name="正方形/長方形 212"/>
          <xdr:cNvSpPr/>
        </xdr:nvSpPr>
        <xdr:spPr>
          <a:xfrm>
            <a:off x="3356180" y="256521592"/>
            <a:ext cx="1196516" cy="31939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800"/>
              <a:t>随意契約（その他</a:t>
            </a:r>
            <a:r>
              <a:rPr kumimoji="1" lang="ja-JP" altLang="en-US" sz="900"/>
              <a:t>）</a:t>
            </a:r>
            <a:endParaRPr kumimoji="1" lang="en-US" altLang="ja-JP" sz="900"/>
          </a:p>
        </xdr:txBody>
      </xdr:sp>
      <xdr:sp macro="" textlink="">
        <xdr:nvSpPr>
          <xdr:cNvPr id="214" name="正方形/長方形 213"/>
          <xdr:cNvSpPr/>
        </xdr:nvSpPr>
        <xdr:spPr>
          <a:xfrm>
            <a:off x="3347994" y="256925527"/>
            <a:ext cx="1203387" cy="6493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W</a:t>
            </a:r>
            <a:r>
              <a:rPr kumimoji="1" lang="ja-JP" altLang="en-US" sz="900">
                <a:latin typeface="+mn-ea"/>
                <a:ea typeface="+mn-ea"/>
              </a:rPr>
              <a:t>．ＮＴＴラーニングシステムズ</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endParaRPr kumimoji="1" lang="en-US" altLang="ja-JP" sz="900"/>
          </a:p>
          <a:p>
            <a:pPr algn="ctr"/>
            <a:r>
              <a:rPr kumimoji="1" lang="en-US" altLang="ja-JP" sz="900"/>
              <a:t>0.2</a:t>
            </a:r>
            <a:r>
              <a:rPr kumimoji="1" lang="ja-JP" altLang="en-US" sz="900"/>
              <a:t>百万円</a:t>
            </a:r>
            <a:endParaRPr kumimoji="1" lang="en-US" altLang="ja-JP" sz="900"/>
          </a:p>
        </xdr:txBody>
      </xdr:sp>
      <xdr:sp macro="" textlink="">
        <xdr:nvSpPr>
          <xdr:cNvPr id="215" name="大かっこ 214"/>
          <xdr:cNvSpPr/>
        </xdr:nvSpPr>
        <xdr:spPr>
          <a:xfrm>
            <a:off x="3274319" y="257714613"/>
            <a:ext cx="1322292" cy="627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・ウェブサイト画像素材ダウンロードページ制作</a:t>
            </a:r>
            <a:endParaRPr kumimoji="1" lang="en-US" altLang="ja-JP" sz="900">
              <a:solidFill>
                <a:sysClr val="windowText" lastClr="000000"/>
              </a:solidFill>
            </a:endParaRPr>
          </a:p>
        </xdr:txBody>
      </xdr:sp>
      <xdr:cxnSp macro="">
        <xdr:nvCxnSpPr>
          <xdr:cNvPr id="216" name="直線矢印コネクタ 215"/>
          <xdr:cNvCxnSpPr/>
        </xdr:nvCxnSpPr>
        <xdr:spPr>
          <a:xfrm flipH="1">
            <a:off x="7191286" y="256244385"/>
            <a:ext cx="8216" cy="2597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65835</xdr:colOff>
      <xdr:row>756</xdr:row>
      <xdr:rowOff>137591</xdr:rowOff>
    </xdr:from>
    <xdr:to>
      <xdr:col>26</xdr:col>
      <xdr:colOff>109208</xdr:colOff>
      <xdr:row>758</xdr:row>
      <xdr:rowOff>594128</xdr:rowOff>
    </xdr:to>
    <xdr:grpSp>
      <xdr:nvGrpSpPr>
        <xdr:cNvPr id="281" name="グループ化 280"/>
        <xdr:cNvGrpSpPr/>
      </xdr:nvGrpSpPr>
      <xdr:grpSpPr>
        <a:xfrm>
          <a:off x="1272335" y="98552008"/>
          <a:ext cx="4065040" cy="3991370"/>
          <a:chOff x="1577808" y="120776830"/>
          <a:chExt cx="3959069" cy="3927150"/>
        </a:xfrm>
      </xdr:grpSpPr>
      <xdr:grpSp>
        <xdr:nvGrpSpPr>
          <xdr:cNvPr id="282" name="グループ化 281"/>
          <xdr:cNvGrpSpPr/>
        </xdr:nvGrpSpPr>
        <xdr:grpSpPr>
          <a:xfrm>
            <a:off x="1761067" y="121178819"/>
            <a:ext cx="3775810" cy="3525161"/>
            <a:chOff x="2653393" y="235699786"/>
            <a:chExt cx="3755702" cy="3527052"/>
          </a:xfrm>
        </xdr:grpSpPr>
        <xdr:sp macro="" textlink="">
          <xdr:nvSpPr>
            <xdr:cNvPr id="284" name="正方形/長方形 283"/>
            <xdr:cNvSpPr/>
          </xdr:nvSpPr>
          <xdr:spPr>
            <a:xfrm>
              <a:off x="3665312" y="235699786"/>
              <a:ext cx="1589722" cy="63626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３６百万円</a:t>
              </a:r>
              <a:endParaRPr kumimoji="1" lang="en-US" altLang="ja-JP" sz="1100"/>
            </a:p>
          </xdr:txBody>
        </xdr:sp>
        <xdr:sp macro="" textlink="">
          <xdr:nvSpPr>
            <xdr:cNvPr id="285" name="大かっこ 284"/>
            <xdr:cNvSpPr/>
          </xdr:nvSpPr>
          <xdr:spPr>
            <a:xfrm>
              <a:off x="3473905" y="236411094"/>
              <a:ext cx="2065085" cy="3239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啓発派遣事業の全体調整</a:t>
              </a:r>
            </a:p>
          </xdr:txBody>
        </xdr:sp>
        <xdr:cxnSp macro="">
          <xdr:nvCxnSpPr>
            <xdr:cNvPr id="286" name="直線コネクタ 285"/>
            <xdr:cNvCxnSpPr/>
          </xdr:nvCxnSpPr>
          <xdr:spPr>
            <a:xfrm flipV="1">
              <a:off x="3487823" y="237120132"/>
              <a:ext cx="1945352" cy="227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7" name="直線矢印コネクタ 286"/>
            <xdr:cNvCxnSpPr/>
          </xdr:nvCxnSpPr>
          <xdr:spPr>
            <a:xfrm>
              <a:off x="3483430" y="237129691"/>
              <a:ext cx="2" cy="5445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8" name="直線矢印コネクタ 287"/>
            <xdr:cNvCxnSpPr/>
          </xdr:nvCxnSpPr>
          <xdr:spPr>
            <a:xfrm>
              <a:off x="5425539" y="237132503"/>
              <a:ext cx="0" cy="52594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9" name="直線コネクタ 288"/>
            <xdr:cNvCxnSpPr/>
          </xdr:nvCxnSpPr>
          <xdr:spPr>
            <a:xfrm>
              <a:off x="4487717" y="236671896"/>
              <a:ext cx="9205" cy="43857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90" name="テキスト ボックス 289"/>
            <xdr:cNvSpPr txBox="1"/>
          </xdr:nvSpPr>
          <xdr:spPr>
            <a:xfrm>
              <a:off x="2653393" y="237709828"/>
              <a:ext cx="1892915" cy="438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291" name="正方形/長方形 290"/>
            <xdr:cNvSpPr/>
          </xdr:nvSpPr>
          <xdr:spPr>
            <a:xfrm>
              <a:off x="2846536" y="238150143"/>
              <a:ext cx="1472453" cy="65527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n-ea"/>
                  <a:ea typeface="+mn-ea"/>
                </a:rPr>
                <a:t>Ｚ．講師３０名</a:t>
              </a:r>
              <a:endParaRPr kumimoji="1" lang="en-US" altLang="ja-JP" sz="1100">
                <a:latin typeface="+mn-ea"/>
                <a:ea typeface="+mn-ea"/>
              </a:endParaRPr>
            </a:p>
            <a:p>
              <a:pPr algn="ctr">
                <a:lnSpc>
                  <a:spcPts val="1300"/>
                </a:lnSpc>
              </a:pPr>
              <a:r>
                <a:rPr kumimoji="1" lang="ja-JP" altLang="en-US" sz="1100"/>
                <a:t>３１百万円</a:t>
              </a:r>
            </a:p>
          </xdr:txBody>
        </xdr:sp>
        <xdr:sp macro="" textlink="">
          <xdr:nvSpPr>
            <xdr:cNvPr id="292" name="テキスト ボックス 291"/>
            <xdr:cNvSpPr txBox="1"/>
          </xdr:nvSpPr>
          <xdr:spPr>
            <a:xfrm>
              <a:off x="4326649" y="237709828"/>
              <a:ext cx="2082446" cy="438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293" name="正方形/長方形 292"/>
            <xdr:cNvSpPr/>
          </xdr:nvSpPr>
          <xdr:spPr>
            <a:xfrm>
              <a:off x="4482728" y="238150143"/>
              <a:ext cx="1747904" cy="63299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mn-ea"/>
                  <a:ea typeface="+mn-ea"/>
                </a:rPr>
                <a:t>ａ．実施公館（６１箇所）</a:t>
              </a:r>
              <a:endParaRPr kumimoji="1" lang="en-US" altLang="ja-JP" sz="1100">
                <a:latin typeface="+mn-ea"/>
                <a:ea typeface="+mn-ea"/>
              </a:endParaRPr>
            </a:p>
            <a:p>
              <a:pPr algn="ctr">
                <a:lnSpc>
                  <a:spcPts val="1300"/>
                </a:lnSpc>
              </a:pPr>
              <a:r>
                <a:rPr kumimoji="1" lang="ja-JP" altLang="en-US" sz="1100"/>
                <a:t>５百万円</a:t>
              </a:r>
            </a:p>
          </xdr:txBody>
        </xdr:sp>
        <xdr:sp macro="" textlink="">
          <xdr:nvSpPr>
            <xdr:cNvPr id="294" name="大かっこ 293"/>
            <xdr:cNvSpPr/>
          </xdr:nvSpPr>
          <xdr:spPr>
            <a:xfrm>
              <a:off x="4492840" y="238880255"/>
              <a:ext cx="1747317" cy="332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900"/>
                <a:t>講演会の事前調整・運営等</a:t>
              </a:r>
            </a:p>
          </xdr:txBody>
        </xdr:sp>
        <xdr:sp macro="" textlink="">
          <xdr:nvSpPr>
            <xdr:cNvPr id="295" name="大かっこ 294"/>
            <xdr:cNvSpPr/>
          </xdr:nvSpPr>
          <xdr:spPr>
            <a:xfrm>
              <a:off x="2904260" y="238889533"/>
              <a:ext cx="1424254" cy="337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900"/>
                <a:t>　　講演会の実施</a:t>
              </a:r>
            </a:p>
          </xdr:txBody>
        </xdr:sp>
      </xdr:grpSp>
      <xdr:sp macro="" textlink="">
        <xdr:nvSpPr>
          <xdr:cNvPr id="283" name="テキスト ボックス 282"/>
          <xdr:cNvSpPr txBox="1"/>
        </xdr:nvSpPr>
        <xdr:spPr>
          <a:xfrm>
            <a:off x="1577808" y="120776830"/>
            <a:ext cx="2244748" cy="28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（５）啓発派遣事業（</a:t>
            </a:r>
            <a:r>
              <a:rPr kumimoji="1" lang="en-US" altLang="ja-JP" sz="1100"/>
              <a:t>Z</a:t>
            </a:r>
            <a:r>
              <a:rPr kumimoji="1" lang="pt-PT" altLang="ja-JP" sz="1100"/>
              <a:t>.</a:t>
            </a:r>
            <a:r>
              <a:rPr kumimoji="1" lang="ja-JP" altLang="en-US" sz="1100"/>
              <a:t>ａ</a:t>
            </a:r>
            <a:r>
              <a:rPr kumimoji="1" lang="pt-PT" altLang="ja-JP" sz="1100"/>
              <a:t>.</a:t>
            </a:r>
            <a:r>
              <a:rPr kumimoji="1" lang="ja-JP" altLang="en-US" sz="1100"/>
              <a:t>ブロック）</a:t>
            </a:r>
          </a:p>
        </xdr:txBody>
      </xdr:sp>
    </xdr:grpSp>
    <xdr:clientData/>
  </xdr:twoCellAnchor>
  <xdr:twoCellAnchor>
    <xdr:from>
      <xdr:col>26</xdr:col>
      <xdr:colOff>116418</xdr:colOff>
      <xdr:row>756</xdr:row>
      <xdr:rowOff>243418</xdr:rowOff>
    </xdr:from>
    <xdr:to>
      <xdr:col>49</xdr:col>
      <xdr:colOff>358321</xdr:colOff>
      <xdr:row>758</xdr:row>
      <xdr:rowOff>428608</xdr:rowOff>
    </xdr:to>
    <xdr:grpSp>
      <xdr:nvGrpSpPr>
        <xdr:cNvPr id="321" name="グループ化 320"/>
        <xdr:cNvGrpSpPr/>
      </xdr:nvGrpSpPr>
      <xdr:grpSpPr>
        <a:xfrm>
          <a:off x="5344585" y="98657835"/>
          <a:ext cx="4866819" cy="3720023"/>
          <a:chOff x="1439636" y="52537164"/>
          <a:chExt cx="5613401" cy="4290684"/>
        </a:xfrm>
      </xdr:grpSpPr>
      <xdr:cxnSp macro="">
        <xdr:nvCxnSpPr>
          <xdr:cNvPr id="322" name="直線矢印コネクタ 321"/>
          <xdr:cNvCxnSpPr/>
        </xdr:nvCxnSpPr>
        <xdr:spPr>
          <a:xfrm>
            <a:off x="4395101" y="53960967"/>
            <a:ext cx="2" cy="857324"/>
          </a:xfrm>
          <a:prstGeom prst="straightConnector1">
            <a:avLst/>
          </a:prstGeom>
          <a:noFill/>
          <a:ln w="12700" cap="flat" cmpd="sng" algn="ctr">
            <a:solidFill>
              <a:sysClr val="windowText" lastClr="000000"/>
            </a:solidFill>
            <a:prstDash val="solid"/>
            <a:tailEnd type="arrow"/>
          </a:ln>
          <a:effectLst/>
        </xdr:spPr>
      </xdr:cxnSp>
      <xdr:sp macro="" textlink="">
        <xdr:nvSpPr>
          <xdr:cNvPr id="323" name="テキスト ボックス 322"/>
          <xdr:cNvSpPr txBox="1"/>
        </xdr:nvSpPr>
        <xdr:spPr>
          <a:xfrm>
            <a:off x="3480707" y="54632679"/>
            <a:ext cx="1866977" cy="52540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4" name="テキスト ボックス 323"/>
          <xdr:cNvSpPr txBox="1"/>
        </xdr:nvSpPr>
        <xdr:spPr>
          <a:xfrm>
            <a:off x="1439636" y="52537164"/>
            <a:ext cx="5613401" cy="272877"/>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（６）在外公館による情報発信事業（外務本省）（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325" name="正方形/長方形 324"/>
          <xdr:cNvSpPr/>
        </xdr:nvSpPr>
        <xdr:spPr>
          <a:xfrm>
            <a:off x="3311181" y="52900144"/>
            <a:ext cx="1546873" cy="617032"/>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6" name="大かっこ 325"/>
          <xdr:cNvSpPr/>
        </xdr:nvSpPr>
        <xdr:spPr>
          <a:xfrm>
            <a:off x="2474300" y="53497053"/>
            <a:ext cx="3514126" cy="45435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啓発資料の調達及び送付、期間業務職員の雇用</a:t>
            </a:r>
          </a:p>
        </xdr:txBody>
      </xdr:sp>
      <xdr:sp macro="" textlink="">
        <xdr:nvSpPr>
          <xdr:cNvPr id="327" name="正方形/長方形 326"/>
          <xdr:cNvSpPr/>
        </xdr:nvSpPr>
        <xdr:spPr>
          <a:xfrm>
            <a:off x="5461111" y="55055919"/>
            <a:ext cx="1551643" cy="83178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．期間業務職員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328" name="正方形/長方形 327"/>
          <xdr:cNvSpPr/>
        </xdr:nvSpPr>
        <xdr:spPr>
          <a:xfrm>
            <a:off x="1640573" y="55039720"/>
            <a:ext cx="1575299" cy="115949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．書籍等販売会社</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cxnSp macro="">
        <xdr:nvCxnSpPr>
          <xdr:cNvPr id="329" name="直線コネクタ 328"/>
          <xdr:cNvCxnSpPr/>
        </xdr:nvCxnSpPr>
        <xdr:spPr>
          <a:xfrm>
            <a:off x="2352830" y="54289170"/>
            <a:ext cx="3896741" cy="0"/>
          </a:xfrm>
          <a:prstGeom prst="line">
            <a:avLst/>
          </a:prstGeom>
          <a:noFill/>
          <a:ln w="9525" cap="flat" cmpd="sng" algn="ctr">
            <a:solidFill>
              <a:sysClr val="windowText" lastClr="000000">
                <a:shade val="95000"/>
                <a:satMod val="105000"/>
              </a:sysClr>
            </a:solidFill>
            <a:prstDash val="solid"/>
          </a:ln>
          <a:effectLst/>
        </xdr:spPr>
      </xdr:cxnSp>
      <xdr:cxnSp macro="">
        <xdr:nvCxnSpPr>
          <xdr:cNvPr id="330" name="直線矢印コネクタ 329"/>
          <xdr:cNvCxnSpPr/>
        </xdr:nvCxnSpPr>
        <xdr:spPr>
          <a:xfrm>
            <a:off x="2349530" y="54279505"/>
            <a:ext cx="2" cy="484142"/>
          </a:xfrm>
          <a:prstGeom prst="straightConnector1">
            <a:avLst/>
          </a:prstGeom>
          <a:noFill/>
          <a:ln w="12700" cap="flat" cmpd="sng" algn="ctr">
            <a:solidFill>
              <a:sysClr val="windowText" lastClr="000000"/>
            </a:solidFill>
            <a:prstDash val="solid"/>
            <a:tailEnd type="arrow"/>
          </a:ln>
          <a:effectLst/>
        </xdr:spPr>
      </xdr:cxnSp>
      <xdr:sp macro="" textlink="">
        <xdr:nvSpPr>
          <xdr:cNvPr id="331" name="テキスト ボックス 330"/>
          <xdr:cNvSpPr txBox="1"/>
        </xdr:nvSpPr>
        <xdr:spPr>
          <a:xfrm>
            <a:off x="1551343" y="54649558"/>
            <a:ext cx="1866557" cy="52125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2" name="大かっこ 331"/>
          <xdr:cNvSpPr/>
        </xdr:nvSpPr>
        <xdr:spPr>
          <a:xfrm>
            <a:off x="1659451" y="56298092"/>
            <a:ext cx="1527958" cy="52975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啓発資料の調達</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3" name="大かっこ 332"/>
          <xdr:cNvSpPr/>
        </xdr:nvSpPr>
        <xdr:spPr>
          <a:xfrm>
            <a:off x="5552170" y="55921310"/>
            <a:ext cx="1406966" cy="57304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資料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関連業務補助</a:t>
            </a:r>
          </a:p>
        </xdr:txBody>
      </xdr:sp>
      <xdr:cxnSp macro="">
        <xdr:nvCxnSpPr>
          <xdr:cNvPr id="334" name="直線矢印コネクタ 333"/>
          <xdr:cNvCxnSpPr/>
        </xdr:nvCxnSpPr>
        <xdr:spPr>
          <a:xfrm>
            <a:off x="6255127" y="54290059"/>
            <a:ext cx="2" cy="484142"/>
          </a:xfrm>
          <a:prstGeom prst="straightConnector1">
            <a:avLst/>
          </a:prstGeom>
          <a:noFill/>
          <a:ln w="12700" cap="flat" cmpd="sng" algn="ctr">
            <a:solidFill>
              <a:sysClr val="windowText" lastClr="000000"/>
            </a:solidFill>
            <a:prstDash val="solid"/>
            <a:tailEnd type="arrow"/>
          </a:ln>
          <a:effectLst/>
        </xdr:spPr>
      </xdr:cxnSp>
      <xdr:sp macro="" textlink="">
        <xdr:nvSpPr>
          <xdr:cNvPr id="335" name="正方形/長方形 334"/>
          <xdr:cNvSpPr/>
        </xdr:nvSpPr>
        <xdr:spPr>
          <a:xfrm>
            <a:off x="3611315" y="55049033"/>
            <a:ext cx="1561868" cy="83679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広報啓発品販売会社（３社）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6" name="大かっこ 335"/>
          <xdr:cNvSpPr/>
        </xdr:nvSpPr>
        <xdr:spPr>
          <a:xfrm>
            <a:off x="3611208" y="55979786"/>
            <a:ext cx="1540353" cy="52849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啓発品の調達</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137582</xdr:colOff>
      <xdr:row>759</xdr:row>
      <xdr:rowOff>201083</xdr:rowOff>
    </xdr:from>
    <xdr:to>
      <xdr:col>49</xdr:col>
      <xdr:colOff>338705</xdr:colOff>
      <xdr:row>761</xdr:row>
      <xdr:rowOff>1685625</xdr:rowOff>
    </xdr:to>
    <xdr:grpSp>
      <xdr:nvGrpSpPr>
        <xdr:cNvPr id="337" name="グループ化 336"/>
        <xdr:cNvGrpSpPr/>
      </xdr:nvGrpSpPr>
      <xdr:grpSpPr>
        <a:xfrm>
          <a:off x="1344082" y="103917750"/>
          <a:ext cx="8847706" cy="5019375"/>
          <a:chOff x="1288473" y="240948765"/>
          <a:chExt cx="8910782" cy="4144852"/>
        </a:xfrm>
      </xdr:grpSpPr>
      <xdr:sp macro="" textlink="">
        <xdr:nvSpPr>
          <xdr:cNvPr id="338" name="正方形/長方形 337"/>
          <xdr:cNvSpPr/>
        </xdr:nvSpPr>
        <xdr:spPr>
          <a:xfrm>
            <a:off x="5011765" y="241211518"/>
            <a:ext cx="1563254"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６百万円</a:t>
            </a:r>
            <a:endParaRPr kumimoji="1" lang="en-US" altLang="ja-JP" sz="1100"/>
          </a:p>
        </xdr:txBody>
      </xdr:sp>
      <xdr:sp macro="" textlink="">
        <xdr:nvSpPr>
          <xdr:cNvPr id="339" name="大かっこ 338"/>
          <xdr:cNvSpPr/>
        </xdr:nvSpPr>
        <xdr:spPr>
          <a:xfrm>
            <a:off x="1324843" y="244275840"/>
            <a:ext cx="2298410" cy="358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広報担当官指導・監督旅費</a:t>
            </a:r>
          </a:p>
        </xdr:txBody>
      </xdr:sp>
      <xdr:sp macro="" textlink="">
        <xdr:nvSpPr>
          <xdr:cNvPr id="340" name="正方形/長方形 339"/>
          <xdr:cNvSpPr/>
        </xdr:nvSpPr>
        <xdr:spPr>
          <a:xfrm>
            <a:off x="1426728" y="243487864"/>
            <a:ext cx="2048453"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e</a:t>
            </a:r>
            <a:r>
              <a:rPr kumimoji="1" lang="ja-JP" altLang="en-US" sz="1100">
                <a:latin typeface="+mn-ea"/>
                <a:ea typeface="+mn-ea"/>
              </a:rPr>
              <a:t>．</a:t>
            </a:r>
            <a:r>
              <a:rPr kumimoji="1" lang="ja-JP" altLang="en-US" sz="1100"/>
              <a:t>本省職員（９名）</a:t>
            </a:r>
            <a:r>
              <a:rPr kumimoji="1" lang="en-US" altLang="ja-JP" sz="1100"/>
              <a:t/>
            </a:r>
            <a:br>
              <a:rPr kumimoji="1" lang="en-US" altLang="ja-JP" sz="1100"/>
            </a:br>
            <a:r>
              <a:rPr kumimoji="1" lang="ja-JP" altLang="en-US" sz="1100"/>
              <a:t>６百万円</a:t>
            </a:r>
          </a:p>
        </xdr:txBody>
      </xdr:sp>
      <xdr:sp macro="" textlink="">
        <xdr:nvSpPr>
          <xdr:cNvPr id="341" name="正方形/長方形 340"/>
          <xdr:cNvSpPr/>
        </xdr:nvSpPr>
        <xdr:spPr>
          <a:xfrm>
            <a:off x="4749801" y="243496806"/>
            <a:ext cx="2140239" cy="68493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．書店等（５社）</a:t>
            </a:r>
            <a:endParaRPr kumimoji="1" lang="en-US" altLang="ja-JP" sz="1100"/>
          </a:p>
          <a:p>
            <a:pPr algn="ctr"/>
            <a:r>
              <a:rPr kumimoji="1" lang="ja-JP" altLang="en-US" sz="1100"/>
              <a:t>０百万円</a:t>
            </a:r>
          </a:p>
        </xdr:txBody>
      </xdr:sp>
      <xdr:sp macro="" textlink="">
        <xdr:nvSpPr>
          <xdr:cNvPr id="342" name="正方形/長方形 341"/>
          <xdr:cNvSpPr/>
        </xdr:nvSpPr>
        <xdr:spPr>
          <a:xfrm>
            <a:off x="8142721" y="243524231"/>
            <a:ext cx="1768474" cy="58968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000"/>
              <a:t>g</a:t>
            </a:r>
            <a:r>
              <a:rPr kumimoji="1" lang="ja-JP" altLang="en-US" sz="1000"/>
              <a:t>．</a:t>
            </a:r>
            <a:r>
              <a:rPr kumimoji="1" lang="ja-JP" altLang="en-US" sz="1100"/>
              <a:t>有識者（３名）　　　　　　　　　　０．１百万円</a:t>
            </a:r>
          </a:p>
        </xdr:txBody>
      </xdr:sp>
      <xdr:sp macro="" textlink="">
        <xdr:nvSpPr>
          <xdr:cNvPr id="343" name="大かっこ 342"/>
          <xdr:cNvSpPr/>
        </xdr:nvSpPr>
        <xdr:spPr>
          <a:xfrm>
            <a:off x="2855193" y="241849666"/>
            <a:ext cx="6045198"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本省職員による在外公館の広報担当官を指導等するための出張旅費、執務参考に必要な書籍等の購入費及び有識者への会議出席謝金等</a:t>
            </a:r>
          </a:p>
        </xdr:txBody>
      </xdr:sp>
      <xdr:cxnSp macro="">
        <xdr:nvCxnSpPr>
          <xdr:cNvPr id="344" name="直線コネクタ 343"/>
          <xdr:cNvCxnSpPr/>
        </xdr:nvCxnSpPr>
        <xdr:spPr>
          <a:xfrm rot="5400000">
            <a:off x="5761471" y="242596842"/>
            <a:ext cx="180109" cy="1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5" name="直線コネクタ 344"/>
          <xdr:cNvCxnSpPr/>
        </xdr:nvCxnSpPr>
        <xdr:spPr>
          <a:xfrm>
            <a:off x="2193925" y="242696423"/>
            <a:ext cx="6802905" cy="125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6" name="直線矢印コネクタ 345"/>
          <xdr:cNvCxnSpPr/>
        </xdr:nvCxnSpPr>
        <xdr:spPr>
          <a:xfrm rot="5400000">
            <a:off x="5641976" y="242905971"/>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47" name="直線矢印コネクタ 346"/>
          <xdr:cNvCxnSpPr/>
        </xdr:nvCxnSpPr>
        <xdr:spPr>
          <a:xfrm flipH="1">
            <a:off x="2202656" y="242696421"/>
            <a:ext cx="794" cy="438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48" name="直線矢印コネクタ 347"/>
          <xdr:cNvCxnSpPr/>
        </xdr:nvCxnSpPr>
        <xdr:spPr>
          <a:xfrm rot="5400000">
            <a:off x="8771949" y="242923289"/>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49" name="テキスト ボックス 348"/>
          <xdr:cNvSpPr txBox="1"/>
        </xdr:nvSpPr>
        <xdr:spPr>
          <a:xfrm>
            <a:off x="1288473" y="243199514"/>
            <a:ext cx="2277629" cy="274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50" name="テキスト ボックス 349"/>
          <xdr:cNvSpPr txBox="1"/>
        </xdr:nvSpPr>
        <xdr:spPr>
          <a:xfrm>
            <a:off x="4569114" y="243229821"/>
            <a:ext cx="2501611" cy="208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51" name="テキスト ボックス 350"/>
          <xdr:cNvSpPr txBox="1"/>
        </xdr:nvSpPr>
        <xdr:spPr>
          <a:xfrm>
            <a:off x="7879197" y="243151890"/>
            <a:ext cx="2255980" cy="342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52" name="大かっこ 351"/>
          <xdr:cNvSpPr/>
        </xdr:nvSpPr>
        <xdr:spPr>
          <a:xfrm>
            <a:off x="4749801" y="244275840"/>
            <a:ext cx="2191038"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執務参考資料等調達</a:t>
            </a:r>
          </a:p>
        </xdr:txBody>
      </xdr:sp>
      <xdr:sp macro="" textlink="">
        <xdr:nvSpPr>
          <xdr:cNvPr id="353" name="大かっこ 352"/>
          <xdr:cNvSpPr/>
        </xdr:nvSpPr>
        <xdr:spPr>
          <a:xfrm>
            <a:off x="7877464" y="244171065"/>
            <a:ext cx="2321791"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a:t>有識者会議出席謝金</a:t>
            </a:r>
            <a:endParaRPr lang="en-US" altLang="ja-JP"/>
          </a:p>
          <a:p>
            <a:pPr algn="ctr"/>
            <a:r>
              <a:rPr lang="ja-JP" altLang="en-US"/>
              <a:t>広報担当職員研修講師謝金</a:t>
            </a:r>
          </a:p>
        </xdr:txBody>
      </xdr:sp>
      <xdr:sp macro="" textlink="">
        <xdr:nvSpPr>
          <xdr:cNvPr id="354" name="テキスト ボックス 353"/>
          <xdr:cNvSpPr txBox="1"/>
        </xdr:nvSpPr>
        <xdr:spPr>
          <a:xfrm>
            <a:off x="1466748" y="240948765"/>
            <a:ext cx="2881313" cy="2290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（７）情報発信事務費（</a:t>
            </a:r>
            <a:r>
              <a:rPr kumimoji="1" lang="en-US" altLang="ja-JP" sz="1100"/>
              <a:t>e.</a:t>
            </a:r>
            <a:r>
              <a:rPr kumimoji="1" lang="ja-JP" altLang="en-US" sz="1100"/>
              <a:t>～</a:t>
            </a:r>
            <a:r>
              <a:rPr kumimoji="1" lang="en-US" altLang="ja-JP" sz="1100"/>
              <a:t>g.</a:t>
            </a:r>
            <a:r>
              <a:rPr kumimoji="1" lang="ja-JP" altLang="en-US" sz="1100"/>
              <a:t>ブロック）</a:t>
            </a:r>
          </a:p>
        </xdr:txBody>
      </xdr:sp>
      <xdr:sp macro="" textlink="">
        <xdr:nvSpPr>
          <xdr:cNvPr id="355" name="テキスト ボックス 354"/>
          <xdr:cNvSpPr txBox="1"/>
        </xdr:nvSpPr>
        <xdr:spPr>
          <a:xfrm>
            <a:off x="1333500" y="244817900"/>
            <a:ext cx="68464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grpSp>
    <xdr:clientData/>
  </xdr:twoCellAnchor>
  <xdr:twoCellAnchor>
    <xdr:from>
      <xdr:col>5</xdr:col>
      <xdr:colOff>127000</xdr:colOff>
      <xdr:row>764</xdr:row>
      <xdr:rowOff>105832</xdr:rowOff>
    </xdr:from>
    <xdr:to>
      <xdr:col>49</xdr:col>
      <xdr:colOff>459390</xdr:colOff>
      <xdr:row>768</xdr:row>
      <xdr:rowOff>884355</xdr:rowOff>
    </xdr:to>
    <xdr:grpSp>
      <xdr:nvGrpSpPr>
        <xdr:cNvPr id="218" name="グループ化 217"/>
        <xdr:cNvGrpSpPr/>
      </xdr:nvGrpSpPr>
      <xdr:grpSpPr>
        <a:xfrm>
          <a:off x="1132417" y="112659582"/>
          <a:ext cx="9180056" cy="7848190"/>
          <a:chOff x="1153885" y="89263537"/>
          <a:chExt cx="9324441" cy="7867239"/>
        </a:xfrm>
      </xdr:grpSpPr>
      <xdr:sp macro="" textlink="">
        <xdr:nvSpPr>
          <xdr:cNvPr id="219" name="正方形/長方形 218"/>
          <xdr:cNvSpPr/>
        </xdr:nvSpPr>
        <xdr:spPr>
          <a:xfrm>
            <a:off x="5920014" y="93462931"/>
            <a:ext cx="3508828"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広報活動事務費</a:t>
            </a:r>
            <a:endParaRPr kumimoji="1" lang="en-US" altLang="ja-JP" sz="1100"/>
          </a:p>
        </xdr:txBody>
      </xdr:sp>
      <xdr:grpSp>
        <xdr:nvGrpSpPr>
          <xdr:cNvPr id="220" name="グループ化 219"/>
          <xdr:cNvGrpSpPr/>
        </xdr:nvGrpSpPr>
        <xdr:grpSpPr>
          <a:xfrm>
            <a:off x="1153885" y="89263537"/>
            <a:ext cx="9324441" cy="7848189"/>
            <a:chOff x="1153885" y="89263537"/>
            <a:chExt cx="9324441" cy="7848189"/>
          </a:xfrm>
        </xdr:grpSpPr>
        <xdr:sp macro="" textlink="">
          <xdr:nvSpPr>
            <xdr:cNvPr id="297" name="テキスト ボックス 296"/>
            <xdr:cNvSpPr txBox="1"/>
          </xdr:nvSpPr>
          <xdr:spPr>
            <a:xfrm>
              <a:off x="1362075" y="89263537"/>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（８）在外公館情報発信事業費（ｈ</a:t>
              </a:r>
              <a:r>
                <a:rPr kumimoji="1" lang="en-US" altLang="ja-JP" sz="1100"/>
                <a:t>.</a:t>
              </a:r>
              <a:r>
                <a:rPr kumimoji="1" lang="ja-JP" altLang="en-US" sz="1100"/>
                <a:t>～ｏ</a:t>
              </a:r>
              <a:r>
                <a:rPr kumimoji="1" lang="en-US" altLang="ja-JP" sz="1100"/>
                <a:t>.</a:t>
              </a:r>
              <a:r>
                <a:rPr kumimoji="1" lang="ja-JP" altLang="en-US" sz="1100"/>
                <a:t>ブロック）</a:t>
              </a:r>
            </a:p>
          </xdr:txBody>
        </xdr:sp>
        <xdr:sp macro="" textlink="">
          <xdr:nvSpPr>
            <xdr:cNvPr id="298" name="正方形/長方形 297"/>
            <xdr:cNvSpPr/>
          </xdr:nvSpPr>
          <xdr:spPr>
            <a:xfrm>
              <a:off x="1761672" y="89581266"/>
              <a:ext cx="255995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広報事業実施費</a:t>
              </a:r>
              <a:endParaRPr kumimoji="1" lang="en-US" altLang="ja-JP" sz="1100"/>
            </a:p>
          </xdr:txBody>
        </xdr:sp>
        <xdr:sp macro="" textlink="">
          <xdr:nvSpPr>
            <xdr:cNvPr id="299" name="正方形/長方形 298"/>
            <xdr:cNvSpPr/>
          </xdr:nvSpPr>
          <xdr:spPr>
            <a:xfrm>
              <a:off x="4579844" y="92036153"/>
              <a:ext cx="1357697" cy="5711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i</a:t>
              </a:r>
              <a:r>
                <a:rPr kumimoji="1" lang="ja-JP" altLang="en-US" sz="1100"/>
                <a:t>．広報事業</a:t>
              </a:r>
              <a:endParaRPr kumimoji="1" lang="en-US" altLang="ja-JP" sz="1100"/>
            </a:p>
            <a:p>
              <a:pPr algn="ctr"/>
              <a:r>
                <a:rPr kumimoji="1" lang="ja-JP" altLang="en-US" sz="1100"/>
                <a:t>１６百万円</a:t>
              </a:r>
              <a:endParaRPr kumimoji="1" lang="en-US" altLang="ja-JP" sz="1100"/>
            </a:p>
          </xdr:txBody>
        </xdr:sp>
        <xdr:sp macro="" textlink="">
          <xdr:nvSpPr>
            <xdr:cNvPr id="300" name="正方形/長方形 299"/>
            <xdr:cNvSpPr/>
          </xdr:nvSpPr>
          <xdr:spPr>
            <a:xfrm>
              <a:off x="5894141" y="90057517"/>
              <a:ext cx="285840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１９百万円</a:t>
              </a:r>
              <a:endParaRPr kumimoji="1" lang="en-US" altLang="ja-JP" sz="1100"/>
            </a:p>
          </xdr:txBody>
        </xdr:sp>
        <xdr:sp macro="" textlink="">
          <xdr:nvSpPr>
            <xdr:cNvPr id="301" name="正方形/長方形 300"/>
            <xdr:cNvSpPr/>
          </xdr:nvSpPr>
          <xdr:spPr>
            <a:xfrm>
              <a:off x="5744027" y="89583987"/>
              <a:ext cx="316774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各種広報事業実施費</a:t>
              </a:r>
              <a:endParaRPr kumimoji="1" lang="en-US" altLang="ja-JP" sz="1100"/>
            </a:p>
          </xdr:txBody>
        </xdr:sp>
        <xdr:sp macro="" textlink="">
          <xdr:nvSpPr>
            <xdr:cNvPr id="302" name="テキスト ボックス 301"/>
            <xdr:cNvSpPr txBox="1"/>
          </xdr:nvSpPr>
          <xdr:spPr>
            <a:xfrm>
              <a:off x="1153885" y="91130437"/>
              <a:ext cx="2098922" cy="290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03" name="大かっこ 302"/>
            <xdr:cNvSpPr/>
          </xdr:nvSpPr>
          <xdr:spPr>
            <a:xfrm>
              <a:off x="1869621" y="90452130"/>
              <a:ext cx="2298409" cy="6395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在外公館職員が広報事業を</a:t>
              </a:r>
              <a:endParaRPr lang="en-US" altLang="ja-JP"/>
            </a:p>
            <a:p>
              <a:pPr algn="ctr"/>
              <a:r>
                <a:rPr lang="ja-JP" altLang="en-US"/>
                <a:t>実施するために行う出張旅費</a:t>
              </a:r>
            </a:p>
          </xdr:txBody>
        </xdr:sp>
        <xdr:sp macro="" textlink="">
          <xdr:nvSpPr>
            <xdr:cNvPr id="304" name="正方形/長方形 303"/>
            <xdr:cNvSpPr/>
          </xdr:nvSpPr>
          <xdr:spPr>
            <a:xfrm>
              <a:off x="1750787" y="90060240"/>
              <a:ext cx="255995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１百万円</a:t>
              </a:r>
              <a:endParaRPr kumimoji="1" lang="en-US" altLang="ja-JP" sz="1100"/>
            </a:p>
          </xdr:txBody>
        </xdr:sp>
        <xdr:sp macro="" textlink="">
          <xdr:nvSpPr>
            <xdr:cNvPr id="305" name="正方形/長方形 304"/>
            <xdr:cNvSpPr/>
          </xdr:nvSpPr>
          <xdr:spPr>
            <a:xfrm>
              <a:off x="2132116" y="91478103"/>
              <a:ext cx="1945712" cy="5331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ｈ．在外公館職員</a:t>
              </a:r>
              <a:endParaRPr kumimoji="1" lang="en-US" altLang="ja-JP" sz="1100"/>
            </a:p>
            <a:p>
              <a:pPr algn="ctr"/>
              <a:r>
                <a:rPr kumimoji="1" lang="ja-JP" altLang="en-US" sz="1100"/>
                <a:t>　１百万円</a:t>
              </a:r>
              <a:endParaRPr kumimoji="1" lang="en-US" altLang="ja-JP" sz="1100"/>
            </a:p>
          </xdr:txBody>
        </xdr:sp>
        <xdr:cxnSp macro="">
          <xdr:nvCxnSpPr>
            <xdr:cNvPr id="306" name="直線矢印コネクタ 305"/>
            <xdr:cNvCxnSpPr/>
          </xdr:nvCxnSpPr>
          <xdr:spPr>
            <a:xfrm rot="5400000">
              <a:off x="3067505" y="91267066"/>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7" name="大かっこ 306"/>
            <xdr:cNvSpPr/>
          </xdr:nvSpPr>
          <xdr:spPr>
            <a:xfrm>
              <a:off x="5809343" y="90509279"/>
              <a:ext cx="3061607" cy="364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在外公館が行う各種広報事業の全体調整</a:t>
              </a:r>
            </a:p>
          </xdr:txBody>
        </xdr:sp>
        <xdr:cxnSp macro="">
          <xdr:nvCxnSpPr>
            <xdr:cNvPr id="308" name="直線矢印コネクタ 307"/>
            <xdr:cNvCxnSpPr/>
          </xdr:nvCxnSpPr>
          <xdr:spPr>
            <a:xfrm rot="5400000">
              <a:off x="7161744" y="91502681"/>
              <a:ext cx="419100"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09" name="直線矢印コネクタ 308"/>
            <xdr:cNvCxnSpPr/>
          </xdr:nvCxnSpPr>
          <xdr:spPr>
            <a:xfrm rot="5400000">
              <a:off x="9331665" y="9155607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10" name="直線矢印コネクタ 309"/>
            <xdr:cNvCxnSpPr/>
          </xdr:nvCxnSpPr>
          <xdr:spPr>
            <a:xfrm rot="5400000">
              <a:off x="5069908" y="91539901"/>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1" name="正方形/長方形 310"/>
            <xdr:cNvSpPr/>
          </xdr:nvSpPr>
          <xdr:spPr>
            <a:xfrm>
              <a:off x="6795415" y="91983108"/>
              <a:ext cx="1259835" cy="5739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ｊ．翻訳</a:t>
              </a:r>
              <a:endParaRPr kumimoji="1" lang="en-US" altLang="ja-JP" sz="1100"/>
            </a:p>
            <a:p>
              <a:pPr algn="ctr"/>
              <a:r>
                <a:rPr kumimoji="1" lang="ja-JP" altLang="en-US" sz="1100"/>
                <a:t>２百万円</a:t>
              </a:r>
              <a:endParaRPr kumimoji="1" lang="en-US" altLang="ja-JP" sz="1100"/>
            </a:p>
          </xdr:txBody>
        </xdr:sp>
        <xdr:sp macro="" textlink="">
          <xdr:nvSpPr>
            <xdr:cNvPr id="312" name="正方形/長方形 311"/>
            <xdr:cNvSpPr/>
          </xdr:nvSpPr>
          <xdr:spPr>
            <a:xfrm>
              <a:off x="8850733" y="92026142"/>
              <a:ext cx="1256304" cy="5409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ｋ．教育広報</a:t>
              </a:r>
              <a:endParaRPr kumimoji="1" lang="en-US" altLang="ja-JP" sz="1100"/>
            </a:p>
            <a:p>
              <a:pPr algn="ctr"/>
              <a:r>
                <a:rPr kumimoji="1" lang="ja-JP" altLang="en-US" sz="1100"/>
                <a:t>２百万円</a:t>
              </a:r>
              <a:endParaRPr kumimoji="1" lang="en-US" altLang="ja-JP" sz="1100"/>
            </a:p>
          </xdr:txBody>
        </xdr:sp>
        <xdr:cxnSp macro="">
          <xdr:nvCxnSpPr>
            <xdr:cNvPr id="313" name="直線コネクタ 312"/>
            <xdr:cNvCxnSpPr/>
          </xdr:nvCxnSpPr>
          <xdr:spPr>
            <a:xfrm>
              <a:off x="5292725" y="91347474"/>
              <a:ext cx="425767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4" name="直線コネクタ 313"/>
            <xdr:cNvCxnSpPr/>
          </xdr:nvCxnSpPr>
          <xdr:spPr>
            <a:xfrm flipV="1">
              <a:off x="7371229" y="90950785"/>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15" name="テキスト ボックス 314"/>
            <xdr:cNvSpPr txBox="1"/>
          </xdr:nvSpPr>
          <xdr:spPr>
            <a:xfrm>
              <a:off x="4316827" y="91813641"/>
              <a:ext cx="1947263"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16" name="テキスト ボックス 315"/>
            <xdr:cNvSpPr txBox="1"/>
          </xdr:nvSpPr>
          <xdr:spPr>
            <a:xfrm>
              <a:off x="6455438" y="91756114"/>
              <a:ext cx="1947262"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17" name="テキスト ボックス 316"/>
            <xdr:cNvSpPr txBox="1"/>
          </xdr:nvSpPr>
          <xdr:spPr>
            <a:xfrm>
              <a:off x="8530317" y="91790182"/>
              <a:ext cx="1948009"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18" name="大かっこ 317"/>
            <xdr:cNvSpPr/>
          </xdr:nvSpPr>
          <xdr:spPr>
            <a:xfrm>
              <a:off x="4571253" y="92638396"/>
              <a:ext cx="1366370" cy="557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講演会等事業</a:t>
              </a:r>
            </a:p>
          </xdr:txBody>
        </xdr:sp>
        <xdr:sp macro="" textlink="">
          <xdr:nvSpPr>
            <xdr:cNvPr id="319" name="大かっこ 318"/>
            <xdr:cNvSpPr/>
          </xdr:nvSpPr>
          <xdr:spPr>
            <a:xfrm>
              <a:off x="6721067" y="92592076"/>
              <a:ext cx="1366371" cy="5421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外国語広報資料</a:t>
              </a:r>
              <a:endParaRPr lang="en-US" altLang="ja-JP" sz="1050"/>
            </a:p>
            <a:p>
              <a:pPr algn="ctr"/>
              <a:r>
                <a:rPr lang="ja-JP" altLang="en-US" sz="1050"/>
                <a:t>の校正・作成</a:t>
              </a:r>
            </a:p>
          </xdr:txBody>
        </xdr:sp>
        <xdr:sp macro="" textlink="">
          <xdr:nvSpPr>
            <xdr:cNvPr id="320" name="大かっこ 319"/>
            <xdr:cNvSpPr/>
          </xdr:nvSpPr>
          <xdr:spPr>
            <a:xfrm>
              <a:off x="8773536" y="92626144"/>
              <a:ext cx="1364877" cy="5404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t>ワークショップ等</a:t>
              </a:r>
            </a:p>
          </xdr:txBody>
        </xdr:sp>
        <xdr:sp macro="" textlink="">
          <xdr:nvSpPr>
            <xdr:cNvPr id="356" name="正方形/長方形 355"/>
            <xdr:cNvSpPr/>
          </xdr:nvSpPr>
          <xdr:spPr>
            <a:xfrm>
              <a:off x="1791608" y="93460209"/>
              <a:ext cx="3153228"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情報発信資料作成</a:t>
              </a:r>
              <a:endParaRPr kumimoji="1" lang="en-US" altLang="ja-JP" sz="1100"/>
            </a:p>
          </xdr:txBody>
        </xdr:sp>
        <xdr:sp macro="" textlink="">
          <xdr:nvSpPr>
            <xdr:cNvPr id="357" name="正方形/長方形 356"/>
            <xdr:cNvSpPr/>
          </xdr:nvSpPr>
          <xdr:spPr>
            <a:xfrm>
              <a:off x="2064659" y="93939181"/>
              <a:ext cx="256086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２８百万円</a:t>
              </a:r>
              <a:endParaRPr kumimoji="1" lang="en-US" altLang="ja-JP" sz="1100"/>
            </a:p>
          </xdr:txBody>
        </xdr:sp>
        <xdr:sp macro="" textlink="">
          <xdr:nvSpPr>
            <xdr:cNvPr id="358" name="大かっこ 357"/>
            <xdr:cNvSpPr/>
          </xdr:nvSpPr>
          <xdr:spPr>
            <a:xfrm>
              <a:off x="1994805" y="94358289"/>
              <a:ext cx="2638880" cy="658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在外公館が作成・配布する</a:t>
              </a:r>
              <a:endParaRPr lang="en-US" altLang="ja-JP"/>
            </a:p>
            <a:p>
              <a:pPr algn="ctr"/>
              <a:r>
                <a:rPr lang="ja-JP" altLang="en-US"/>
                <a:t>広報資料の全体調整業務</a:t>
              </a:r>
            </a:p>
          </xdr:txBody>
        </xdr:sp>
        <xdr:cxnSp macro="">
          <xdr:nvCxnSpPr>
            <xdr:cNvPr id="359" name="直線矢印コネクタ 358"/>
            <xdr:cNvCxnSpPr/>
          </xdr:nvCxnSpPr>
          <xdr:spPr>
            <a:xfrm rot="5400000">
              <a:off x="2447131" y="9546442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60" name="直線矢印コネクタ 359"/>
            <xdr:cNvCxnSpPr/>
          </xdr:nvCxnSpPr>
          <xdr:spPr>
            <a:xfrm rot="5400000">
              <a:off x="3863408" y="9545590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61" name="正方形/長方形 360"/>
            <xdr:cNvSpPr/>
          </xdr:nvSpPr>
          <xdr:spPr>
            <a:xfrm>
              <a:off x="1534885" y="95949994"/>
              <a:ext cx="1716315" cy="57983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t>l</a:t>
              </a:r>
              <a:r>
                <a:rPr kumimoji="1" lang="ja-JP" altLang="en-US" sz="1000"/>
                <a:t>．広報資料作成費</a:t>
              </a:r>
              <a:endParaRPr kumimoji="1" lang="en-US" altLang="ja-JP" sz="1000"/>
            </a:p>
            <a:p>
              <a:pPr algn="ctr"/>
              <a:r>
                <a:rPr kumimoji="1" lang="ja-JP" altLang="en-US" sz="1000"/>
                <a:t>２７百万円</a:t>
              </a:r>
              <a:endParaRPr kumimoji="1" lang="en-US" altLang="ja-JP" sz="1000"/>
            </a:p>
          </xdr:txBody>
        </xdr:sp>
        <xdr:sp macro="" textlink="">
          <xdr:nvSpPr>
            <xdr:cNvPr id="362" name="正方形/長方形 361"/>
            <xdr:cNvSpPr/>
          </xdr:nvSpPr>
          <xdr:spPr>
            <a:xfrm>
              <a:off x="3493141" y="95938788"/>
              <a:ext cx="1376082" cy="59375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ｍ．翻訳謝金</a:t>
              </a:r>
              <a:endParaRPr kumimoji="1" lang="en-US" altLang="ja-JP" sz="1100"/>
            </a:p>
            <a:p>
              <a:pPr algn="ctr"/>
              <a:r>
                <a:rPr kumimoji="1" lang="ja-JP" altLang="en-US" sz="1100"/>
                <a:t>０．４百万円</a:t>
              </a:r>
              <a:endParaRPr kumimoji="1" lang="en-US" altLang="ja-JP" sz="1100"/>
            </a:p>
          </xdr:txBody>
        </xdr:sp>
        <xdr:cxnSp macro="">
          <xdr:nvCxnSpPr>
            <xdr:cNvPr id="363" name="直線コネクタ 362"/>
            <xdr:cNvCxnSpPr/>
          </xdr:nvCxnSpPr>
          <xdr:spPr>
            <a:xfrm flipV="1">
              <a:off x="2668814" y="95265875"/>
              <a:ext cx="1414236" cy="136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4" name="直線コネクタ 363"/>
            <xdr:cNvCxnSpPr/>
          </xdr:nvCxnSpPr>
          <xdr:spPr>
            <a:xfrm flipV="1">
              <a:off x="3323558" y="94870550"/>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65" name="テキスト ボックス 364"/>
            <xdr:cNvSpPr txBox="1"/>
          </xdr:nvSpPr>
          <xdr:spPr>
            <a:xfrm>
              <a:off x="1551108" y="95728923"/>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66" name="テキスト ボックス 365"/>
            <xdr:cNvSpPr txBox="1"/>
          </xdr:nvSpPr>
          <xdr:spPr>
            <a:xfrm>
              <a:off x="3205846" y="95724440"/>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367" name="大かっこ 366"/>
            <xdr:cNvSpPr/>
          </xdr:nvSpPr>
          <xdr:spPr>
            <a:xfrm>
              <a:off x="1816738" y="96564885"/>
              <a:ext cx="1366371"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広報資料作成</a:t>
              </a:r>
              <a:endParaRPr lang="en-US" altLang="ja-JP"/>
            </a:p>
          </xdr:txBody>
        </xdr:sp>
        <xdr:sp macro="" textlink="">
          <xdr:nvSpPr>
            <xdr:cNvPr id="368" name="大かっこ 367"/>
            <xdr:cNvSpPr/>
          </xdr:nvSpPr>
          <xdr:spPr>
            <a:xfrm>
              <a:off x="3484175" y="96560402"/>
              <a:ext cx="1364877"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広報資料翻訳</a:t>
              </a:r>
            </a:p>
          </xdr:txBody>
        </xdr:sp>
      </xdr:grpSp>
      <xdr:sp macro="" textlink="">
        <xdr:nvSpPr>
          <xdr:cNvPr id="221" name="正方形/長方形 220"/>
          <xdr:cNvSpPr/>
        </xdr:nvSpPr>
        <xdr:spPr>
          <a:xfrm>
            <a:off x="6410300" y="93958231"/>
            <a:ext cx="2564039"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　８百万円</a:t>
            </a:r>
            <a:endParaRPr kumimoji="1" lang="en-US" altLang="ja-JP" sz="1100"/>
          </a:p>
        </xdr:txBody>
      </xdr:sp>
      <xdr:sp macro="" textlink="">
        <xdr:nvSpPr>
          <xdr:cNvPr id="222" name="大かっこ 221"/>
          <xdr:cNvSpPr/>
        </xdr:nvSpPr>
        <xdr:spPr>
          <a:xfrm>
            <a:off x="6343621" y="94377339"/>
            <a:ext cx="2638880" cy="7154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在外公館による広報活動実施</a:t>
            </a:r>
            <a:endParaRPr lang="en-US" altLang="ja-JP"/>
          </a:p>
          <a:p>
            <a:pPr algn="ctr"/>
            <a:r>
              <a:rPr lang="ja-JP" altLang="en-US"/>
              <a:t>のための支援</a:t>
            </a:r>
          </a:p>
        </xdr:txBody>
      </xdr:sp>
      <xdr:cxnSp macro="">
        <xdr:nvCxnSpPr>
          <xdr:cNvPr id="223" name="直線矢印コネクタ 222"/>
          <xdr:cNvCxnSpPr/>
        </xdr:nvCxnSpPr>
        <xdr:spPr>
          <a:xfrm rot="5400000">
            <a:off x="6503847" y="95483479"/>
            <a:ext cx="419100"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73" name="直線矢印コネクタ 272"/>
          <xdr:cNvCxnSpPr/>
        </xdr:nvCxnSpPr>
        <xdr:spPr>
          <a:xfrm rot="5400000">
            <a:off x="8720224" y="9547495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74" name="正方形/長方形 273"/>
          <xdr:cNvSpPr/>
        </xdr:nvSpPr>
        <xdr:spPr>
          <a:xfrm>
            <a:off x="5775325" y="95983612"/>
            <a:ext cx="1821516" cy="5652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n</a:t>
            </a:r>
            <a:r>
              <a:rPr kumimoji="1" lang="ja-JP" altLang="en-US" sz="1100"/>
              <a:t>．コンサルタント会社等</a:t>
            </a:r>
            <a:endParaRPr kumimoji="1" lang="en-US" altLang="ja-JP" sz="1100"/>
          </a:p>
          <a:p>
            <a:pPr algn="ctr"/>
            <a:r>
              <a:rPr kumimoji="1" lang="ja-JP" altLang="en-US" sz="1100"/>
              <a:t>８百万円</a:t>
            </a:r>
            <a:endParaRPr kumimoji="1" lang="en-US" altLang="ja-JP" sz="1100"/>
          </a:p>
        </xdr:txBody>
      </xdr:sp>
      <xdr:sp macro="" textlink="">
        <xdr:nvSpPr>
          <xdr:cNvPr id="275" name="正方形/長方形 274"/>
          <xdr:cNvSpPr/>
        </xdr:nvSpPr>
        <xdr:spPr>
          <a:xfrm>
            <a:off x="7838782" y="95983612"/>
            <a:ext cx="2241843" cy="5679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o</a:t>
            </a:r>
            <a:r>
              <a:rPr kumimoji="1" lang="ja-JP" altLang="en-US" sz="1100"/>
              <a:t>．電気・電子機器等小売業者</a:t>
            </a:r>
            <a:endParaRPr kumimoji="1" lang="en-US" altLang="ja-JP" sz="1100"/>
          </a:p>
          <a:p>
            <a:pPr algn="ctr"/>
            <a:r>
              <a:rPr kumimoji="1" lang="ja-JP" altLang="en-US" sz="1100"/>
              <a:t>０．８百万円</a:t>
            </a:r>
            <a:endParaRPr kumimoji="1" lang="en-US" altLang="ja-JP" sz="1100"/>
          </a:p>
        </xdr:txBody>
      </xdr:sp>
      <xdr:cxnSp macro="">
        <xdr:nvCxnSpPr>
          <xdr:cNvPr id="276" name="直線コネクタ 275"/>
          <xdr:cNvCxnSpPr/>
        </xdr:nvCxnSpPr>
        <xdr:spPr>
          <a:xfrm flipV="1">
            <a:off x="6724650" y="95294450"/>
            <a:ext cx="2216150" cy="95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7" name="直線コネクタ 276"/>
          <xdr:cNvCxnSpPr/>
        </xdr:nvCxnSpPr>
        <xdr:spPr>
          <a:xfrm flipV="1">
            <a:off x="7758099" y="94899125"/>
            <a:ext cx="0" cy="39220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78" name="テキスト ボックス 277"/>
          <xdr:cNvSpPr txBox="1"/>
        </xdr:nvSpPr>
        <xdr:spPr>
          <a:xfrm>
            <a:off x="5734824" y="95747973"/>
            <a:ext cx="1945581"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279" name="テキスト ボックス 278"/>
          <xdr:cNvSpPr txBox="1"/>
        </xdr:nvSpPr>
        <xdr:spPr>
          <a:xfrm>
            <a:off x="8018212" y="95743490"/>
            <a:ext cx="1948756" cy="246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280" name="大かっこ 279"/>
          <xdr:cNvSpPr/>
        </xdr:nvSpPr>
        <xdr:spPr>
          <a:xfrm>
            <a:off x="5775325" y="96583935"/>
            <a:ext cx="1756600"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コンサルティング業務</a:t>
            </a:r>
            <a:endParaRPr lang="en-US" altLang="ja-JP"/>
          </a:p>
        </xdr:txBody>
      </xdr:sp>
      <xdr:sp macro="" textlink="">
        <xdr:nvSpPr>
          <xdr:cNvPr id="296" name="大かっこ 295"/>
          <xdr:cNvSpPr/>
        </xdr:nvSpPr>
        <xdr:spPr>
          <a:xfrm>
            <a:off x="7829816" y="96579452"/>
            <a:ext cx="2269859"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視聴覚機器の購入</a:t>
            </a:r>
          </a:p>
        </xdr:txBody>
      </xdr:sp>
    </xdr:grpSp>
    <xdr:clientData/>
  </xdr:twoCellAnchor>
  <xdr:twoCellAnchor>
    <xdr:from>
      <xdr:col>7</xdr:col>
      <xdr:colOff>21167</xdr:colOff>
      <xdr:row>769</xdr:row>
      <xdr:rowOff>21168</xdr:rowOff>
    </xdr:from>
    <xdr:to>
      <xdr:col>27</xdr:col>
      <xdr:colOff>52915</xdr:colOff>
      <xdr:row>771</xdr:row>
      <xdr:rowOff>346607</xdr:rowOff>
    </xdr:to>
    <xdr:grpSp>
      <xdr:nvGrpSpPr>
        <xdr:cNvPr id="369" name="グループ化 368"/>
        <xdr:cNvGrpSpPr/>
      </xdr:nvGrpSpPr>
      <xdr:grpSpPr>
        <a:xfrm>
          <a:off x="1428750" y="121412001"/>
          <a:ext cx="4053415" cy="3860273"/>
          <a:chOff x="3360180" y="245343527"/>
          <a:chExt cx="4084285" cy="2821476"/>
        </a:xfrm>
      </xdr:grpSpPr>
      <xdr:sp macro="" textlink="">
        <xdr:nvSpPr>
          <xdr:cNvPr id="370" name="テキスト ボックス 369"/>
          <xdr:cNvSpPr txBox="1"/>
        </xdr:nvSpPr>
        <xdr:spPr>
          <a:xfrm>
            <a:off x="3360180" y="245343527"/>
            <a:ext cx="3771900" cy="201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（９）在外公館広報活動基盤整備費（ｐ</a:t>
            </a:r>
            <a:r>
              <a:rPr kumimoji="1" lang="en-US" altLang="ja-JP" sz="1100"/>
              <a:t>.</a:t>
            </a:r>
            <a:r>
              <a:rPr kumimoji="1" lang="ja-JP" altLang="en-US" sz="1100"/>
              <a:t>ブロック）</a:t>
            </a:r>
          </a:p>
        </xdr:txBody>
      </xdr:sp>
      <xdr:sp macro="" textlink="">
        <xdr:nvSpPr>
          <xdr:cNvPr id="371" name="正方形/長方形 370"/>
          <xdr:cNvSpPr/>
        </xdr:nvSpPr>
        <xdr:spPr>
          <a:xfrm>
            <a:off x="4944036" y="245711298"/>
            <a:ext cx="1636493" cy="40399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７百万円</a:t>
            </a:r>
            <a:endParaRPr kumimoji="1" lang="en-US" altLang="ja-JP" sz="1100"/>
          </a:p>
        </xdr:txBody>
      </xdr:sp>
      <xdr:sp macro="" textlink="">
        <xdr:nvSpPr>
          <xdr:cNvPr id="372" name="大かっこ 371"/>
          <xdr:cNvSpPr/>
        </xdr:nvSpPr>
        <xdr:spPr>
          <a:xfrm>
            <a:off x="3816152" y="246220310"/>
            <a:ext cx="3628313" cy="5660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在外公館にて広報活動を実施する際に必要な</a:t>
            </a:r>
            <a:endParaRPr lang="en-US" altLang="ja-JP"/>
          </a:p>
          <a:p>
            <a:pPr algn="ctr">
              <a:lnSpc>
                <a:spcPts val="1300"/>
              </a:lnSpc>
            </a:pPr>
            <a:r>
              <a:rPr lang="ja-JP" altLang="en-US"/>
              <a:t>視聴覚機材や広報誌を陳列するための書棚等の購入</a:t>
            </a:r>
          </a:p>
        </xdr:txBody>
      </xdr:sp>
      <xdr:cxnSp macro="">
        <xdr:nvCxnSpPr>
          <xdr:cNvPr id="373" name="直線矢印コネクタ 372"/>
          <xdr:cNvCxnSpPr/>
        </xdr:nvCxnSpPr>
        <xdr:spPr>
          <a:xfrm>
            <a:off x="5667375" y="246827463"/>
            <a:ext cx="0" cy="266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4" name="テキスト ボックス 373"/>
          <xdr:cNvSpPr txBox="1"/>
        </xdr:nvSpPr>
        <xdr:spPr>
          <a:xfrm>
            <a:off x="4627282" y="246963029"/>
            <a:ext cx="2111936" cy="42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75" name="正方形/長方形 374"/>
          <xdr:cNvSpPr/>
        </xdr:nvSpPr>
        <xdr:spPr>
          <a:xfrm>
            <a:off x="4616077" y="247283789"/>
            <a:ext cx="2145553" cy="52960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ｐ．現地事務用品店等</a:t>
            </a:r>
            <a:endParaRPr kumimoji="1" lang="en-US" altLang="ja-JP" sz="1100">
              <a:latin typeface="+mn-ea"/>
              <a:ea typeface="+mn-ea"/>
            </a:endParaRPr>
          </a:p>
          <a:p>
            <a:pPr algn="ctr"/>
            <a:r>
              <a:rPr kumimoji="1" lang="ja-JP" altLang="en-US" sz="1100">
                <a:latin typeface="+mn-ea"/>
                <a:ea typeface="+mn-ea"/>
              </a:rPr>
              <a:t>（３７</a:t>
            </a:r>
            <a:r>
              <a:rPr kumimoji="1" lang="ja-JP" altLang="en-US" sz="1100">
                <a:latin typeface="+mn-lt"/>
                <a:ea typeface="+mn-ea"/>
              </a:rPr>
              <a:t>社</a:t>
            </a:r>
            <a:r>
              <a:rPr kumimoji="1" lang="ja-JP" altLang="en-US" sz="1100"/>
              <a:t>）</a:t>
            </a:r>
            <a:r>
              <a:rPr kumimoji="1" lang="en-US" altLang="ja-JP" sz="1100"/>
              <a:t/>
            </a:r>
            <a:br>
              <a:rPr kumimoji="1" lang="en-US" altLang="ja-JP" sz="1100"/>
            </a:br>
            <a:r>
              <a:rPr kumimoji="1" lang="ja-JP" altLang="en-US" sz="1100"/>
              <a:t>７百万円</a:t>
            </a:r>
          </a:p>
        </xdr:txBody>
      </xdr:sp>
      <xdr:sp macro="" textlink="">
        <xdr:nvSpPr>
          <xdr:cNvPr id="376" name="大かっこ 375"/>
          <xdr:cNvSpPr/>
        </xdr:nvSpPr>
        <xdr:spPr>
          <a:xfrm>
            <a:off x="4435289" y="247891227"/>
            <a:ext cx="2540747" cy="2737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視聴覚機材・書棚等の購入</a:t>
            </a:r>
            <a:endParaRPr lang="en-US" altLang="ja-JP"/>
          </a:p>
        </xdr:txBody>
      </xdr:sp>
    </xdr:grpSp>
    <xdr:clientData/>
  </xdr:twoCellAnchor>
  <xdr:twoCellAnchor>
    <xdr:from>
      <xdr:col>28</xdr:col>
      <xdr:colOff>190846</xdr:colOff>
      <xdr:row>769</xdr:row>
      <xdr:rowOff>20</xdr:rowOff>
    </xdr:from>
    <xdr:to>
      <xdr:col>49</xdr:col>
      <xdr:colOff>135495</xdr:colOff>
      <xdr:row>770</xdr:row>
      <xdr:rowOff>1603001</xdr:rowOff>
    </xdr:to>
    <xdr:grpSp>
      <xdr:nvGrpSpPr>
        <xdr:cNvPr id="377" name="グループ化 376"/>
        <xdr:cNvGrpSpPr/>
      </xdr:nvGrpSpPr>
      <xdr:grpSpPr>
        <a:xfrm>
          <a:off x="5821179" y="121390853"/>
          <a:ext cx="4167399" cy="3370398"/>
          <a:chOff x="994584" y="256694227"/>
          <a:chExt cx="4285816" cy="3432452"/>
        </a:xfrm>
      </xdr:grpSpPr>
      <xdr:sp macro="" textlink="">
        <xdr:nvSpPr>
          <xdr:cNvPr id="378" name="大かっこ 377"/>
          <xdr:cNvSpPr/>
        </xdr:nvSpPr>
        <xdr:spPr>
          <a:xfrm>
            <a:off x="1115945" y="259531971"/>
            <a:ext cx="1606062" cy="48216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79" name="大かっこ 378"/>
          <xdr:cNvSpPr/>
        </xdr:nvSpPr>
        <xdr:spPr>
          <a:xfrm>
            <a:off x="3082356" y="259531971"/>
            <a:ext cx="1974496" cy="48897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grpSp>
        <xdr:nvGrpSpPr>
          <xdr:cNvPr id="380" name="グループ化 379"/>
          <xdr:cNvGrpSpPr/>
        </xdr:nvGrpSpPr>
        <xdr:grpSpPr>
          <a:xfrm>
            <a:off x="994584" y="256694227"/>
            <a:ext cx="4285816" cy="3432452"/>
            <a:chOff x="981884" y="262345727"/>
            <a:chExt cx="4285816" cy="3432452"/>
          </a:xfrm>
        </xdr:grpSpPr>
        <xdr:sp macro="" textlink="">
          <xdr:nvSpPr>
            <xdr:cNvPr id="381" name="テキスト ボックス 380"/>
            <xdr:cNvSpPr txBox="1"/>
          </xdr:nvSpPr>
          <xdr:spPr>
            <a:xfrm>
              <a:off x="981884" y="262345727"/>
              <a:ext cx="3771899" cy="280793"/>
            </a:xfrm>
            <a:prstGeom prst="rect">
              <a:avLst/>
            </a:prstGeom>
            <a:noFill/>
            <a:ln>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（１０）日本ブランド発信事業経費</a:t>
              </a:r>
              <a:r>
                <a:rPr kumimoji="1" lang="ja-JP" altLang="ja-JP" sz="1100" b="0" i="0" baseline="0">
                  <a:effectLst/>
                  <a:latin typeface="ＭＳ Ｐゴシック 本文"/>
                  <a:ea typeface="+mn-ea"/>
                  <a:cs typeface="+mn-cs"/>
                </a:rPr>
                <a:t>（</a:t>
              </a:r>
              <a:r>
                <a:rPr kumimoji="1" lang="ja-JP" altLang="en-US" sz="1100" b="0" i="0" baseline="0">
                  <a:effectLst/>
                  <a:latin typeface="ＭＳ Ｐゴシック 本文"/>
                  <a:ea typeface="+mn-ea"/>
                  <a:cs typeface="+mn-cs"/>
                </a:rPr>
                <a:t>ｑ．ｒ．</a:t>
              </a:r>
              <a:r>
                <a:rPr kumimoji="1" lang="en-US" altLang="ja-JP" sz="1100" b="0" i="0" baseline="0">
                  <a:effectLst/>
                  <a:latin typeface="ＭＳ Ｐゴシック 本文"/>
                  <a:ea typeface="+mn-ea"/>
                  <a:cs typeface="+mn-cs"/>
                </a:rPr>
                <a:t>.</a:t>
              </a:r>
              <a:r>
                <a:rPr kumimoji="1" lang="ja-JP" altLang="ja-JP" sz="1100" b="0" i="0" baseline="0">
                  <a:effectLst/>
                  <a:latin typeface="ＭＳ Ｐゴシック 本文"/>
                  <a:ea typeface="+mn-ea"/>
                  <a:cs typeface="+mn-cs"/>
                </a:rPr>
                <a:t>ブロック）</a:t>
              </a:r>
              <a:endParaRPr lang="ja-JP" altLang="ja-JP">
                <a:effectLst/>
                <a:latin typeface="ＭＳ Ｐゴシック 本文"/>
              </a:endParaRPr>
            </a:p>
          </xdr:txBody>
        </xdr:sp>
        <xdr:sp macro="" textlink="">
          <xdr:nvSpPr>
            <xdr:cNvPr id="382" name="正方形/長方形 381"/>
            <xdr:cNvSpPr/>
          </xdr:nvSpPr>
          <xdr:spPr>
            <a:xfrm>
              <a:off x="2186677" y="262839200"/>
              <a:ext cx="1579993" cy="62345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外務省</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b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83" name="テキスト ボックス 382"/>
            <xdr:cNvSpPr txBox="1"/>
          </xdr:nvSpPr>
          <xdr:spPr>
            <a:xfrm>
              <a:off x="1297239" y="263500348"/>
              <a:ext cx="3358869" cy="280792"/>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日本ブランド発信事業の全体調整　］</a:t>
              </a:r>
            </a:p>
          </xdr:txBody>
        </xdr:sp>
        <xdr:cxnSp macro="">
          <xdr:nvCxnSpPr>
            <xdr:cNvPr id="384" name="直線コネクタ 383"/>
            <xdr:cNvCxnSpPr/>
          </xdr:nvCxnSpPr>
          <xdr:spPr>
            <a:xfrm>
              <a:off x="2968065" y="263766907"/>
              <a:ext cx="0" cy="143045"/>
            </a:xfrm>
            <a:prstGeom prst="line">
              <a:avLst/>
            </a:prstGeom>
            <a:noFill/>
            <a:ln w="9525" cap="flat" cmpd="sng" algn="ctr">
              <a:solidFill>
                <a:sysClr val="windowText" lastClr="000000">
                  <a:shade val="95000"/>
                  <a:satMod val="105000"/>
                </a:sysClr>
              </a:solidFill>
              <a:prstDash val="solid"/>
            </a:ln>
            <a:effectLst/>
          </xdr:spPr>
        </xdr:cxnSp>
        <xdr:cxnSp macro="">
          <xdr:nvCxnSpPr>
            <xdr:cNvPr id="385" name="直線コネクタ 384"/>
            <xdr:cNvCxnSpPr/>
          </xdr:nvCxnSpPr>
          <xdr:spPr>
            <a:xfrm>
              <a:off x="1917124" y="263915712"/>
              <a:ext cx="2119099" cy="0"/>
            </a:xfrm>
            <a:prstGeom prst="line">
              <a:avLst/>
            </a:prstGeom>
            <a:noFill/>
            <a:ln w="9525" cap="flat" cmpd="sng" algn="ctr">
              <a:solidFill>
                <a:sysClr val="windowText" lastClr="000000">
                  <a:shade val="95000"/>
                  <a:satMod val="105000"/>
                </a:sysClr>
              </a:solidFill>
              <a:prstDash val="solid"/>
            </a:ln>
            <a:effectLst/>
          </xdr:spPr>
        </xdr:cxnSp>
        <xdr:cxnSp macro="">
          <xdr:nvCxnSpPr>
            <xdr:cNvPr id="386" name="直線矢印コネクタ 385"/>
            <xdr:cNvCxnSpPr/>
          </xdr:nvCxnSpPr>
          <xdr:spPr>
            <a:xfrm>
              <a:off x="4038691" y="263918689"/>
              <a:ext cx="0" cy="220409"/>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87" name="直線矢印コネクタ 386"/>
            <xdr:cNvCxnSpPr/>
          </xdr:nvCxnSpPr>
          <xdr:spPr>
            <a:xfrm>
              <a:off x="1915806" y="263918153"/>
              <a:ext cx="1" cy="21456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88" name="テキスト ボックス 387"/>
            <xdr:cNvSpPr txBox="1"/>
          </xdr:nvSpPr>
          <xdr:spPr>
            <a:xfrm>
              <a:off x="1046098" y="264162242"/>
              <a:ext cx="1756118" cy="259045"/>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89" name="正方形/長方形 388"/>
            <xdr:cNvSpPr/>
          </xdr:nvSpPr>
          <xdr:spPr>
            <a:xfrm>
              <a:off x="1035948" y="264420724"/>
              <a:ext cx="1784912" cy="62853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ｑ．専門家（</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8</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名）</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sp macro="" textlink="">
          <xdr:nvSpPr>
            <xdr:cNvPr id="390" name="テキスト ボックス 389"/>
            <xdr:cNvSpPr txBox="1"/>
          </xdr:nvSpPr>
          <xdr:spPr>
            <a:xfrm>
              <a:off x="3167008" y="264151035"/>
              <a:ext cx="1756118" cy="259045"/>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391" name="テキスト ボックス 390"/>
            <xdr:cNvSpPr txBox="1"/>
          </xdr:nvSpPr>
          <xdr:spPr>
            <a:xfrm>
              <a:off x="1159756" y="265305242"/>
              <a:ext cx="1710893" cy="246836"/>
            </a:xfrm>
            <a:prstGeom prst="rect">
              <a:avLst/>
            </a:prstGeom>
            <a:noFill/>
            <a:ln>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講演，セミナー等の実施</a:t>
              </a:r>
            </a:p>
          </xdr:txBody>
        </xdr:sp>
        <xdr:sp macro="" textlink="">
          <xdr:nvSpPr>
            <xdr:cNvPr id="392" name="テキスト ボックス 391"/>
            <xdr:cNvSpPr txBox="1"/>
          </xdr:nvSpPr>
          <xdr:spPr>
            <a:xfrm>
              <a:off x="3126071" y="265226800"/>
              <a:ext cx="2141629" cy="551379"/>
            </a:xfrm>
            <a:prstGeom prst="rect">
              <a:avLst/>
            </a:prstGeom>
            <a:noFill/>
            <a:ln>
              <a:no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講演、セミナー等開催のため、</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会場、必要機材、通訳等の借上</a:t>
              </a:r>
            </a:p>
          </xdr:txBody>
        </xdr:sp>
        <xdr:sp macro="" textlink="">
          <xdr:nvSpPr>
            <xdr:cNvPr id="393" name="正方形/長方形 392"/>
            <xdr:cNvSpPr/>
          </xdr:nvSpPr>
          <xdr:spPr>
            <a:xfrm>
              <a:off x="3163615" y="264420724"/>
              <a:ext cx="1783975" cy="62853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ｒ．実施公館（</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箇所）</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b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grpSp>
    </xdr:grpSp>
    <xdr:clientData/>
  </xdr:twoCellAnchor>
  <xdr:twoCellAnchor>
    <xdr:from>
      <xdr:col>7</xdr:col>
      <xdr:colOff>31750</xdr:colOff>
      <xdr:row>772</xdr:row>
      <xdr:rowOff>719667</xdr:rowOff>
    </xdr:from>
    <xdr:to>
      <xdr:col>41</xdr:col>
      <xdr:colOff>188287</xdr:colOff>
      <xdr:row>774</xdr:row>
      <xdr:rowOff>584205</xdr:rowOff>
    </xdr:to>
    <xdr:grpSp>
      <xdr:nvGrpSpPr>
        <xdr:cNvPr id="394" name="グループ化 393"/>
        <xdr:cNvGrpSpPr/>
      </xdr:nvGrpSpPr>
      <xdr:grpSpPr>
        <a:xfrm>
          <a:off x="1439333" y="127412750"/>
          <a:ext cx="6993371" cy="3399372"/>
          <a:chOff x="1501868" y="118122702"/>
          <a:chExt cx="5536046" cy="3399372"/>
        </a:xfrm>
      </xdr:grpSpPr>
      <xdr:grpSp>
        <xdr:nvGrpSpPr>
          <xdr:cNvPr id="395" name="グループ化 394"/>
          <xdr:cNvGrpSpPr/>
        </xdr:nvGrpSpPr>
        <xdr:grpSpPr>
          <a:xfrm>
            <a:off x="1501868" y="118122702"/>
            <a:ext cx="5536046" cy="3399372"/>
            <a:chOff x="1501868" y="118122702"/>
            <a:chExt cx="5536046" cy="3399372"/>
          </a:xfrm>
        </xdr:grpSpPr>
        <xdr:grpSp>
          <xdr:nvGrpSpPr>
            <xdr:cNvPr id="400" name="グループ化 399"/>
            <xdr:cNvGrpSpPr/>
          </xdr:nvGrpSpPr>
          <xdr:grpSpPr>
            <a:xfrm>
              <a:off x="1501868" y="118122702"/>
              <a:ext cx="5536046" cy="3399372"/>
              <a:chOff x="1523035" y="117985118"/>
              <a:chExt cx="5536046" cy="3399372"/>
            </a:xfrm>
          </xdr:grpSpPr>
          <xdr:grpSp>
            <xdr:nvGrpSpPr>
              <xdr:cNvPr id="402" name="グループ化 401"/>
              <xdr:cNvGrpSpPr/>
            </xdr:nvGrpSpPr>
            <xdr:grpSpPr>
              <a:xfrm>
                <a:off x="1523035" y="117985118"/>
                <a:ext cx="5536046" cy="3399372"/>
                <a:chOff x="1523035" y="117985118"/>
                <a:chExt cx="5536046" cy="3399372"/>
              </a:xfrm>
            </xdr:grpSpPr>
            <xdr:grpSp>
              <xdr:nvGrpSpPr>
                <xdr:cNvPr id="405" name="グループ化 404"/>
                <xdr:cNvGrpSpPr/>
              </xdr:nvGrpSpPr>
              <xdr:grpSpPr>
                <a:xfrm>
                  <a:off x="1523035" y="117985118"/>
                  <a:ext cx="5536046" cy="3399372"/>
                  <a:chOff x="3528822" y="100429283"/>
                  <a:chExt cx="5621216" cy="3399372"/>
                </a:xfrm>
              </xdr:grpSpPr>
              <xdr:sp macro="" textlink="">
                <xdr:nvSpPr>
                  <xdr:cNvPr id="407" name="テキスト ボックス 406"/>
                  <xdr:cNvSpPr txBox="1"/>
                </xdr:nvSpPr>
                <xdr:spPr>
                  <a:xfrm>
                    <a:off x="3528822" y="100429283"/>
                    <a:ext cx="37719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11</a:t>
                    </a:r>
                    <a:r>
                      <a:rPr kumimoji="1" lang="ja-JP" altLang="en-US" sz="1100"/>
                      <a:t>）広報文化活動の</a:t>
                    </a:r>
                    <a:r>
                      <a:rPr kumimoji="1" lang="en-US" altLang="ja-JP" sz="1100"/>
                      <a:t>PDCA</a:t>
                    </a:r>
                    <a:r>
                      <a:rPr kumimoji="1" lang="ja-JP" altLang="en-US" sz="1100"/>
                      <a:t>強化（ｓ．ｔ．　ブロック）</a:t>
                    </a:r>
                  </a:p>
                </xdr:txBody>
              </xdr:sp>
              <xdr:sp macro="" textlink="">
                <xdr:nvSpPr>
                  <xdr:cNvPr id="408" name="正方形/長方形 407"/>
                  <xdr:cNvSpPr/>
                </xdr:nvSpPr>
                <xdr:spPr>
                  <a:xfrm>
                    <a:off x="5376672" y="100803748"/>
                    <a:ext cx="1560009"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　　７０百万円</a:t>
                    </a:r>
                    <a:endParaRPr kumimoji="1" lang="en-US" altLang="ja-JP" sz="1100"/>
                  </a:p>
                </xdr:txBody>
              </xdr:sp>
              <xdr:sp macro="" textlink="">
                <xdr:nvSpPr>
                  <xdr:cNvPr id="409" name="正方形/長方形 408"/>
                  <xdr:cNvSpPr/>
                </xdr:nvSpPr>
                <xdr:spPr>
                  <a:xfrm>
                    <a:off x="7216069" y="102583342"/>
                    <a:ext cx="1697559"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ｔ．民間企業（２社）</a:t>
                    </a:r>
                    <a:endParaRPr kumimoji="1" lang="en-US" altLang="ja-JP" sz="1100">
                      <a:latin typeface="+mn-ea"/>
                      <a:ea typeface="+mn-ea"/>
                    </a:endParaRPr>
                  </a:p>
                  <a:p>
                    <a:pPr algn="ctr"/>
                    <a:r>
                      <a:rPr kumimoji="1" lang="en-US" altLang="ja-JP" sz="1100">
                        <a:latin typeface="+mn-ea"/>
                        <a:ea typeface="+mn-ea"/>
                      </a:rPr>
                      <a:t>3</a:t>
                    </a:r>
                    <a:r>
                      <a:rPr kumimoji="1" lang="ja-JP" altLang="en-US" sz="1100">
                        <a:latin typeface="+mn-ea"/>
                        <a:ea typeface="+mn-ea"/>
                      </a:rPr>
                      <a:t>０百万円</a:t>
                    </a:r>
                    <a:endParaRPr kumimoji="1" lang="ja-JP" altLang="en-US" sz="1100"/>
                  </a:p>
                </xdr:txBody>
              </xdr:sp>
              <xdr:sp macro="" textlink="">
                <xdr:nvSpPr>
                  <xdr:cNvPr id="410" name="テキスト ボックス 409"/>
                  <xdr:cNvSpPr txBox="1"/>
                </xdr:nvSpPr>
                <xdr:spPr>
                  <a:xfrm>
                    <a:off x="7109166" y="103339701"/>
                    <a:ext cx="2040872" cy="482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広報文化事業に関するシステム構築及びコンサルティング業務</a:t>
                    </a:r>
                  </a:p>
                </xdr:txBody>
              </xdr:sp>
              <xdr:sp macro="" textlink="">
                <xdr:nvSpPr>
                  <xdr:cNvPr id="411" name="大かっこ 410"/>
                  <xdr:cNvSpPr/>
                </xdr:nvSpPr>
                <xdr:spPr>
                  <a:xfrm>
                    <a:off x="6982127" y="103330424"/>
                    <a:ext cx="2146422" cy="4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12" name="テキスト ボックス 411"/>
                  <xdr:cNvSpPr txBox="1"/>
                </xdr:nvSpPr>
                <xdr:spPr>
                  <a:xfrm>
                    <a:off x="7215734" y="102305857"/>
                    <a:ext cx="16764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　随意契約（公募）等</a:t>
                    </a:r>
                    <a:r>
                      <a:rPr kumimoji="1" lang="en-US" altLang="ja-JP" sz="1000"/>
                      <a:t>】</a:t>
                    </a:r>
                    <a:endParaRPr kumimoji="1" lang="ja-JP" altLang="en-US" sz="1000"/>
                  </a:p>
                </xdr:txBody>
              </xdr:sp>
            </xdr:grpSp>
            <xdr:cxnSp macro="">
              <xdr:nvCxnSpPr>
                <xdr:cNvPr id="406" name="直線コネクタ 405"/>
                <xdr:cNvCxnSpPr/>
              </xdr:nvCxnSpPr>
              <xdr:spPr>
                <a:xfrm flipV="1">
                  <a:off x="2624666" y="119485833"/>
                  <a:ext cx="3259668" cy="2"/>
                </a:xfrm>
                <a:prstGeom prst="line">
                  <a:avLst/>
                </a:prstGeom>
                <a:noFill/>
                <a:ln w="9525" cap="flat" cmpd="sng" algn="ctr">
                  <a:solidFill>
                    <a:sysClr val="windowText" lastClr="000000">
                      <a:shade val="95000"/>
                      <a:satMod val="105000"/>
                    </a:sysClr>
                  </a:solidFill>
                  <a:prstDash val="solid"/>
                </a:ln>
                <a:effectLst/>
              </xdr:spPr>
            </xdr:cxnSp>
          </xdr:grpSp>
          <xdr:cxnSp macro="">
            <xdr:nvCxnSpPr>
              <xdr:cNvPr id="403" name="直線矢印コネクタ 402"/>
              <xdr:cNvCxnSpPr/>
            </xdr:nvCxnSpPr>
            <xdr:spPr>
              <a:xfrm flipH="1">
                <a:off x="2614083" y="119496417"/>
                <a:ext cx="1216"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404" name="直線矢印コネクタ 403"/>
              <xdr:cNvCxnSpPr/>
            </xdr:nvCxnSpPr>
            <xdr:spPr>
              <a:xfrm flipH="1">
                <a:off x="5873749" y="119475249"/>
                <a:ext cx="1216" cy="22668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xnSp macro="">
          <xdr:nvCxnSpPr>
            <xdr:cNvPr id="401" name="直線コネクタ 400"/>
            <xdr:cNvCxnSpPr/>
          </xdr:nvCxnSpPr>
          <xdr:spPr>
            <a:xfrm flipH="1" flipV="1">
              <a:off x="4116917" y="119337667"/>
              <a:ext cx="1" cy="296006"/>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396" name="正方形/長方形 395"/>
          <xdr:cNvSpPr/>
        </xdr:nvSpPr>
        <xdr:spPr>
          <a:xfrm>
            <a:off x="1733230" y="120239567"/>
            <a:ext cx="1777669" cy="6277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ｓ．民間企業（３社）</a:t>
            </a:r>
            <a:endParaRPr kumimoji="1" lang="en-US" altLang="ja-JP" sz="1100">
              <a:latin typeface="+mn-ea"/>
              <a:ea typeface="+mn-ea"/>
            </a:endParaRPr>
          </a:p>
          <a:p>
            <a:pPr algn="ctr"/>
            <a:r>
              <a:rPr kumimoji="1" lang="ja-JP" altLang="en-US" sz="1100">
                <a:latin typeface="+mn-ea"/>
                <a:ea typeface="+mn-ea"/>
              </a:rPr>
              <a:t>４０百万円</a:t>
            </a:r>
            <a:endParaRPr kumimoji="1" lang="ja-JP" altLang="en-US" sz="1100"/>
          </a:p>
        </xdr:txBody>
      </xdr:sp>
      <xdr:sp macro="" textlink="">
        <xdr:nvSpPr>
          <xdr:cNvPr id="397" name="テキスト ボックス 396"/>
          <xdr:cNvSpPr txBox="1"/>
        </xdr:nvSpPr>
        <xdr:spPr>
          <a:xfrm>
            <a:off x="1659699" y="121001370"/>
            <a:ext cx="2009950" cy="474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PDCA</a:t>
            </a:r>
            <a:r>
              <a:rPr kumimoji="1" lang="ja-JP" altLang="en-US" sz="900"/>
              <a:t>の強化関連業務及び</a:t>
            </a:r>
            <a:endParaRPr kumimoji="1" lang="en-US" altLang="ja-JP" sz="900"/>
          </a:p>
          <a:p>
            <a:r>
              <a:rPr kumimoji="1" lang="ja-JP" altLang="en-US" sz="900"/>
              <a:t>コンサルティング業務</a:t>
            </a:r>
            <a:endParaRPr kumimoji="1" lang="en-US" altLang="ja-JP" sz="900"/>
          </a:p>
          <a:p>
            <a:endParaRPr kumimoji="1" lang="ja-JP" altLang="en-US" sz="900"/>
          </a:p>
        </xdr:txBody>
      </xdr:sp>
      <xdr:sp macro="" textlink="">
        <xdr:nvSpPr>
          <xdr:cNvPr id="398" name="大かっこ 397"/>
          <xdr:cNvSpPr/>
        </xdr:nvSpPr>
        <xdr:spPr>
          <a:xfrm>
            <a:off x="1502834" y="120986649"/>
            <a:ext cx="2124481" cy="4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9" name="テキスト ボックス 398"/>
          <xdr:cNvSpPr txBox="1"/>
        </xdr:nvSpPr>
        <xdr:spPr>
          <a:xfrm>
            <a:off x="1746539" y="119972665"/>
            <a:ext cx="1851795"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　随意契約（企画競争）等　</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92</v>
      </c>
      <c r="AT2" s="944"/>
      <c r="AU2" s="944"/>
      <c r="AV2" s="52" t="str">
        <f>IF(AW2="", "", "-")</f>
        <v/>
      </c>
      <c r="AW2" s="917"/>
      <c r="AX2" s="917"/>
    </row>
    <row r="3" spans="1:50" ht="21" customHeight="1" thickBot="1" x14ac:dyDescent="0.2">
      <c r="A3" s="872" t="s">
        <v>504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520</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519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521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68</v>
      </c>
      <c r="H5" s="845"/>
      <c r="I5" s="845"/>
      <c r="J5" s="845"/>
      <c r="K5" s="845"/>
      <c r="L5" s="845"/>
      <c r="M5" s="846" t="s">
        <v>66</v>
      </c>
      <c r="N5" s="847"/>
      <c r="O5" s="847"/>
      <c r="P5" s="847"/>
      <c r="Q5" s="847"/>
      <c r="R5" s="848"/>
      <c r="S5" s="849" t="s">
        <v>131</v>
      </c>
      <c r="T5" s="845"/>
      <c r="U5" s="845"/>
      <c r="V5" s="845"/>
      <c r="W5" s="845"/>
      <c r="X5" s="850"/>
      <c r="Y5" s="701" t="s">
        <v>3</v>
      </c>
      <c r="Z5" s="536"/>
      <c r="AA5" s="536"/>
      <c r="AB5" s="536"/>
      <c r="AC5" s="536"/>
      <c r="AD5" s="537"/>
      <c r="AE5" s="702" t="s">
        <v>522</v>
      </c>
      <c r="AF5" s="702"/>
      <c r="AG5" s="702"/>
      <c r="AH5" s="702"/>
      <c r="AI5" s="702"/>
      <c r="AJ5" s="702"/>
      <c r="AK5" s="702"/>
      <c r="AL5" s="702"/>
      <c r="AM5" s="702"/>
      <c r="AN5" s="702"/>
      <c r="AO5" s="702"/>
      <c r="AP5" s="703"/>
      <c r="AQ5" s="704" t="s">
        <v>523</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88" t="s">
        <v>22</v>
      </c>
      <c r="B7" s="489"/>
      <c r="C7" s="489"/>
      <c r="D7" s="489"/>
      <c r="E7" s="489"/>
      <c r="F7" s="490"/>
      <c r="G7" s="491" t="s">
        <v>525</v>
      </c>
      <c r="H7" s="492"/>
      <c r="I7" s="492"/>
      <c r="J7" s="492"/>
      <c r="K7" s="492"/>
      <c r="L7" s="492"/>
      <c r="M7" s="492"/>
      <c r="N7" s="492"/>
      <c r="O7" s="492"/>
      <c r="P7" s="492"/>
      <c r="Q7" s="492"/>
      <c r="R7" s="492"/>
      <c r="S7" s="492"/>
      <c r="T7" s="492"/>
      <c r="U7" s="492"/>
      <c r="V7" s="492"/>
      <c r="W7" s="492"/>
      <c r="X7" s="493"/>
      <c r="Y7" s="928" t="s">
        <v>517</v>
      </c>
      <c r="Z7" s="439"/>
      <c r="AA7" s="439"/>
      <c r="AB7" s="439"/>
      <c r="AC7" s="439"/>
      <c r="AD7" s="929"/>
      <c r="AE7" s="918" t="s">
        <v>526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88" t="s">
        <v>384</v>
      </c>
      <c r="B8" s="489"/>
      <c r="C8" s="489"/>
      <c r="D8" s="489"/>
      <c r="E8" s="489"/>
      <c r="F8" s="490"/>
      <c r="G8" s="945" t="str">
        <f>入力規則等!A26</f>
        <v>-</v>
      </c>
      <c r="H8" s="726"/>
      <c r="I8" s="726"/>
      <c r="J8" s="726"/>
      <c r="K8" s="726"/>
      <c r="L8" s="726"/>
      <c r="M8" s="726"/>
      <c r="N8" s="726"/>
      <c r="O8" s="726"/>
      <c r="P8" s="726"/>
      <c r="Q8" s="726"/>
      <c r="R8" s="726"/>
      <c r="S8" s="726"/>
      <c r="T8" s="726"/>
      <c r="U8" s="726"/>
      <c r="V8" s="726"/>
      <c r="W8" s="726"/>
      <c r="X8" s="946"/>
      <c r="Y8" s="851" t="s">
        <v>385</v>
      </c>
      <c r="Z8" s="852"/>
      <c r="AA8" s="852"/>
      <c r="AB8" s="852"/>
      <c r="AC8" s="852"/>
      <c r="AD8" s="853"/>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4" t="s">
        <v>23</v>
      </c>
      <c r="B9" s="855"/>
      <c r="C9" s="855"/>
      <c r="D9" s="855"/>
      <c r="E9" s="855"/>
      <c r="F9" s="855"/>
      <c r="G9" s="856" t="s">
        <v>527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3" t="s">
        <v>30</v>
      </c>
      <c r="B10" s="664"/>
      <c r="C10" s="664"/>
      <c r="D10" s="664"/>
      <c r="E10" s="664"/>
      <c r="F10" s="664"/>
      <c r="G10" s="757" t="s">
        <v>528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7" t="s">
        <v>24</v>
      </c>
      <c r="B12" s="948"/>
      <c r="C12" s="948"/>
      <c r="D12" s="948"/>
      <c r="E12" s="948"/>
      <c r="F12" s="949"/>
      <c r="G12" s="763"/>
      <c r="H12" s="764"/>
      <c r="I12" s="764"/>
      <c r="J12" s="764"/>
      <c r="K12" s="764"/>
      <c r="L12" s="764"/>
      <c r="M12" s="764"/>
      <c r="N12" s="764"/>
      <c r="O12" s="764"/>
      <c r="P12" s="411" t="s">
        <v>352</v>
      </c>
      <c r="Q12" s="412"/>
      <c r="R12" s="412"/>
      <c r="S12" s="412"/>
      <c r="T12" s="412"/>
      <c r="U12" s="412"/>
      <c r="V12" s="413"/>
      <c r="W12" s="411" t="s">
        <v>358</v>
      </c>
      <c r="X12" s="412"/>
      <c r="Y12" s="412"/>
      <c r="Z12" s="412"/>
      <c r="AA12" s="412"/>
      <c r="AB12" s="412"/>
      <c r="AC12" s="413"/>
      <c r="AD12" s="411" t="s">
        <v>448</v>
      </c>
      <c r="AE12" s="412"/>
      <c r="AF12" s="412"/>
      <c r="AG12" s="412"/>
      <c r="AH12" s="412"/>
      <c r="AI12" s="412"/>
      <c r="AJ12" s="413"/>
      <c r="AK12" s="411" t="s">
        <v>505</v>
      </c>
      <c r="AL12" s="412"/>
      <c r="AM12" s="412"/>
      <c r="AN12" s="412"/>
      <c r="AO12" s="412"/>
      <c r="AP12" s="412"/>
      <c r="AQ12" s="413"/>
      <c r="AR12" s="411" t="s">
        <v>506</v>
      </c>
      <c r="AS12" s="412"/>
      <c r="AT12" s="412"/>
      <c r="AU12" s="412"/>
      <c r="AV12" s="412"/>
      <c r="AW12" s="412"/>
      <c r="AX12" s="728"/>
    </row>
    <row r="13" spans="1:50" ht="21" customHeight="1" x14ac:dyDescent="0.15">
      <c r="A13" s="617"/>
      <c r="B13" s="618"/>
      <c r="C13" s="618"/>
      <c r="D13" s="618"/>
      <c r="E13" s="618"/>
      <c r="F13" s="619"/>
      <c r="G13" s="729" t="s">
        <v>6</v>
      </c>
      <c r="H13" s="730"/>
      <c r="I13" s="767" t="s">
        <v>7</v>
      </c>
      <c r="J13" s="768"/>
      <c r="K13" s="768"/>
      <c r="L13" s="768"/>
      <c r="M13" s="768"/>
      <c r="N13" s="768"/>
      <c r="O13" s="769"/>
      <c r="P13" s="660">
        <v>749</v>
      </c>
      <c r="Q13" s="661"/>
      <c r="R13" s="661"/>
      <c r="S13" s="661"/>
      <c r="T13" s="661"/>
      <c r="U13" s="661"/>
      <c r="V13" s="662"/>
      <c r="W13" s="660">
        <v>772</v>
      </c>
      <c r="X13" s="661"/>
      <c r="Y13" s="661"/>
      <c r="Z13" s="661"/>
      <c r="AA13" s="661"/>
      <c r="AB13" s="661"/>
      <c r="AC13" s="662"/>
      <c r="AD13" s="660">
        <v>726</v>
      </c>
      <c r="AE13" s="661"/>
      <c r="AF13" s="661"/>
      <c r="AG13" s="661"/>
      <c r="AH13" s="661"/>
      <c r="AI13" s="661"/>
      <c r="AJ13" s="662"/>
      <c r="AK13" s="660">
        <v>702</v>
      </c>
      <c r="AL13" s="661"/>
      <c r="AM13" s="661"/>
      <c r="AN13" s="661"/>
      <c r="AO13" s="661"/>
      <c r="AP13" s="661"/>
      <c r="AQ13" s="662"/>
      <c r="AR13" s="925"/>
      <c r="AS13" s="926"/>
      <c r="AT13" s="926"/>
      <c r="AU13" s="926"/>
      <c r="AV13" s="926"/>
      <c r="AW13" s="926"/>
      <c r="AX13" s="927"/>
    </row>
    <row r="14" spans="1:50" ht="21" customHeight="1" x14ac:dyDescent="0.15">
      <c r="A14" s="617"/>
      <c r="B14" s="618"/>
      <c r="C14" s="618"/>
      <c r="D14" s="618"/>
      <c r="E14" s="618"/>
      <c r="F14" s="619"/>
      <c r="G14" s="731"/>
      <c r="H14" s="732"/>
      <c r="I14" s="717" t="s">
        <v>8</v>
      </c>
      <c r="J14" s="765"/>
      <c r="K14" s="765"/>
      <c r="L14" s="765"/>
      <c r="M14" s="765"/>
      <c r="N14" s="765"/>
      <c r="O14" s="766"/>
      <c r="P14" s="660" t="s">
        <v>529</v>
      </c>
      <c r="Q14" s="661"/>
      <c r="R14" s="661"/>
      <c r="S14" s="661"/>
      <c r="T14" s="661"/>
      <c r="U14" s="661"/>
      <c r="V14" s="662"/>
      <c r="W14" s="660" t="s">
        <v>529</v>
      </c>
      <c r="X14" s="661"/>
      <c r="Y14" s="661"/>
      <c r="Z14" s="661"/>
      <c r="AA14" s="661"/>
      <c r="AB14" s="661"/>
      <c r="AC14" s="662"/>
      <c r="AD14" s="660" t="s">
        <v>529</v>
      </c>
      <c r="AE14" s="661"/>
      <c r="AF14" s="661"/>
      <c r="AG14" s="661"/>
      <c r="AH14" s="661"/>
      <c r="AI14" s="661"/>
      <c r="AJ14" s="662"/>
      <c r="AK14" s="660" t="s">
        <v>529</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31"/>
      <c r="H15" s="732"/>
      <c r="I15" s="717" t="s">
        <v>51</v>
      </c>
      <c r="J15" s="718"/>
      <c r="K15" s="718"/>
      <c r="L15" s="718"/>
      <c r="M15" s="718"/>
      <c r="N15" s="718"/>
      <c r="O15" s="719"/>
      <c r="P15" s="660" t="s">
        <v>529</v>
      </c>
      <c r="Q15" s="661"/>
      <c r="R15" s="661"/>
      <c r="S15" s="661"/>
      <c r="T15" s="661"/>
      <c r="U15" s="661"/>
      <c r="V15" s="662"/>
      <c r="W15" s="660" t="s">
        <v>529</v>
      </c>
      <c r="X15" s="661"/>
      <c r="Y15" s="661"/>
      <c r="Z15" s="661"/>
      <c r="AA15" s="661"/>
      <c r="AB15" s="661"/>
      <c r="AC15" s="662"/>
      <c r="AD15" s="660" t="s">
        <v>529</v>
      </c>
      <c r="AE15" s="661"/>
      <c r="AF15" s="661"/>
      <c r="AG15" s="661"/>
      <c r="AH15" s="661"/>
      <c r="AI15" s="661"/>
      <c r="AJ15" s="662"/>
      <c r="AK15" s="660" t="s">
        <v>529</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31"/>
      <c r="H16" s="732"/>
      <c r="I16" s="717" t="s">
        <v>52</v>
      </c>
      <c r="J16" s="718"/>
      <c r="K16" s="718"/>
      <c r="L16" s="718"/>
      <c r="M16" s="718"/>
      <c r="N16" s="718"/>
      <c r="O16" s="719"/>
      <c r="P16" s="660" t="s">
        <v>529</v>
      </c>
      <c r="Q16" s="661"/>
      <c r="R16" s="661"/>
      <c r="S16" s="661"/>
      <c r="T16" s="661"/>
      <c r="U16" s="661"/>
      <c r="V16" s="662"/>
      <c r="W16" s="660" t="s">
        <v>529</v>
      </c>
      <c r="X16" s="661"/>
      <c r="Y16" s="661"/>
      <c r="Z16" s="661"/>
      <c r="AA16" s="661"/>
      <c r="AB16" s="661"/>
      <c r="AC16" s="662"/>
      <c r="AD16" s="660" t="s">
        <v>529</v>
      </c>
      <c r="AE16" s="661"/>
      <c r="AF16" s="661"/>
      <c r="AG16" s="661"/>
      <c r="AH16" s="661"/>
      <c r="AI16" s="661"/>
      <c r="AJ16" s="662"/>
      <c r="AK16" s="660" t="s">
        <v>529</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31"/>
      <c r="H17" s="732"/>
      <c r="I17" s="717" t="s">
        <v>50</v>
      </c>
      <c r="J17" s="765"/>
      <c r="K17" s="765"/>
      <c r="L17" s="765"/>
      <c r="M17" s="765"/>
      <c r="N17" s="765"/>
      <c r="O17" s="766"/>
      <c r="P17" s="660" t="s">
        <v>529</v>
      </c>
      <c r="Q17" s="661"/>
      <c r="R17" s="661"/>
      <c r="S17" s="661"/>
      <c r="T17" s="661"/>
      <c r="U17" s="661"/>
      <c r="V17" s="662"/>
      <c r="W17" s="660" t="s">
        <v>529</v>
      </c>
      <c r="X17" s="661"/>
      <c r="Y17" s="661"/>
      <c r="Z17" s="661"/>
      <c r="AA17" s="661"/>
      <c r="AB17" s="661"/>
      <c r="AC17" s="662"/>
      <c r="AD17" s="660" t="s">
        <v>529</v>
      </c>
      <c r="AE17" s="661"/>
      <c r="AF17" s="661"/>
      <c r="AG17" s="661"/>
      <c r="AH17" s="661"/>
      <c r="AI17" s="661"/>
      <c r="AJ17" s="662"/>
      <c r="AK17" s="660" t="s">
        <v>529</v>
      </c>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3"/>
      <c r="H18" s="734"/>
      <c r="I18" s="722" t="s">
        <v>20</v>
      </c>
      <c r="J18" s="723"/>
      <c r="K18" s="723"/>
      <c r="L18" s="723"/>
      <c r="M18" s="723"/>
      <c r="N18" s="723"/>
      <c r="O18" s="724"/>
      <c r="P18" s="883">
        <f>SUM(P13:V17)</f>
        <v>749</v>
      </c>
      <c r="Q18" s="884"/>
      <c r="R18" s="884"/>
      <c r="S18" s="884"/>
      <c r="T18" s="884"/>
      <c r="U18" s="884"/>
      <c r="V18" s="885"/>
      <c r="W18" s="883">
        <f>SUM(W13:AC17)</f>
        <v>772</v>
      </c>
      <c r="X18" s="884"/>
      <c r="Y18" s="884"/>
      <c r="Z18" s="884"/>
      <c r="AA18" s="884"/>
      <c r="AB18" s="884"/>
      <c r="AC18" s="885"/>
      <c r="AD18" s="883">
        <f>SUM(AD13:AJ17)</f>
        <v>726</v>
      </c>
      <c r="AE18" s="884"/>
      <c r="AF18" s="884"/>
      <c r="AG18" s="884"/>
      <c r="AH18" s="884"/>
      <c r="AI18" s="884"/>
      <c r="AJ18" s="885"/>
      <c r="AK18" s="883">
        <f>SUM(AK13:AQ17)</f>
        <v>702</v>
      </c>
      <c r="AL18" s="884"/>
      <c r="AM18" s="884"/>
      <c r="AN18" s="884"/>
      <c r="AO18" s="884"/>
      <c r="AP18" s="884"/>
      <c r="AQ18" s="885"/>
      <c r="AR18" s="883">
        <f>SUM(AR13:AX17)</f>
        <v>0</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0">
        <v>660</v>
      </c>
      <c r="Q19" s="661"/>
      <c r="R19" s="661"/>
      <c r="S19" s="661"/>
      <c r="T19" s="661"/>
      <c r="U19" s="661"/>
      <c r="V19" s="662"/>
      <c r="W19" s="660">
        <v>722</v>
      </c>
      <c r="X19" s="661"/>
      <c r="Y19" s="661"/>
      <c r="Z19" s="661"/>
      <c r="AA19" s="661"/>
      <c r="AB19" s="661"/>
      <c r="AC19" s="662"/>
      <c r="AD19" s="660">
        <v>695</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1" t="s">
        <v>10</v>
      </c>
      <c r="H20" s="882"/>
      <c r="I20" s="882"/>
      <c r="J20" s="882"/>
      <c r="K20" s="882"/>
      <c r="L20" s="882"/>
      <c r="M20" s="882"/>
      <c r="N20" s="882"/>
      <c r="O20" s="882"/>
      <c r="P20" s="312">
        <f>IF(P18=0, "-", SUM(P19)/P18)</f>
        <v>0.88117489986648867</v>
      </c>
      <c r="Q20" s="312"/>
      <c r="R20" s="312"/>
      <c r="S20" s="312"/>
      <c r="T20" s="312"/>
      <c r="U20" s="312"/>
      <c r="V20" s="312"/>
      <c r="W20" s="312">
        <f t="shared" ref="W20" si="0">IF(W18=0, "-", SUM(W19)/W18)</f>
        <v>0.93523316062176165</v>
      </c>
      <c r="X20" s="312"/>
      <c r="Y20" s="312"/>
      <c r="Z20" s="312"/>
      <c r="AA20" s="312"/>
      <c r="AB20" s="312"/>
      <c r="AC20" s="312"/>
      <c r="AD20" s="312">
        <f t="shared" ref="AD20" si="1">IF(AD18=0, "-", SUM(AD19)/AD18)</f>
        <v>0.95730027548209362</v>
      </c>
      <c r="AE20" s="312"/>
      <c r="AF20" s="312"/>
      <c r="AG20" s="312"/>
      <c r="AH20" s="312"/>
      <c r="AI20" s="312"/>
      <c r="AJ20" s="312"/>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50"/>
      <c r="G21" s="310" t="s">
        <v>473</v>
      </c>
      <c r="H21" s="311"/>
      <c r="I21" s="311"/>
      <c r="J21" s="311"/>
      <c r="K21" s="311"/>
      <c r="L21" s="311"/>
      <c r="M21" s="311"/>
      <c r="N21" s="311"/>
      <c r="O21" s="311"/>
      <c r="P21" s="312">
        <f>IF(P19=0, "-", SUM(P19)/SUM(P13,P14))</f>
        <v>0.88117489986648867</v>
      </c>
      <c r="Q21" s="312"/>
      <c r="R21" s="312"/>
      <c r="S21" s="312"/>
      <c r="T21" s="312"/>
      <c r="U21" s="312"/>
      <c r="V21" s="312"/>
      <c r="W21" s="312">
        <f t="shared" ref="W21" si="2">IF(W19=0, "-", SUM(W19)/SUM(W13,W14))</f>
        <v>0.93523316062176165</v>
      </c>
      <c r="X21" s="312"/>
      <c r="Y21" s="312"/>
      <c r="Z21" s="312"/>
      <c r="AA21" s="312"/>
      <c r="AB21" s="312"/>
      <c r="AC21" s="312"/>
      <c r="AD21" s="312">
        <f t="shared" ref="AD21" si="3">IF(AD19=0, "-", SUM(AD19)/SUM(AD13,AD14))</f>
        <v>0.95730027548209362</v>
      </c>
      <c r="AE21" s="312"/>
      <c r="AF21" s="312"/>
      <c r="AG21" s="312"/>
      <c r="AH21" s="312"/>
      <c r="AI21" s="312"/>
      <c r="AJ21" s="312"/>
      <c r="AK21" s="323"/>
      <c r="AL21" s="323"/>
      <c r="AM21" s="323"/>
      <c r="AN21" s="323"/>
      <c r="AO21" s="323"/>
      <c r="AP21" s="323"/>
      <c r="AQ21" s="324"/>
      <c r="AR21" s="324"/>
      <c r="AS21" s="324"/>
      <c r="AT21" s="324"/>
      <c r="AU21" s="323"/>
      <c r="AV21" s="323"/>
      <c r="AW21" s="323"/>
      <c r="AX21" s="325"/>
    </row>
    <row r="22" spans="1:50" ht="18.75" customHeight="1" x14ac:dyDescent="0.15">
      <c r="A22" s="968" t="s">
        <v>509</v>
      </c>
      <c r="B22" s="969"/>
      <c r="C22" s="969"/>
      <c r="D22" s="969"/>
      <c r="E22" s="969"/>
      <c r="F22" s="970"/>
      <c r="G22" s="955" t="s">
        <v>450</v>
      </c>
      <c r="H22" s="215"/>
      <c r="I22" s="215"/>
      <c r="J22" s="215"/>
      <c r="K22" s="215"/>
      <c r="L22" s="215"/>
      <c r="M22" s="215"/>
      <c r="N22" s="215"/>
      <c r="O22" s="216"/>
      <c r="P22" s="940" t="s">
        <v>507</v>
      </c>
      <c r="Q22" s="215"/>
      <c r="R22" s="215"/>
      <c r="S22" s="215"/>
      <c r="T22" s="215"/>
      <c r="U22" s="215"/>
      <c r="V22" s="216"/>
      <c r="W22" s="940" t="s">
        <v>508</v>
      </c>
      <c r="X22" s="215"/>
      <c r="Y22" s="215"/>
      <c r="Z22" s="215"/>
      <c r="AA22" s="215"/>
      <c r="AB22" s="215"/>
      <c r="AC22" s="216"/>
      <c r="AD22" s="940" t="s">
        <v>449</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530</v>
      </c>
      <c r="H23" s="957"/>
      <c r="I23" s="957"/>
      <c r="J23" s="957"/>
      <c r="K23" s="957"/>
      <c r="L23" s="957"/>
      <c r="M23" s="957"/>
      <c r="N23" s="957"/>
      <c r="O23" s="958"/>
      <c r="P23" s="925">
        <v>283</v>
      </c>
      <c r="Q23" s="926"/>
      <c r="R23" s="926"/>
      <c r="S23" s="926"/>
      <c r="T23" s="926"/>
      <c r="U23" s="926"/>
      <c r="V23" s="941"/>
      <c r="W23" s="925"/>
      <c r="X23" s="926"/>
      <c r="Y23" s="926"/>
      <c r="Z23" s="926"/>
      <c r="AA23" s="926"/>
      <c r="AB23" s="926"/>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531</v>
      </c>
      <c r="H24" s="960"/>
      <c r="I24" s="960"/>
      <c r="J24" s="960"/>
      <c r="K24" s="960"/>
      <c r="L24" s="960"/>
      <c r="M24" s="960"/>
      <c r="N24" s="960"/>
      <c r="O24" s="961"/>
      <c r="P24" s="660">
        <v>114</v>
      </c>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532</v>
      </c>
      <c r="H25" s="960"/>
      <c r="I25" s="960"/>
      <c r="J25" s="960"/>
      <c r="K25" s="960"/>
      <c r="L25" s="960"/>
      <c r="M25" s="960"/>
      <c r="N25" s="960"/>
      <c r="O25" s="961"/>
      <c r="P25" s="660">
        <v>71</v>
      </c>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533</v>
      </c>
      <c r="H26" s="960"/>
      <c r="I26" s="960"/>
      <c r="J26" s="960"/>
      <c r="K26" s="960"/>
      <c r="L26" s="960"/>
      <c r="M26" s="960"/>
      <c r="N26" s="960"/>
      <c r="O26" s="961"/>
      <c r="P26" s="660">
        <v>58</v>
      </c>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534</v>
      </c>
      <c r="H27" s="960"/>
      <c r="I27" s="960"/>
      <c r="J27" s="960"/>
      <c r="K27" s="960"/>
      <c r="L27" s="960"/>
      <c r="M27" s="960"/>
      <c r="N27" s="960"/>
      <c r="O27" s="961"/>
      <c r="P27" s="660">
        <v>42</v>
      </c>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454</v>
      </c>
      <c r="H28" s="963"/>
      <c r="I28" s="963"/>
      <c r="J28" s="963"/>
      <c r="K28" s="963"/>
      <c r="L28" s="963"/>
      <c r="M28" s="963"/>
      <c r="N28" s="963"/>
      <c r="O28" s="964"/>
      <c r="P28" s="883">
        <f>P29-SUM(P23:P27)</f>
        <v>134</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451</v>
      </c>
      <c r="H29" s="966"/>
      <c r="I29" s="966"/>
      <c r="J29" s="966"/>
      <c r="K29" s="966"/>
      <c r="L29" s="966"/>
      <c r="M29" s="966"/>
      <c r="N29" s="966"/>
      <c r="O29" s="967"/>
      <c r="P29" s="937">
        <f>AK13</f>
        <v>702</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467</v>
      </c>
      <c r="B30" s="867"/>
      <c r="C30" s="867"/>
      <c r="D30" s="867"/>
      <c r="E30" s="867"/>
      <c r="F30" s="868"/>
      <c r="G30" s="776" t="s">
        <v>265</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352</v>
      </c>
      <c r="AF30" s="864"/>
      <c r="AG30" s="864"/>
      <c r="AH30" s="865"/>
      <c r="AI30" s="863" t="s">
        <v>358</v>
      </c>
      <c r="AJ30" s="864"/>
      <c r="AK30" s="864"/>
      <c r="AL30" s="865"/>
      <c r="AM30" s="921" t="s">
        <v>448</v>
      </c>
      <c r="AN30" s="921"/>
      <c r="AO30" s="921"/>
      <c r="AP30" s="863"/>
      <c r="AQ30" s="770" t="s">
        <v>350</v>
      </c>
      <c r="AR30" s="771"/>
      <c r="AS30" s="771"/>
      <c r="AT30" s="772"/>
      <c r="AU30" s="777" t="s">
        <v>253</v>
      </c>
      <c r="AV30" s="777"/>
      <c r="AW30" s="777"/>
      <c r="AX30" s="92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v>30</v>
      </c>
      <c r="AR31" s="193"/>
      <c r="AS31" s="126" t="s">
        <v>351</v>
      </c>
      <c r="AT31" s="127"/>
      <c r="AU31" s="192"/>
      <c r="AV31" s="192"/>
      <c r="AW31" s="394" t="s">
        <v>300</v>
      </c>
      <c r="AX31" s="395"/>
    </row>
    <row r="32" spans="1:50" ht="27.95" customHeight="1" x14ac:dyDescent="0.15">
      <c r="A32" s="399"/>
      <c r="B32" s="397"/>
      <c r="C32" s="397"/>
      <c r="D32" s="397"/>
      <c r="E32" s="397"/>
      <c r="F32" s="398"/>
      <c r="G32" s="561" t="s">
        <v>575</v>
      </c>
      <c r="H32" s="562"/>
      <c r="I32" s="562"/>
      <c r="J32" s="562"/>
      <c r="K32" s="562"/>
      <c r="L32" s="562"/>
      <c r="M32" s="562"/>
      <c r="N32" s="562"/>
      <c r="O32" s="563"/>
      <c r="P32" s="98" t="s">
        <v>576</v>
      </c>
      <c r="Q32" s="98"/>
      <c r="R32" s="98"/>
      <c r="S32" s="98"/>
      <c r="T32" s="98"/>
      <c r="U32" s="98"/>
      <c r="V32" s="98"/>
      <c r="W32" s="98"/>
      <c r="X32" s="99"/>
      <c r="Y32" s="464" t="s">
        <v>12</v>
      </c>
      <c r="Z32" s="524"/>
      <c r="AA32" s="525"/>
      <c r="AB32" s="457" t="s">
        <v>535</v>
      </c>
      <c r="AC32" s="457"/>
      <c r="AD32" s="457"/>
      <c r="AE32" s="211">
        <v>1460</v>
      </c>
      <c r="AF32" s="212"/>
      <c r="AG32" s="212"/>
      <c r="AH32" s="212"/>
      <c r="AI32" s="211">
        <v>1700</v>
      </c>
      <c r="AJ32" s="212"/>
      <c r="AK32" s="212"/>
      <c r="AL32" s="212"/>
      <c r="AM32" s="211">
        <v>1800</v>
      </c>
      <c r="AN32" s="212"/>
      <c r="AO32" s="212"/>
      <c r="AP32" s="212"/>
      <c r="AQ32" s="333" t="s">
        <v>442</v>
      </c>
      <c r="AR32" s="200"/>
      <c r="AS32" s="200"/>
      <c r="AT32" s="334"/>
      <c r="AU32" s="212" t="s">
        <v>442</v>
      </c>
      <c r="AV32" s="212"/>
      <c r="AW32" s="212"/>
      <c r="AX32" s="214"/>
    </row>
    <row r="33" spans="1:50" ht="27.9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6" t="s">
        <v>535</v>
      </c>
      <c r="AC33" s="516"/>
      <c r="AD33" s="516"/>
      <c r="AE33" s="211">
        <v>1300</v>
      </c>
      <c r="AF33" s="212"/>
      <c r="AG33" s="212"/>
      <c r="AH33" s="212"/>
      <c r="AI33" s="211">
        <v>1400</v>
      </c>
      <c r="AJ33" s="212"/>
      <c r="AK33" s="212"/>
      <c r="AL33" s="212"/>
      <c r="AM33" s="211">
        <v>1700</v>
      </c>
      <c r="AN33" s="212"/>
      <c r="AO33" s="212"/>
      <c r="AP33" s="212"/>
      <c r="AQ33" s="333">
        <v>2000</v>
      </c>
      <c r="AR33" s="200"/>
      <c r="AS33" s="200"/>
      <c r="AT33" s="334"/>
      <c r="AU33" s="212" t="s">
        <v>442</v>
      </c>
      <c r="AV33" s="212"/>
      <c r="AW33" s="212"/>
      <c r="AX33" s="214"/>
    </row>
    <row r="34" spans="1:50" ht="27.9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v>112</v>
      </c>
      <c r="AF34" s="212"/>
      <c r="AG34" s="212"/>
      <c r="AH34" s="212"/>
      <c r="AI34" s="211">
        <v>121</v>
      </c>
      <c r="AJ34" s="212"/>
      <c r="AK34" s="212"/>
      <c r="AL34" s="212"/>
      <c r="AM34" s="211">
        <v>106</v>
      </c>
      <c r="AN34" s="212"/>
      <c r="AO34" s="212"/>
      <c r="AP34" s="212"/>
      <c r="AQ34" s="333" t="s">
        <v>442</v>
      </c>
      <c r="AR34" s="200"/>
      <c r="AS34" s="200"/>
      <c r="AT34" s="334"/>
      <c r="AU34" s="212" t="s">
        <v>442</v>
      </c>
      <c r="AV34" s="212"/>
      <c r="AW34" s="212"/>
      <c r="AX34" s="214"/>
    </row>
    <row r="35" spans="1:50" ht="23.25" customHeight="1" x14ac:dyDescent="0.15">
      <c r="A35" s="219" t="s">
        <v>497</v>
      </c>
      <c r="B35" s="220"/>
      <c r="C35" s="220"/>
      <c r="D35" s="220"/>
      <c r="E35" s="220"/>
      <c r="F35" s="221"/>
      <c r="G35" s="225" t="s">
        <v>536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467</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352</v>
      </c>
      <c r="AF37" s="238"/>
      <c r="AG37" s="238"/>
      <c r="AH37" s="239"/>
      <c r="AI37" s="237" t="s">
        <v>358</v>
      </c>
      <c r="AJ37" s="238"/>
      <c r="AK37" s="238"/>
      <c r="AL37" s="239"/>
      <c r="AM37" s="243" t="s">
        <v>448</v>
      </c>
      <c r="AN37" s="243"/>
      <c r="AO37" s="243"/>
      <c r="AP37" s="237"/>
      <c r="AQ37" s="144" t="s">
        <v>350</v>
      </c>
      <c r="AR37" s="145"/>
      <c r="AS37" s="145"/>
      <c r="AT37" s="146"/>
      <c r="AU37" s="407" t="s">
        <v>253</v>
      </c>
      <c r="AV37" s="407"/>
      <c r="AW37" s="407"/>
      <c r="AX37" s="91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v>30</v>
      </c>
      <c r="AR38" s="193"/>
      <c r="AS38" s="126" t="s">
        <v>351</v>
      </c>
      <c r="AT38" s="127"/>
      <c r="AU38" s="192"/>
      <c r="AV38" s="192"/>
      <c r="AW38" s="394" t="s">
        <v>300</v>
      </c>
      <c r="AX38" s="395"/>
    </row>
    <row r="39" spans="1:50" ht="27.95" customHeight="1" x14ac:dyDescent="0.15">
      <c r="A39" s="399"/>
      <c r="B39" s="397"/>
      <c r="C39" s="397"/>
      <c r="D39" s="397"/>
      <c r="E39" s="397"/>
      <c r="F39" s="398"/>
      <c r="G39" s="561" t="s">
        <v>578</v>
      </c>
      <c r="H39" s="562"/>
      <c r="I39" s="562"/>
      <c r="J39" s="562"/>
      <c r="K39" s="562"/>
      <c r="L39" s="562"/>
      <c r="M39" s="562"/>
      <c r="N39" s="562"/>
      <c r="O39" s="563"/>
      <c r="P39" s="98" t="s">
        <v>537</v>
      </c>
      <c r="Q39" s="98"/>
      <c r="R39" s="98"/>
      <c r="S39" s="98"/>
      <c r="T39" s="98"/>
      <c r="U39" s="98"/>
      <c r="V39" s="98"/>
      <c r="W39" s="98"/>
      <c r="X39" s="99"/>
      <c r="Y39" s="464" t="s">
        <v>12</v>
      </c>
      <c r="Z39" s="524"/>
      <c r="AA39" s="525"/>
      <c r="AB39" s="457" t="s">
        <v>538</v>
      </c>
      <c r="AC39" s="457"/>
      <c r="AD39" s="457"/>
      <c r="AE39" s="211">
        <v>124</v>
      </c>
      <c r="AF39" s="212"/>
      <c r="AG39" s="212"/>
      <c r="AH39" s="212"/>
      <c r="AI39" s="211">
        <v>220</v>
      </c>
      <c r="AJ39" s="212"/>
      <c r="AK39" s="212"/>
      <c r="AL39" s="212"/>
      <c r="AM39" s="211">
        <v>270</v>
      </c>
      <c r="AN39" s="212"/>
      <c r="AO39" s="212"/>
      <c r="AP39" s="212"/>
      <c r="AQ39" s="333" t="s">
        <v>442</v>
      </c>
      <c r="AR39" s="200"/>
      <c r="AS39" s="200"/>
      <c r="AT39" s="334"/>
      <c r="AU39" s="212" t="s">
        <v>442</v>
      </c>
      <c r="AV39" s="212"/>
      <c r="AW39" s="212"/>
      <c r="AX39" s="214"/>
    </row>
    <row r="40" spans="1:50" ht="27.95"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6" t="s">
        <v>538</v>
      </c>
      <c r="AC40" s="516"/>
      <c r="AD40" s="516"/>
      <c r="AE40" s="211">
        <v>150</v>
      </c>
      <c r="AF40" s="212"/>
      <c r="AG40" s="212"/>
      <c r="AH40" s="212"/>
      <c r="AI40" s="211">
        <v>150</v>
      </c>
      <c r="AJ40" s="212"/>
      <c r="AK40" s="212"/>
      <c r="AL40" s="212"/>
      <c r="AM40" s="211">
        <v>220</v>
      </c>
      <c r="AN40" s="212"/>
      <c r="AO40" s="212"/>
      <c r="AP40" s="212"/>
      <c r="AQ40" s="333">
        <v>280</v>
      </c>
      <c r="AR40" s="200"/>
      <c r="AS40" s="200"/>
      <c r="AT40" s="334"/>
      <c r="AU40" s="212" t="s">
        <v>442</v>
      </c>
      <c r="AV40" s="212"/>
      <c r="AW40" s="212"/>
      <c r="AX40" s="214"/>
    </row>
    <row r="41" spans="1:50" ht="27.95"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v>83</v>
      </c>
      <c r="AF41" s="212"/>
      <c r="AG41" s="212"/>
      <c r="AH41" s="212"/>
      <c r="AI41" s="211">
        <v>146</v>
      </c>
      <c r="AJ41" s="212"/>
      <c r="AK41" s="212"/>
      <c r="AL41" s="212"/>
      <c r="AM41" s="211">
        <v>123</v>
      </c>
      <c r="AN41" s="212"/>
      <c r="AO41" s="212"/>
      <c r="AP41" s="212"/>
      <c r="AQ41" s="333" t="s">
        <v>442</v>
      </c>
      <c r="AR41" s="200"/>
      <c r="AS41" s="200"/>
      <c r="AT41" s="334"/>
      <c r="AU41" s="212" t="s">
        <v>442</v>
      </c>
      <c r="AV41" s="212"/>
      <c r="AW41" s="212"/>
      <c r="AX41" s="214"/>
    </row>
    <row r="42" spans="1:50" ht="23.25" customHeight="1" x14ac:dyDescent="0.15">
      <c r="A42" s="219" t="s">
        <v>497</v>
      </c>
      <c r="B42" s="220"/>
      <c r="C42" s="220"/>
      <c r="D42" s="220"/>
      <c r="E42" s="220"/>
      <c r="F42" s="221"/>
      <c r="G42" s="225" t="s">
        <v>579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3" t="s">
        <v>467</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352</v>
      </c>
      <c r="AF44" s="238"/>
      <c r="AG44" s="238"/>
      <c r="AH44" s="239"/>
      <c r="AI44" s="237" t="s">
        <v>358</v>
      </c>
      <c r="AJ44" s="238"/>
      <c r="AK44" s="238"/>
      <c r="AL44" s="239"/>
      <c r="AM44" s="243" t="s">
        <v>448</v>
      </c>
      <c r="AN44" s="243"/>
      <c r="AO44" s="243"/>
      <c r="AP44" s="237"/>
      <c r="AQ44" s="144" t="s">
        <v>350</v>
      </c>
      <c r="AR44" s="145"/>
      <c r="AS44" s="145"/>
      <c r="AT44" s="146"/>
      <c r="AU44" s="407" t="s">
        <v>253</v>
      </c>
      <c r="AV44" s="407"/>
      <c r="AW44" s="407"/>
      <c r="AX44" s="916"/>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v>30</v>
      </c>
      <c r="AR45" s="193"/>
      <c r="AS45" s="126" t="s">
        <v>351</v>
      </c>
      <c r="AT45" s="127"/>
      <c r="AU45" s="192" t="s">
        <v>980</v>
      </c>
      <c r="AV45" s="192"/>
      <c r="AW45" s="394" t="s">
        <v>300</v>
      </c>
      <c r="AX45" s="395"/>
    </row>
    <row r="46" spans="1:50" ht="23.25" customHeight="1" x14ac:dyDescent="0.15">
      <c r="A46" s="399"/>
      <c r="B46" s="397"/>
      <c r="C46" s="397"/>
      <c r="D46" s="397"/>
      <c r="E46" s="397"/>
      <c r="F46" s="398"/>
      <c r="G46" s="561" t="s">
        <v>907</v>
      </c>
      <c r="H46" s="562"/>
      <c r="I46" s="562"/>
      <c r="J46" s="562"/>
      <c r="K46" s="562"/>
      <c r="L46" s="562"/>
      <c r="M46" s="562"/>
      <c r="N46" s="562"/>
      <c r="O46" s="563"/>
      <c r="P46" s="98" t="s">
        <v>539</v>
      </c>
      <c r="Q46" s="98"/>
      <c r="R46" s="98"/>
      <c r="S46" s="98"/>
      <c r="T46" s="98"/>
      <c r="U46" s="98"/>
      <c r="V46" s="98"/>
      <c r="W46" s="98"/>
      <c r="X46" s="99"/>
      <c r="Y46" s="464" t="s">
        <v>12</v>
      </c>
      <c r="Z46" s="524"/>
      <c r="AA46" s="525"/>
      <c r="AB46" s="457" t="s">
        <v>540</v>
      </c>
      <c r="AC46" s="457"/>
      <c r="AD46" s="457"/>
      <c r="AE46" s="211">
        <v>29</v>
      </c>
      <c r="AF46" s="212"/>
      <c r="AG46" s="212"/>
      <c r="AH46" s="212"/>
      <c r="AI46" s="211">
        <v>29</v>
      </c>
      <c r="AJ46" s="212"/>
      <c r="AK46" s="212"/>
      <c r="AL46" s="212"/>
      <c r="AM46" s="211">
        <v>29</v>
      </c>
      <c r="AN46" s="212"/>
      <c r="AO46" s="212"/>
      <c r="AP46" s="212"/>
      <c r="AQ46" s="333" t="s">
        <v>442</v>
      </c>
      <c r="AR46" s="200"/>
      <c r="AS46" s="200"/>
      <c r="AT46" s="334"/>
      <c r="AU46" s="212" t="s">
        <v>442</v>
      </c>
      <c r="AV46" s="212"/>
      <c r="AW46" s="212"/>
      <c r="AX46" s="214"/>
    </row>
    <row r="47" spans="1:50" ht="23.25"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6" t="s">
        <v>540</v>
      </c>
      <c r="AC47" s="516"/>
      <c r="AD47" s="516"/>
      <c r="AE47" s="211">
        <v>25</v>
      </c>
      <c r="AF47" s="212"/>
      <c r="AG47" s="212"/>
      <c r="AH47" s="212"/>
      <c r="AI47" s="211">
        <v>25</v>
      </c>
      <c r="AJ47" s="212"/>
      <c r="AK47" s="212"/>
      <c r="AL47" s="212"/>
      <c r="AM47" s="211">
        <v>25</v>
      </c>
      <c r="AN47" s="212"/>
      <c r="AO47" s="212"/>
      <c r="AP47" s="212"/>
      <c r="AQ47" s="333">
        <v>25</v>
      </c>
      <c r="AR47" s="200"/>
      <c r="AS47" s="200"/>
      <c r="AT47" s="334"/>
      <c r="AU47" s="212" t="s">
        <v>442</v>
      </c>
      <c r="AV47" s="212"/>
      <c r="AW47" s="212"/>
      <c r="AX47" s="214"/>
    </row>
    <row r="48" spans="1:50" ht="23.25"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v>116</v>
      </c>
      <c r="AF48" s="212"/>
      <c r="AG48" s="212"/>
      <c r="AH48" s="212"/>
      <c r="AI48" s="211">
        <v>116</v>
      </c>
      <c r="AJ48" s="212"/>
      <c r="AK48" s="212"/>
      <c r="AL48" s="212"/>
      <c r="AM48" s="211">
        <v>116</v>
      </c>
      <c r="AN48" s="212"/>
      <c r="AO48" s="212"/>
      <c r="AP48" s="212"/>
      <c r="AQ48" s="333" t="s">
        <v>442</v>
      </c>
      <c r="AR48" s="200"/>
      <c r="AS48" s="200"/>
      <c r="AT48" s="334"/>
      <c r="AU48" s="212" t="s">
        <v>442</v>
      </c>
      <c r="AV48" s="212"/>
      <c r="AW48" s="212"/>
      <c r="AX48" s="214"/>
    </row>
    <row r="49" spans="1:50" ht="23.25" customHeight="1" x14ac:dyDescent="0.15">
      <c r="A49" s="219" t="s">
        <v>497</v>
      </c>
      <c r="B49" s="220"/>
      <c r="C49" s="220"/>
      <c r="D49" s="220"/>
      <c r="E49" s="220"/>
      <c r="F49" s="221"/>
      <c r="G49" s="225" t="s">
        <v>908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467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352</v>
      </c>
      <c r="AF51" s="238"/>
      <c r="AG51" s="238"/>
      <c r="AH51" s="239"/>
      <c r="AI51" s="237" t="s">
        <v>358</v>
      </c>
      <c r="AJ51" s="238"/>
      <c r="AK51" s="238"/>
      <c r="AL51" s="239"/>
      <c r="AM51" s="243" t="s">
        <v>448</v>
      </c>
      <c r="AN51" s="243"/>
      <c r="AO51" s="243"/>
      <c r="AP51" s="237"/>
      <c r="AQ51" s="144" t="s">
        <v>350</v>
      </c>
      <c r="AR51" s="145"/>
      <c r="AS51" s="145"/>
      <c r="AT51" s="146"/>
      <c r="AU51" s="930" t="s">
        <v>253</v>
      </c>
      <c r="AV51" s="930"/>
      <c r="AW51" s="930"/>
      <c r="AX51" s="931"/>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v>30</v>
      </c>
      <c r="AR52" s="193"/>
      <c r="AS52" s="126" t="s">
        <v>351</v>
      </c>
      <c r="AT52" s="127"/>
      <c r="AU52" s="192"/>
      <c r="AV52" s="192"/>
      <c r="AW52" s="394" t="s">
        <v>300</v>
      </c>
      <c r="AX52" s="395"/>
    </row>
    <row r="53" spans="1:50" ht="23.25" customHeight="1" x14ac:dyDescent="0.15">
      <c r="A53" s="399"/>
      <c r="B53" s="397"/>
      <c r="C53" s="397"/>
      <c r="D53" s="397"/>
      <c r="E53" s="397"/>
      <c r="F53" s="398"/>
      <c r="G53" s="561" t="s">
        <v>906</v>
      </c>
      <c r="H53" s="562"/>
      <c r="I53" s="562"/>
      <c r="J53" s="562"/>
      <c r="K53" s="562"/>
      <c r="L53" s="562"/>
      <c r="M53" s="562"/>
      <c r="N53" s="562"/>
      <c r="O53" s="563"/>
      <c r="P53" s="98" t="s">
        <v>905</v>
      </c>
      <c r="Q53" s="98"/>
      <c r="R53" s="98"/>
      <c r="S53" s="98"/>
      <c r="T53" s="98"/>
      <c r="U53" s="98"/>
      <c r="V53" s="98"/>
      <c r="W53" s="98"/>
      <c r="X53" s="99"/>
      <c r="Y53" s="464" t="s">
        <v>12</v>
      </c>
      <c r="Z53" s="524"/>
      <c r="AA53" s="525"/>
      <c r="AB53" s="457" t="s">
        <v>541</v>
      </c>
      <c r="AC53" s="457"/>
      <c r="AD53" s="457"/>
      <c r="AE53" s="211">
        <v>18</v>
      </c>
      <c r="AF53" s="212"/>
      <c r="AG53" s="212"/>
      <c r="AH53" s="212"/>
      <c r="AI53" s="211">
        <v>14</v>
      </c>
      <c r="AJ53" s="212"/>
      <c r="AK53" s="212"/>
      <c r="AL53" s="212"/>
      <c r="AM53" s="211">
        <v>7</v>
      </c>
      <c r="AN53" s="212"/>
      <c r="AO53" s="212"/>
      <c r="AP53" s="212"/>
      <c r="AQ53" s="333" t="s">
        <v>442</v>
      </c>
      <c r="AR53" s="200"/>
      <c r="AS53" s="200"/>
      <c r="AT53" s="334"/>
      <c r="AU53" s="212" t="s">
        <v>442</v>
      </c>
      <c r="AV53" s="212"/>
      <c r="AW53" s="212"/>
      <c r="AX53" s="214"/>
    </row>
    <row r="54" spans="1:50" ht="23.25"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6" t="s">
        <v>541</v>
      </c>
      <c r="AC54" s="516"/>
      <c r="AD54" s="516"/>
      <c r="AE54" s="211">
        <v>18</v>
      </c>
      <c r="AF54" s="212"/>
      <c r="AG54" s="212"/>
      <c r="AH54" s="212"/>
      <c r="AI54" s="211">
        <v>16</v>
      </c>
      <c r="AJ54" s="212"/>
      <c r="AK54" s="212"/>
      <c r="AL54" s="212"/>
      <c r="AM54" s="211">
        <v>8</v>
      </c>
      <c r="AN54" s="212"/>
      <c r="AO54" s="212"/>
      <c r="AP54" s="212"/>
      <c r="AQ54" s="333">
        <v>12</v>
      </c>
      <c r="AR54" s="200"/>
      <c r="AS54" s="200"/>
      <c r="AT54" s="334"/>
      <c r="AU54" s="212" t="s">
        <v>442</v>
      </c>
      <c r="AV54" s="212"/>
      <c r="AW54" s="212"/>
      <c r="AX54" s="214"/>
    </row>
    <row r="55" spans="1:50" ht="23.25"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6" t="s">
        <v>14</v>
      </c>
      <c r="AC55" s="596"/>
      <c r="AD55" s="596"/>
      <c r="AE55" s="211">
        <f>(AE53/AE54)*100</f>
        <v>100</v>
      </c>
      <c r="AF55" s="212"/>
      <c r="AG55" s="212"/>
      <c r="AH55" s="212"/>
      <c r="AI55" s="211">
        <f>(AI53/AI54)*100</f>
        <v>87.5</v>
      </c>
      <c r="AJ55" s="212"/>
      <c r="AK55" s="212"/>
      <c r="AL55" s="212"/>
      <c r="AM55" s="211">
        <f>(AM53/AM54)*100</f>
        <v>87.5</v>
      </c>
      <c r="AN55" s="212"/>
      <c r="AO55" s="212"/>
      <c r="AP55" s="212"/>
      <c r="AQ55" s="333" t="s">
        <v>442</v>
      </c>
      <c r="AR55" s="200"/>
      <c r="AS55" s="200"/>
      <c r="AT55" s="334"/>
      <c r="AU55" s="212" t="s">
        <v>442</v>
      </c>
      <c r="AV55" s="212"/>
      <c r="AW55" s="212"/>
      <c r="AX55" s="214"/>
    </row>
    <row r="56" spans="1:50" ht="23.25" customHeight="1" x14ac:dyDescent="0.15">
      <c r="A56" s="219" t="s">
        <v>497</v>
      </c>
      <c r="B56" s="220"/>
      <c r="C56" s="220"/>
      <c r="D56" s="220"/>
      <c r="E56" s="220"/>
      <c r="F56" s="221"/>
      <c r="G56" s="225" t="s">
        <v>908</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467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352</v>
      </c>
      <c r="AF58" s="238"/>
      <c r="AG58" s="238"/>
      <c r="AH58" s="239"/>
      <c r="AI58" s="237" t="s">
        <v>358</v>
      </c>
      <c r="AJ58" s="238"/>
      <c r="AK58" s="238"/>
      <c r="AL58" s="239"/>
      <c r="AM58" s="243" t="s">
        <v>448</v>
      </c>
      <c r="AN58" s="243"/>
      <c r="AO58" s="243"/>
      <c r="AP58" s="237"/>
      <c r="AQ58" s="144" t="s">
        <v>350</v>
      </c>
      <c r="AR58" s="145"/>
      <c r="AS58" s="145"/>
      <c r="AT58" s="146"/>
      <c r="AU58" s="930" t="s">
        <v>253</v>
      </c>
      <c r="AV58" s="930"/>
      <c r="AW58" s="930"/>
      <c r="AX58" s="93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351</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4" t="s">
        <v>12</v>
      </c>
      <c r="Z60" s="524"/>
      <c r="AA60" s="525"/>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497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468</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463</v>
      </c>
      <c r="X65" s="481"/>
      <c r="Y65" s="484"/>
      <c r="Z65" s="484"/>
      <c r="AA65" s="485"/>
      <c r="AB65" s="231" t="s">
        <v>11</v>
      </c>
      <c r="AC65" s="232"/>
      <c r="AD65" s="233"/>
      <c r="AE65" s="237" t="s">
        <v>352</v>
      </c>
      <c r="AF65" s="238"/>
      <c r="AG65" s="238"/>
      <c r="AH65" s="239"/>
      <c r="AI65" s="237" t="s">
        <v>358</v>
      </c>
      <c r="AJ65" s="238"/>
      <c r="AK65" s="238"/>
      <c r="AL65" s="239"/>
      <c r="AM65" s="243" t="s">
        <v>448</v>
      </c>
      <c r="AN65" s="243"/>
      <c r="AO65" s="243"/>
      <c r="AP65" s="237"/>
      <c r="AQ65" s="231" t="s">
        <v>350</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351</v>
      </c>
      <c r="AT66" s="236"/>
      <c r="AU66" s="192"/>
      <c r="AV66" s="192"/>
      <c r="AW66" s="235" t="s">
        <v>466</v>
      </c>
      <c r="AX66" s="247"/>
    </row>
    <row r="67" spans="1:50" ht="23.25" hidden="1" customHeight="1" x14ac:dyDescent="0.15">
      <c r="A67" s="468"/>
      <c r="B67" s="469"/>
      <c r="C67" s="469"/>
      <c r="D67" s="469"/>
      <c r="E67" s="469"/>
      <c r="F67" s="470"/>
      <c r="G67" s="248" t="s">
        <v>359</v>
      </c>
      <c r="H67" s="251"/>
      <c r="I67" s="252"/>
      <c r="J67" s="252"/>
      <c r="K67" s="252"/>
      <c r="L67" s="252"/>
      <c r="M67" s="252"/>
      <c r="N67" s="252"/>
      <c r="O67" s="253"/>
      <c r="P67" s="251"/>
      <c r="Q67" s="252"/>
      <c r="R67" s="252"/>
      <c r="S67" s="252"/>
      <c r="T67" s="252"/>
      <c r="U67" s="252"/>
      <c r="V67" s="253"/>
      <c r="W67" s="257"/>
      <c r="X67" s="258"/>
      <c r="Y67" s="263" t="s">
        <v>12</v>
      </c>
      <c r="Z67" s="263"/>
      <c r="AA67" s="264"/>
      <c r="AB67" s="265" t="s">
        <v>487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487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488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474</v>
      </c>
      <c r="B70" s="469"/>
      <c r="C70" s="469"/>
      <c r="D70" s="469"/>
      <c r="E70" s="469"/>
      <c r="F70" s="470"/>
      <c r="G70" s="249" t="s">
        <v>360</v>
      </c>
      <c r="H70" s="301"/>
      <c r="I70" s="301"/>
      <c r="J70" s="301"/>
      <c r="K70" s="301"/>
      <c r="L70" s="301"/>
      <c r="M70" s="301"/>
      <c r="N70" s="301"/>
      <c r="O70" s="301"/>
      <c r="P70" s="301"/>
      <c r="Q70" s="301"/>
      <c r="R70" s="301"/>
      <c r="S70" s="301"/>
      <c r="T70" s="301"/>
      <c r="U70" s="301"/>
      <c r="V70" s="301"/>
      <c r="W70" s="304" t="s">
        <v>486</v>
      </c>
      <c r="X70" s="305"/>
      <c r="Y70" s="263" t="s">
        <v>12</v>
      </c>
      <c r="Z70" s="263"/>
      <c r="AA70" s="264"/>
      <c r="AB70" s="265" t="s">
        <v>487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2"/>
      <c r="I71" s="302"/>
      <c r="J71" s="302"/>
      <c r="K71" s="302"/>
      <c r="L71" s="302"/>
      <c r="M71" s="302"/>
      <c r="N71" s="302"/>
      <c r="O71" s="302"/>
      <c r="P71" s="302"/>
      <c r="Q71" s="302"/>
      <c r="R71" s="302"/>
      <c r="S71" s="302"/>
      <c r="T71" s="302"/>
      <c r="U71" s="302"/>
      <c r="V71" s="302"/>
      <c r="W71" s="306"/>
      <c r="X71" s="307"/>
      <c r="Y71" s="215" t="s">
        <v>54</v>
      </c>
      <c r="Z71" s="215"/>
      <c r="AA71" s="216"/>
      <c r="AB71" s="217" t="s">
        <v>487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3"/>
      <c r="I72" s="303"/>
      <c r="J72" s="303"/>
      <c r="K72" s="303"/>
      <c r="L72" s="303"/>
      <c r="M72" s="303"/>
      <c r="N72" s="303"/>
      <c r="O72" s="303"/>
      <c r="P72" s="303"/>
      <c r="Q72" s="303"/>
      <c r="R72" s="303"/>
      <c r="S72" s="303"/>
      <c r="T72" s="303"/>
      <c r="U72" s="303"/>
      <c r="V72" s="303"/>
      <c r="W72" s="308"/>
      <c r="X72" s="309"/>
      <c r="Y72" s="215" t="s">
        <v>13</v>
      </c>
      <c r="Z72" s="215"/>
      <c r="AA72" s="216"/>
      <c r="AB72" s="218" t="s">
        <v>488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468</v>
      </c>
      <c r="B73" s="500"/>
      <c r="C73" s="500"/>
      <c r="D73" s="500"/>
      <c r="E73" s="500"/>
      <c r="F73" s="501"/>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352</v>
      </c>
      <c r="AF73" s="238"/>
      <c r="AG73" s="238"/>
      <c r="AH73" s="239"/>
      <c r="AI73" s="237" t="s">
        <v>358</v>
      </c>
      <c r="AJ73" s="238"/>
      <c r="AK73" s="238"/>
      <c r="AL73" s="239"/>
      <c r="AM73" s="243" t="s">
        <v>448</v>
      </c>
      <c r="AN73" s="243"/>
      <c r="AO73" s="243"/>
      <c r="AP73" s="237"/>
      <c r="AQ73" s="152" t="s">
        <v>350</v>
      </c>
      <c r="AR73" s="123"/>
      <c r="AS73" s="123"/>
      <c r="AT73" s="124"/>
      <c r="AU73" s="128" t="s">
        <v>253</v>
      </c>
      <c r="AV73" s="129"/>
      <c r="AW73" s="129"/>
      <c r="AX73" s="130"/>
    </row>
    <row r="74" spans="1:50" ht="18.75" hidden="1" customHeight="1" x14ac:dyDescent="0.15">
      <c r="A74" s="502"/>
      <c r="B74" s="503"/>
      <c r="C74" s="503"/>
      <c r="D74" s="503"/>
      <c r="E74" s="503"/>
      <c r="F74" s="504"/>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351</v>
      </c>
      <c r="AT74" s="127"/>
      <c r="AU74" s="590"/>
      <c r="AV74" s="193"/>
      <c r="AW74" s="126" t="s">
        <v>300</v>
      </c>
      <c r="AX74" s="188"/>
    </row>
    <row r="75" spans="1:50" ht="23.25" hidden="1" customHeight="1" x14ac:dyDescent="0.15">
      <c r="A75" s="502"/>
      <c r="B75" s="503"/>
      <c r="C75" s="503"/>
      <c r="D75" s="503"/>
      <c r="E75" s="503"/>
      <c r="F75" s="504"/>
      <c r="G75" s="612" t="s">
        <v>359</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14"/>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500</v>
      </c>
      <c r="B78" s="329"/>
      <c r="C78" s="329"/>
      <c r="D78" s="329"/>
      <c r="E78" s="326" t="s">
        <v>441</v>
      </c>
      <c r="F78" s="327"/>
      <c r="G78" s="57" t="s">
        <v>360</v>
      </c>
      <c r="H78" s="587"/>
      <c r="I78" s="588"/>
      <c r="J78" s="588"/>
      <c r="K78" s="588"/>
      <c r="L78" s="588"/>
      <c r="M78" s="588"/>
      <c r="N78" s="588"/>
      <c r="O78" s="589"/>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462</v>
      </c>
      <c r="AP79" s="272"/>
      <c r="AQ79" s="272"/>
      <c r="AR79" s="81" t="s">
        <v>460</v>
      </c>
      <c r="AS79" s="271"/>
      <c r="AT79" s="272"/>
      <c r="AU79" s="272"/>
      <c r="AV79" s="272"/>
      <c r="AW79" s="272"/>
      <c r="AX79" s="951"/>
    </row>
    <row r="80" spans="1:50" ht="18.75" hidden="1" customHeight="1" x14ac:dyDescent="0.15">
      <c r="A80" s="869" t="s">
        <v>266</v>
      </c>
      <c r="B80" s="517" t="s">
        <v>459</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518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0"/>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0"/>
      <c r="B82" s="520"/>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x14ac:dyDescent="0.15">
      <c r="A83" s="870"/>
      <c r="B83" s="520"/>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hidden="1" customHeight="1" x14ac:dyDescent="0.15">
      <c r="A84" s="870"/>
      <c r="B84" s="521"/>
      <c r="C84" s="522"/>
      <c r="D84" s="522"/>
      <c r="E84" s="522"/>
      <c r="F84" s="523"/>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x14ac:dyDescent="0.15">
      <c r="A85" s="870"/>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4" t="s">
        <v>11</v>
      </c>
      <c r="AC85" s="555"/>
      <c r="AD85" s="556"/>
      <c r="AE85" s="237" t="s">
        <v>352</v>
      </c>
      <c r="AF85" s="238"/>
      <c r="AG85" s="238"/>
      <c r="AH85" s="239"/>
      <c r="AI85" s="237" t="s">
        <v>358</v>
      </c>
      <c r="AJ85" s="238"/>
      <c r="AK85" s="238"/>
      <c r="AL85" s="239"/>
      <c r="AM85" s="243" t="s">
        <v>448</v>
      </c>
      <c r="AN85" s="243"/>
      <c r="AO85" s="243"/>
      <c r="AP85" s="237"/>
      <c r="AQ85" s="152" t="s">
        <v>350</v>
      </c>
      <c r="AR85" s="123"/>
      <c r="AS85" s="123"/>
      <c r="AT85" s="124"/>
      <c r="AU85" s="526" t="s">
        <v>253</v>
      </c>
      <c r="AV85" s="526"/>
      <c r="AW85" s="526"/>
      <c r="AX85" s="527"/>
      <c r="AY85" s="10"/>
      <c r="AZ85" s="10"/>
      <c r="BA85" s="10"/>
      <c r="BB85" s="10"/>
      <c r="BC85" s="10"/>
    </row>
    <row r="86" spans="1:60" ht="18.75" hidden="1" customHeight="1" x14ac:dyDescent="0.15">
      <c r="A86" s="87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351</v>
      </c>
      <c r="AT86" s="127"/>
      <c r="AU86" s="192"/>
      <c r="AV86" s="192"/>
      <c r="AW86" s="394" t="s">
        <v>300</v>
      </c>
      <c r="AX86" s="395"/>
      <c r="AY86" s="10"/>
      <c r="AZ86" s="10"/>
      <c r="BA86" s="10"/>
      <c r="BB86" s="10"/>
      <c r="BC86" s="10"/>
      <c r="BD86" s="10"/>
      <c r="BE86" s="10"/>
      <c r="BF86" s="10"/>
      <c r="BG86" s="10"/>
      <c r="BH86" s="10"/>
    </row>
    <row r="87" spans="1:60" ht="23.25" hidden="1" customHeight="1" x14ac:dyDescent="0.15">
      <c r="A87" s="870"/>
      <c r="B87" s="424"/>
      <c r="C87" s="424"/>
      <c r="D87" s="424"/>
      <c r="E87" s="424"/>
      <c r="F87" s="425"/>
      <c r="G87" s="97"/>
      <c r="H87" s="98"/>
      <c r="I87" s="98"/>
      <c r="J87" s="98"/>
      <c r="K87" s="98"/>
      <c r="L87" s="98"/>
      <c r="M87" s="98"/>
      <c r="N87" s="98"/>
      <c r="O87" s="99"/>
      <c r="P87" s="98"/>
      <c r="Q87" s="507"/>
      <c r="R87" s="507"/>
      <c r="S87" s="507"/>
      <c r="T87" s="507"/>
      <c r="U87" s="507"/>
      <c r="V87" s="507"/>
      <c r="W87" s="507"/>
      <c r="X87" s="508"/>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22"/>
      <c r="C89" s="522"/>
      <c r="D89" s="522"/>
      <c r="E89" s="522"/>
      <c r="F89" s="523"/>
      <c r="G89" s="103"/>
      <c r="H89" s="104"/>
      <c r="I89" s="104"/>
      <c r="J89" s="104"/>
      <c r="K89" s="104"/>
      <c r="L89" s="104"/>
      <c r="M89" s="104"/>
      <c r="N89" s="104"/>
      <c r="O89" s="105"/>
      <c r="P89" s="169"/>
      <c r="Q89" s="169"/>
      <c r="R89" s="169"/>
      <c r="S89" s="169"/>
      <c r="T89" s="169"/>
      <c r="U89" s="169"/>
      <c r="V89" s="169"/>
      <c r="W89" s="169"/>
      <c r="X89" s="557"/>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4" t="s">
        <v>11</v>
      </c>
      <c r="AC90" s="555"/>
      <c r="AD90" s="556"/>
      <c r="AE90" s="237" t="s">
        <v>352</v>
      </c>
      <c r="AF90" s="238"/>
      <c r="AG90" s="238"/>
      <c r="AH90" s="239"/>
      <c r="AI90" s="237" t="s">
        <v>358</v>
      </c>
      <c r="AJ90" s="238"/>
      <c r="AK90" s="238"/>
      <c r="AL90" s="239"/>
      <c r="AM90" s="243" t="s">
        <v>448</v>
      </c>
      <c r="AN90" s="243"/>
      <c r="AO90" s="243"/>
      <c r="AP90" s="237"/>
      <c r="AQ90" s="152" t="s">
        <v>350</v>
      </c>
      <c r="AR90" s="123"/>
      <c r="AS90" s="123"/>
      <c r="AT90" s="124"/>
      <c r="AU90" s="526" t="s">
        <v>253</v>
      </c>
      <c r="AV90" s="526"/>
      <c r="AW90" s="526"/>
      <c r="AX90" s="527"/>
    </row>
    <row r="91" spans="1:60" ht="18.75" hidden="1" customHeight="1" x14ac:dyDescent="0.15">
      <c r="A91" s="87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351</v>
      </c>
      <c r="AT91" s="127"/>
      <c r="AU91" s="192"/>
      <c r="AV91" s="192"/>
      <c r="AW91" s="394" t="s">
        <v>300</v>
      </c>
      <c r="AX91" s="395"/>
      <c r="AY91" s="10"/>
      <c r="AZ91" s="10"/>
      <c r="BA91" s="10"/>
      <c r="BB91" s="10"/>
      <c r="BC91" s="10"/>
    </row>
    <row r="92" spans="1:60" ht="23.25" hidden="1" customHeight="1" x14ac:dyDescent="0.15">
      <c r="A92" s="870"/>
      <c r="B92" s="424"/>
      <c r="C92" s="424"/>
      <c r="D92" s="424"/>
      <c r="E92" s="424"/>
      <c r="F92" s="425"/>
      <c r="G92" s="97"/>
      <c r="H92" s="98"/>
      <c r="I92" s="98"/>
      <c r="J92" s="98"/>
      <c r="K92" s="98"/>
      <c r="L92" s="98"/>
      <c r="M92" s="98"/>
      <c r="N92" s="98"/>
      <c r="O92" s="99"/>
      <c r="P92" s="98"/>
      <c r="Q92" s="507"/>
      <c r="R92" s="507"/>
      <c r="S92" s="507"/>
      <c r="T92" s="507"/>
      <c r="U92" s="507"/>
      <c r="V92" s="507"/>
      <c r="W92" s="507"/>
      <c r="X92" s="508"/>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2"/>
      <c r="C94" s="522"/>
      <c r="D94" s="522"/>
      <c r="E94" s="522"/>
      <c r="F94" s="523"/>
      <c r="G94" s="103"/>
      <c r="H94" s="104"/>
      <c r="I94" s="104"/>
      <c r="J94" s="104"/>
      <c r="K94" s="104"/>
      <c r="L94" s="104"/>
      <c r="M94" s="104"/>
      <c r="N94" s="104"/>
      <c r="O94" s="105"/>
      <c r="P94" s="169"/>
      <c r="Q94" s="169"/>
      <c r="R94" s="169"/>
      <c r="S94" s="169"/>
      <c r="T94" s="169"/>
      <c r="U94" s="169"/>
      <c r="V94" s="169"/>
      <c r="W94" s="169"/>
      <c r="X94" s="557"/>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4" t="s">
        <v>11</v>
      </c>
      <c r="AC95" s="555"/>
      <c r="AD95" s="556"/>
      <c r="AE95" s="237" t="s">
        <v>352</v>
      </c>
      <c r="AF95" s="238"/>
      <c r="AG95" s="238"/>
      <c r="AH95" s="239"/>
      <c r="AI95" s="237" t="s">
        <v>358</v>
      </c>
      <c r="AJ95" s="238"/>
      <c r="AK95" s="238"/>
      <c r="AL95" s="239"/>
      <c r="AM95" s="243" t="s">
        <v>448</v>
      </c>
      <c r="AN95" s="243"/>
      <c r="AO95" s="243"/>
      <c r="AP95" s="237"/>
      <c r="AQ95" s="152" t="s">
        <v>350</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7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351</v>
      </c>
      <c r="AT96" s="127"/>
      <c r="AU96" s="192"/>
      <c r="AV96" s="192"/>
      <c r="AW96" s="394" t="s">
        <v>300</v>
      </c>
      <c r="AX96" s="395"/>
    </row>
    <row r="97" spans="1:60" ht="23.25" hidden="1" customHeight="1" x14ac:dyDescent="0.15">
      <c r="A97" s="870"/>
      <c r="B97" s="424"/>
      <c r="C97" s="424"/>
      <c r="D97" s="424"/>
      <c r="E97" s="424"/>
      <c r="F97" s="425"/>
      <c r="G97" s="97"/>
      <c r="H97" s="98"/>
      <c r="I97" s="98"/>
      <c r="J97" s="98"/>
      <c r="K97" s="98"/>
      <c r="L97" s="98"/>
      <c r="M97" s="98"/>
      <c r="N97" s="98"/>
      <c r="O97" s="99"/>
      <c r="P97" s="98"/>
      <c r="Q97" s="507"/>
      <c r="R97" s="507"/>
      <c r="S97" s="507"/>
      <c r="T97" s="507"/>
      <c r="U97" s="507"/>
      <c r="V97" s="507"/>
      <c r="W97" s="507"/>
      <c r="X97" s="508"/>
      <c r="Y97" s="558" t="s">
        <v>62</v>
      </c>
      <c r="Z97" s="559"/>
      <c r="AA97" s="560"/>
      <c r="AB97" s="543"/>
      <c r="AC97" s="544"/>
      <c r="AD97" s="54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6"/>
      <c r="C99" s="426"/>
      <c r="D99" s="426"/>
      <c r="E99" s="426"/>
      <c r="F99" s="427"/>
      <c r="G99" s="580"/>
      <c r="H99" s="208"/>
      <c r="I99" s="208"/>
      <c r="J99" s="208"/>
      <c r="K99" s="208"/>
      <c r="L99" s="208"/>
      <c r="M99" s="208"/>
      <c r="N99" s="208"/>
      <c r="O99" s="581"/>
      <c r="P99" s="511"/>
      <c r="Q99" s="511"/>
      <c r="R99" s="511"/>
      <c r="S99" s="511"/>
      <c r="T99" s="511"/>
      <c r="U99" s="511"/>
      <c r="V99" s="511"/>
      <c r="W99" s="511"/>
      <c r="X99" s="512"/>
      <c r="Y99" s="900" t="s">
        <v>13</v>
      </c>
      <c r="Z99" s="901"/>
      <c r="AA99" s="902"/>
      <c r="AB99" s="897" t="s">
        <v>14</v>
      </c>
      <c r="AC99" s="898"/>
      <c r="AD99" s="899"/>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469</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9"/>
      <c r="Z100" s="860"/>
      <c r="AA100" s="861"/>
      <c r="AB100" s="474" t="s">
        <v>11</v>
      </c>
      <c r="AC100" s="474"/>
      <c r="AD100" s="474"/>
      <c r="AE100" s="532" t="s">
        <v>352</v>
      </c>
      <c r="AF100" s="533"/>
      <c r="AG100" s="533"/>
      <c r="AH100" s="534"/>
      <c r="AI100" s="532" t="s">
        <v>358</v>
      </c>
      <c r="AJ100" s="533"/>
      <c r="AK100" s="533"/>
      <c r="AL100" s="534"/>
      <c r="AM100" s="532" t="s">
        <v>448</v>
      </c>
      <c r="AN100" s="533"/>
      <c r="AO100" s="533"/>
      <c r="AP100" s="534"/>
      <c r="AQ100" s="313" t="s">
        <v>470</v>
      </c>
      <c r="AR100" s="314"/>
      <c r="AS100" s="314"/>
      <c r="AT100" s="315"/>
      <c r="AU100" s="313" t="s">
        <v>510</v>
      </c>
      <c r="AV100" s="314"/>
      <c r="AW100" s="314"/>
      <c r="AX100" s="316"/>
    </row>
    <row r="101" spans="1:60" ht="23.25" customHeight="1" x14ac:dyDescent="0.15">
      <c r="A101" s="418"/>
      <c r="B101" s="419"/>
      <c r="C101" s="419"/>
      <c r="D101" s="419"/>
      <c r="E101" s="419"/>
      <c r="F101" s="420"/>
      <c r="G101" s="97" t="s">
        <v>580</v>
      </c>
      <c r="H101" s="98"/>
      <c r="I101" s="98"/>
      <c r="J101" s="98"/>
      <c r="K101" s="98"/>
      <c r="L101" s="98"/>
      <c r="M101" s="98"/>
      <c r="N101" s="98"/>
      <c r="O101" s="98"/>
      <c r="P101" s="98"/>
      <c r="Q101" s="98"/>
      <c r="R101" s="98"/>
      <c r="S101" s="98"/>
      <c r="T101" s="98"/>
      <c r="U101" s="98"/>
      <c r="V101" s="98"/>
      <c r="W101" s="98"/>
      <c r="X101" s="99"/>
      <c r="Y101" s="535" t="s">
        <v>55</v>
      </c>
      <c r="Z101" s="536"/>
      <c r="AA101" s="537"/>
      <c r="AB101" s="457" t="s">
        <v>542</v>
      </c>
      <c r="AC101" s="457"/>
      <c r="AD101" s="457"/>
      <c r="AE101" s="211">
        <v>600000</v>
      </c>
      <c r="AF101" s="212"/>
      <c r="AG101" s="212"/>
      <c r="AH101" s="213"/>
      <c r="AI101" s="211">
        <v>600000</v>
      </c>
      <c r="AJ101" s="212"/>
      <c r="AK101" s="212"/>
      <c r="AL101" s="213"/>
      <c r="AM101" s="211">
        <v>600000</v>
      </c>
      <c r="AN101" s="212"/>
      <c r="AO101" s="212"/>
      <c r="AP101" s="213"/>
      <c r="AQ101" s="211" t="s">
        <v>581</v>
      </c>
      <c r="AR101" s="212"/>
      <c r="AS101" s="212"/>
      <c r="AT101" s="213"/>
      <c r="AU101" s="211" t="s">
        <v>581</v>
      </c>
      <c r="AV101" s="212"/>
      <c r="AW101" s="212"/>
      <c r="AX101" s="213"/>
    </row>
    <row r="102" spans="1:60" ht="23.25" customHeight="1" x14ac:dyDescent="0.15">
      <c r="A102" s="421"/>
      <c r="B102" s="422"/>
      <c r="C102" s="422"/>
      <c r="D102" s="422"/>
      <c r="E102" s="422"/>
      <c r="F102" s="423"/>
      <c r="G102" s="103"/>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542</v>
      </c>
      <c r="AC102" s="457"/>
      <c r="AD102" s="457"/>
      <c r="AE102" s="414">
        <v>600000</v>
      </c>
      <c r="AF102" s="414"/>
      <c r="AG102" s="414"/>
      <c r="AH102" s="414"/>
      <c r="AI102" s="414">
        <v>600000</v>
      </c>
      <c r="AJ102" s="414"/>
      <c r="AK102" s="414"/>
      <c r="AL102" s="414"/>
      <c r="AM102" s="414">
        <v>600000</v>
      </c>
      <c r="AN102" s="414"/>
      <c r="AO102" s="414"/>
      <c r="AP102" s="414"/>
      <c r="AQ102" s="266">
        <v>400000</v>
      </c>
      <c r="AR102" s="267"/>
      <c r="AS102" s="267"/>
      <c r="AT102" s="280"/>
      <c r="AU102" s="266" t="s">
        <v>581</v>
      </c>
      <c r="AV102" s="267"/>
      <c r="AW102" s="267"/>
      <c r="AX102" s="280"/>
    </row>
    <row r="103" spans="1:60" ht="31.5" customHeight="1" x14ac:dyDescent="0.15">
      <c r="A103" s="415" t="s">
        <v>469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352</v>
      </c>
      <c r="AF103" s="412"/>
      <c r="AG103" s="412"/>
      <c r="AH103" s="413"/>
      <c r="AI103" s="411" t="s">
        <v>358</v>
      </c>
      <c r="AJ103" s="412"/>
      <c r="AK103" s="412"/>
      <c r="AL103" s="413"/>
      <c r="AM103" s="411" t="s">
        <v>448</v>
      </c>
      <c r="AN103" s="412"/>
      <c r="AO103" s="412"/>
      <c r="AP103" s="413"/>
      <c r="AQ103" s="277" t="s">
        <v>470</v>
      </c>
      <c r="AR103" s="278"/>
      <c r="AS103" s="278"/>
      <c r="AT103" s="317"/>
      <c r="AU103" s="277" t="s">
        <v>510</v>
      </c>
      <c r="AV103" s="278"/>
      <c r="AW103" s="278"/>
      <c r="AX103" s="279"/>
    </row>
    <row r="104" spans="1:60" ht="23.25" customHeight="1" x14ac:dyDescent="0.15">
      <c r="A104" s="418"/>
      <c r="B104" s="419"/>
      <c r="C104" s="419"/>
      <c r="D104" s="419"/>
      <c r="E104" s="419"/>
      <c r="F104" s="420"/>
      <c r="G104" s="98" t="s">
        <v>582</v>
      </c>
      <c r="H104" s="98"/>
      <c r="I104" s="98"/>
      <c r="J104" s="98"/>
      <c r="K104" s="98"/>
      <c r="L104" s="98"/>
      <c r="M104" s="98"/>
      <c r="N104" s="98"/>
      <c r="O104" s="98"/>
      <c r="P104" s="98"/>
      <c r="Q104" s="98"/>
      <c r="R104" s="98"/>
      <c r="S104" s="98"/>
      <c r="T104" s="98"/>
      <c r="U104" s="98"/>
      <c r="V104" s="98"/>
      <c r="W104" s="98"/>
      <c r="X104" s="99"/>
      <c r="Y104" s="461" t="s">
        <v>55</v>
      </c>
      <c r="Z104" s="462"/>
      <c r="AA104" s="463"/>
      <c r="AB104" s="538" t="s">
        <v>583</v>
      </c>
      <c r="AC104" s="539"/>
      <c r="AD104" s="540"/>
      <c r="AE104" s="211">
        <v>24</v>
      </c>
      <c r="AF104" s="212"/>
      <c r="AG104" s="212"/>
      <c r="AH104" s="213"/>
      <c r="AI104" s="211">
        <v>24</v>
      </c>
      <c r="AJ104" s="212"/>
      <c r="AK104" s="212"/>
      <c r="AL104" s="213"/>
      <c r="AM104" s="211">
        <v>24</v>
      </c>
      <c r="AN104" s="212"/>
      <c r="AO104" s="212"/>
      <c r="AP104" s="213"/>
      <c r="AQ104" s="211" t="s">
        <v>442</v>
      </c>
      <c r="AR104" s="212"/>
      <c r="AS104" s="212"/>
      <c r="AT104" s="213"/>
      <c r="AU104" s="211" t="s">
        <v>442</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543" t="s">
        <v>583</v>
      </c>
      <c r="AC105" s="544"/>
      <c r="AD105" s="545"/>
      <c r="AE105" s="414">
        <v>24</v>
      </c>
      <c r="AF105" s="414"/>
      <c r="AG105" s="414"/>
      <c r="AH105" s="414"/>
      <c r="AI105" s="414">
        <v>24</v>
      </c>
      <c r="AJ105" s="414"/>
      <c r="AK105" s="414"/>
      <c r="AL105" s="414"/>
      <c r="AM105" s="414">
        <v>24</v>
      </c>
      <c r="AN105" s="414"/>
      <c r="AO105" s="414"/>
      <c r="AP105" s="414"/>
      <c r="AQ105" s="211">
        <v>24</v>
      </c>
      <c r="AR105" s="212"/>
      <c r="AS105" s="212"/>
      <c r="AT105" s="213"/>
      <c r="AU105" s="266" t="s">
        <v>442</v>
      </c>
      <c r="AV105" s="267"/>
      <c r="AW105" s="267"/>
      <c r="AX105" s="280"/>
    </row>
    <row r="106" spans="1:60" ht="31.5" customHeight="1" x14ac:dyDescent="0.15">
      <c r="A106" s="415" t="s">
        <v>469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352</v>
      </c>
      <c r="AF106" s="412"/>
      <c r="AG106" s="412"/>
      <c r="AH106" s="413"/>
      <c r="AI106" s="411" t="s">
        <v>358</v>
      </c>
      <c r="AJ106" s="412"/>
      <c r="AK106" s="412"/>
      <c r="AL106" s="413"/>
      <c r="AM106" s="411" t="s">
        <v>448</v>
      </c>
      <c r="AN106" s="412"/>
      <c r="AO106" s="412"/>
      <c r="AP106" s="413"/>
      <c r="AQ106" s="277" t="s">
        <v>470</v>
      </c>
      <c r="AR106" s="278"/>
      <c r="AS106" s="278"/>
      <c r="AT106" s="317"/>
      <c r="AU106" s="277" t="s">
        <v>510</v>
      </c>
      <c r="AV106" s="278"/>
      <c r="AW106" s="278"/>
      <c r="AX106" s="279"/>
    </row>
    <row r="107" spans="1:60" ht="23.25" customHeight="1" x14ac:dyDescent="0.15">
      <c r="A107" s="418"/>
      <c r="B107" s="419"/>
      <c r="C107" s="419"/>
      <c r="D107" s="419"/>
      <c r="E107" s="419"/>
      <c r="F107" s="420"/>
      <c r="G107" s="98" t="s">
        <v>584</v>
      </c>
      <c r="H107" s="98"/>
      <c r="I107" s="98"/>
      <c r="J107" s="98"/>
      <c r="K107" s="98"/>
      <c r="L107" s="98"/>
      <c r="M107" s="98"/>
      <c r="N107" s="98"/>
      <c r="O107" s="98"/>
      <c r="P107" s="98"/>
      <c r="Q107" s="98"/>
      <c r="R107" s="98"/>
      <c r="S107" s="98"/>
      <c r="T107" s="98"/>
      <c r="U107" s="98"/>
      <c r="V107" s="98"/>
      <c r="W107" s="98"/>
      <c r="X107" s="99"/>
      <c r="Y107" s="461" t="s">
        <v>55</v>
      </c>
      <c r="Z107" s="462"/>
      <c r="AA107" s="463"/>
      <c r="AB107" s="538" t="s">
        <v>542</v>
      </c>
      <c r="AC107" s="539"/>
      <c r="AD107" s="540"/>
      <c r="AE107" s="414">
        <v>175000</v>
      </c>
      <c r="AF107" s="414"/>
      <c r="AG107" s="414"/>
      <c r="AH107" s="414"/>
      <c r="AI107" s="414">
        <v>176100</v>
      </c>
      <c r="AJ107" s="414"/>
      <c r="AK107" s="414"/>
      <c r="AL107" s="414"/>
      <c r="AM107" s="414">
        <v>175500</v>
      </c>
      <c r="AN107" s="414"/>
      <c r="AO107" s="414"/>
      <c r="AP107" s="414"/>
      <c r="AQ107" s="211" t="s">
        <v>581</v>
      </c>
      <c r="AR107" s="212"/>
      <c r="AS107" s="212"/>
      <c r="AT107" s="213"/>
      <c r="AU107" s="211" t="s">
        <v>581</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543" t="s">
        <v>542</v>
      </c>
      <c r="AC108" s="544"/>
      <c r="AD108" s="545"/>
      <c r="AE108" s="414">
        <v>175000</v>
      </c>
      <c r="AF108" s="414"/>
      <c r="AG108" s="414"/>
      <c r="AH108" s="414"/>
      <c r="AI108" s="414">
        <v>175000</v>
      </c>
      <c r="AJ108" s="414"/>
      <c r="AK108" s="414"/>
      <c r="AL108" s="414"/>
      <c r="AM108" s="414">
        <v>175000</v>
      </c>
      <c r="AN108" s="414"/>
      <c r="AO108" s="414"/>
      <c r="AP108" s="414"/>
      <c r="AQ108" s="211">
        <v>175500</v>
      </c>
      <c r="AR108" s="212"/>
      <c r="AS108" s="212"/>
      <c r="AT108" s="213"/>
      <c r="AU108" s="266" t="s">
        <v>581</v>
      </c>
      <c r="AV108" s="267"/>
      <c r="AW108" s="267"/>
      <c r="AX108" s="280"/>
    </row>
    <row r="109" spans="1:60" ht="31.5" customHeight="1" x14ac:dyDescent="0.15">
      <c r="A109" s="415" t="s">
        <v>469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352</v>
      </c>
      <c r="AF109" s="412"/>
      <c r="AG109" s="412"/>
      <c r="AH109" s="413"/>
      <c r="AI109" s="411" t="s">
        <v>358</v>
      </c>
      <c r="AJ109" s="412"/>
      <c r="AK109" s="412"/>
      <c r="AL109" s="413"/>
      <c r="AM109" s="411" t="s">
        <v>448</v>
      </c>
      <c r="AN109" s="412"/>
      <c r="AO109" s="412"/>
      <c r="AP109" s="413"/>
      <c r="AQ109" s="277" t="s">
        <v>470</v>
      </c>
      <c r="AR109" s="278"/>
      <c r="AS109" s="278"/>
      <c r="AT109" s="317"/>
      <c r="AU109" s="277" t="s">
        <v>510</v>
      </c>
      <c r="AV109" s="278"/>
      <c r="AW109" s="278"/>
      <c r="AX109" s="279"/>
    </row>
    <row r="110" spans="1:60" ht="23.25" customHeight="1" x14ac:dyDescent="0.15">
      <c r="A110" s="418"/>
      <c r="B110" s="419"/>
      <c r="C110" s="419"/>
      <c r="D110" s="419"/>
      <c r="E110" s="419"/>
      <c r="F110" s="420"/>
      <c r="G110" s="98" t="s">
        <v>543</v>
      </c>
      <c r="H110" s="98"/>
      <c r="I110" s="98"/>
      <c r="J110" s="98"/>
      <c r="K110" s="98"/>
      <c r="L110" s="98"/>
      <c r="M110" s="98"/>
      <c r="N110" s="98"/>
      <c r="O110" s="98"/>
      <c r="P110" s="98"/>
      <c r="Q110" s="98"/>
      <c r="R110" s="98"/>
      <c r="S110" s="98"/>
      <c r="T110" s="98"/>
      <c r="U110" s="98"/>
      <c r="V110" s="98"/>
      <c r="W110" s="98"/>
      <c r="X110" s="99"/>
      <c r="Y110" s="461" t="s">
        <v>55</v>
      </c>
      <c r="Z110" s="462"/>
      <c r="AA110" s="463"/>
      <c r="AB110" s="457" t="s">
        <v>540</v>
      </c>
      <c r="AC110" s="457"/>
      <c r="AD110" s="457"/>
      <c r="AE110" s="211">
        <v>31</v>
      </c>
      <c r="AF110" s="212"/>
      <c r="AG110" s="212"/>
      <c r="AH110" s="213"/>
      <c r="AI110" s="211">
        <v>33</v>
      </c>
      <c r="AJ110" s="212"/>
      <c r="AK110" s="212"/>
      <c r="AL110" s="213"/>
      <c r="AM110" s="211">
        <v>30</v>
      </c>
      <c r="AN110" s="212"/>
      <c r="AO110" s="212"/>
      <c r="AP110" s="213"/>
      <c r="AQ110" s="211" t="s">
        <v>724</v>
      </c>
      <c r="AR110" s="212"/>
      <c r="AS110" s="212"/>
      <c r="AT110" s="213"/>
      <c r="AU110" s="211" t="s">
        <v>724</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57" t="s">
        <v>540</v>
      </c>
      <c r="AC111" s="457"/>
      <c r="AD111" s="457"/>
      <c r="AE111" s="414">
        <v>26</v>
      </c>
      <c r="AF111" s="414"/>
      <c r="AG111" s="414"/>
      <c r="AH111" s="414"/>
      <c r="AI111" s="414">
        <v>26</v>
      </c>
      <c r="AJ111" s="414"/>
      <c r="AK111" s="414"/>
      <c r="AL111" s="414"/>
      <c r="AM111" s="414">
        <v>26</v>
      </c>
      <c r="AN111" s="414"/>
      <c r="AO111" s="414"/>
      <c r="AP111" s="414"/>
      <c r="AQ111" s="266">
        <v>20</v>
      </c>
      <c r="AR111" s="267"/>
      <c r="AS111" s="267"/>
      <c r="AT111" s="280"/>
      <c r="AU111" s="266" t="s">
        <v>724</v>
      </c>
      <c r="AV111" s="267"/>
      <c r="AW111" s="267"/>
      <c r="AX111" s="280"/>
    </row>
    <row r="112" spans="1:60" ht="31.5" customHeight="1" x14ac:dyDescent="0.15">
      <c r="A112" s="415" t="s">
        <v>469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352</v>
      </c>
      <c r="AF112" s="412"/>
      <c r="AG112" s="412"/>
      <c r="AH112" s="413"/>
      <c r="AI112" s="411" t="s">
        <v>358</v>
      </c>
      <c r="AJ112" s="412"/>
      <c r="AK112" s="412"/>
      <c r="AL112" s="413"/>
      <c r="AM112" s="411" t="s">
        <v>448</v>
      </c>
      <c r="AN112" s="412"/>
      <c r="AO112" s="412"/>
      <c r="AP112" s="413"/>
      <c r="AQ112" s="277" t="s">
        <v>470</v>
      </c>
      <c r="AR112" s="278"/>
      <c r="AS112" s="278"/>
      <c r="AT112" s="317"/>
      <c r="AU112" s="277" t="s">
        <v>510</v>
      </c>
      <c r="AV112" s="278"/>
      <c r="AW112" s="278"/>
      <c r="AX112" s="279"/>
    </row>
    <row r="113" spans="1:50" ht="23.25" customHeight="1" x14ac:dyDescent="0.15">
      <c r="A113" s="418"/>
      <c r="B113" s="419"/>
      <c r="C113" s="419"/>
      <c r="D113" s="419"/>
      <c r="E113" s="419"/>
      <c r="F113" s="420"/>
      <c r="G113" s="98" t="s">
        <v>544</v>
      </c>
      <c r="H113" s="98"/>
      <c r="I113" s="98"/>
      <c r="J113" s="98"/>
      <c r="K113" s="98"/>
      <c r="L113" s="98"/>
      <c r="M113" s="98"/>
      <c r="N113" s="98"/>
      <c r="O113" s="98"/>
      <c r="P113" s="98"/>
      <c r="Q113" s="98"/>
      <c r="R113" s="98"/>
      <c r="S113" s="98"/>
      <c r="T113" s="98"/>
      <c r="U113" s="98"/>
      <c r="V113" s="98"/>
      <c r="W113" s="98"/>
      <c r="X113" s="99"/>
      <c r="Y113" s="461" t="s">
        <v>55</v>
      </c>
      <c r="Z113" s="462"/>
      <c r="AA113" s="463"/>
      <c r="AB113" s="538" t="s">
        <v>540</v>
      </c>
      <c r="AC113" s="539"/>
      <c r="AD113" s="540"/>
      <c r="AE113" s="211">
        <v>18</v>
      </c>
      <c r="AF113" s="212"/>
      <c r="AG113" s="212"/>
      <c r="AH113" s="213"/>
      <c r="AI113" s="211">
        <v>16</v>
      </c>
      <c r="AJ113" s="212"/>
      <c r="AK113" s="212"/>
      <c r="AL113" s="213"/>
      <c r="AM113" s="211">
        <v>8</v>
      </c>
      <c r="AN113" s="212"/>
      <c r="AO113" s="212"/>
      <c r="AP113" s="213"/>
      <c r="AQ113" s="211" t="s">
        <v>442</v>
      </c>
      <c r="AR113" s="212"/>
      <c r="AS113" s="212"/>
      <c r="AT113" s="213"/>
      <c r="AU113" s="211" t="s">
        <v>442</v>
      </c>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543" t="s">
        <v>540</v>
      </c>
      <c r="AC114" s="544"/>
      <c r="AD114" s="545"/>
      <c r="AE114" s="414">
        <v>18</v>
      </c>
      <c r="AF114" s="414"/>
      <c r="AG114" s="414"/>
      <c r="AH114" s="414"/>
      <c r="AI114" s="414">
        <v>16</v>
      </c>
      <c r="AJ114" s="414"/>
      <c r="AK114" s="414"/>
      <c r="AL114" s="414"/>
      <c r="AM114" s="414">
        <v>8</v>
      </c>
      <c r="AN114" s="414"/>
      <c r="AO114" s="414"/>
      <c r="AP114" s="414"/>
      <c r="AQ114" s="266">
        <v>12</v>
      </c>
      <c r="AR114" s="267"/>
      <c r="AS114" s="267"/>
      <c r="AT114" s="280"/>
      <c r="AU114" s="266" t="s">
        <v>442</v>
      </c>
      <c r="AV114" s="267"/>
      <c r="AW114" s="267"/>
      <c r="AX114" s="280"/>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352</v>
      </c>
      <c r="AF115" s="412"/>
      <c r="AG115" s="412"/>
      <c r="AH115" s="413"/>
      <c r="AI115" s="411" t="s">
        <v>358</v>
      </c>
      <c r="AJ115" s="412"/>
      <c r="AK115" s="412"/>
      <c r="AL115" s="413"/>
      <c r="AM115" s="411" t="s">
        <v>448</v>
      </c>
      <c r="AN115" s="412"/>
      <c r="AO115" s="412"/>
      <c r="AP115" s="413"/>
      <c r="AQ115" s="593" t="s">
        <v>511</v>
      </c>
      <c r="AR115" s="594"/>
      <c r="AS115" s="594"/>
      <c r="AT115" s="594"/>
      <c r="AU115" s="594"/>
      <c r="AV115" s="594"/>
      <c r="AW115" s="594"/>
      <c r="AX115" s="595"/>
    </row>
    <row r="116" spans="1:50" ht="23.25" customHeight="1" x14ac:dyDescent="0.15">
      <c r="A116" s="435"/>
      <c r="B116" s="436"/>
      <c r="C116" s="436"/>
      <c r="D116" s="436"/>
      <c r="E116" s="436"/>
      <c r="F116" s="437"/>
      <c r="G116" s="389" t="s">
        <v>585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586</v>
      </c>
      <c r="AC116" s="459"/>
      <c r="AD116" s="460"/>
      <c r="AE116" s="414">
        <v>107</v>
      </c>
      <c r="AF116" s="414"/>
      <c r="AG116" s="414"/>
      <c r="AH116" s="414"/>
      <c r="AI116" s="414">
        <v>107</v>
      </c>
      <c r="AJ116" s="414"/>
      <c r="AK116" s="414"/>
      <c r="AL116" s="414"/>
      <c r="AM116" s="414">
        <v>107</v>
      </c>
      <c r="AN116" s="414"/>
      <c r="AO116" s="414"/>
      <c r="AP116" s="414"/>
      <c r="AQ116" s="211">
        <v>103</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4" t="s">
        <v>49</v>
      </c>
      <c r="Z117" s="442"/>
      <c r="AA117" s="443"/>
      <c r="AB117" s="465" t="s">
        <v>545</v>
      </c>
      <c r="AC117" s="466"/>
      <c r="AD117" s="467"/>
      <c r="AE117" s="591" t="s">
        <v>548</v>
      </c>
      <c r="AF117" s="592"/>
      <c r="AG117" s="592"/>
      <c r="AH117" s="592"/>
      <c r="AI117" s="591" t="s">
        <v>549</v>
      </c>
      <c r="AJ117" s="592"/>
      <c r="AK117" s="592"/>
      <c r="AL117" s="592"/>
      <c r="AM117" s="591" t="s">
        <v>587</v>
      </c>
      <c r="AN117" s="592"/>
      <c r="AO117" s="592"/>
      <c r="AP117" s="592"/>
      <c r="AQ117" s="591" t="s">
        <v>588</v>
      </c>
      <c r="AR117" s="592"/>
      <c r="AS117" s="592"/>
      <c r="AT117" s="592"/>
      <c r="AU117" s="592"/>
      <c r="AV117" s="592"/>
      <c r="AW117" s="592"/>
      <c r="AX117" s="597"/>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352</v>
      </c>
      <c r="AF118" s="412"/>
      <c r="AG118" s="412"/>
      <c r="AH118" s="413"/>
      <c r="AI118" s="411" t="s">
        <v>358</v>
      </c>
      <c r="AJ118" s="412"/>
      <c r="AK118" s="412"/>
      <c r="AL118" s="413"/>
      <c r="AM118" s="411" t="s">
        <v>448</v>
      </c>
      <c r="AN118" s="412"/>
      <c r="AO118" s="412"/>
      <c r="AP118" s="413"/>
      <c r="AQ118" s="593" t="s">
        <v>511</v>
      </c>
      <c r="AR118" s="594"/>
      <c r="AS118" s="594"/>
      <c r="AT118" s="594"/>
      <c r="AU118" s="594"/>
      <c r="AV118" s="594"/>
      <c r="AW118" s="594"/>
      <c r="AX118" s="595"/>
    </row>
    <row r="119" spans="1:50" ht="23.25" customHeight="1" x14ac:dyDescent="0.15">
      <c r="A119" s="435"/>
      <c r="B119" s="436"/>
      <c r="C119" s="436"/>
      <c r="D119" s="436"/>
      <c r="E119" s="436"/>
      <c r="F119" s="437"/>
      <c r="G119" s="389" t="s">
        <v>589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550</v>
      </c>
      <c r="AC119" s="459"/>
      <c r="AD119" s="460"/>
      <c r="AE119" s="414">
        <v>1830</v>
      </c>
      <c r="AF119" s="414"/>
      <c r="AG119" s="414"/>
      <c r="AH119" s="414"/>
      <c r="AI119" s="414">
        <v>1556</v>
      </c>
      <c r="AJ119" s="414"/>
      <c r="AK119" s="414"/>
      <c r="AL119" s="414"/>
      <c r="AM119" s="414">
        <v>1785</v>
      </c>
      <c r="AN119" s="414"/>
      <c r="AO119" s="414"/>
      <c r="AP119" s="414"/>
      <c r="AQ119" s="211">
        <v>1784</v>
      </c>
      <c r="AR119" s="212"/>
      <c r="AS119" s="212"/>
      <c r="AT119" s="212"/>
      <c r="AU119" s="212"/>
      <c r="AV119" s="212"/>
      <c r="AW119" s="212"/>
      <c r="AX119" s="214"/>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4" t="s">
        <v>49</v>
      </c>
      <c r="Z120" s="442"/>
      <c r="AA120" s="443"/>
      <c r="AB120" s="465" t="s">
        <v>590</v>
      </c>
      <c r="AC120" s="466"/>
      <c r="AD120" s="467"/>
      <c r="AE120" s="591" t="s">
        <v>591</v>
      </c>
      <c r="AF120" s="592"/>
      <c r="AG120" s="592"/>
      <c r="AH120" s="592"/>
      <c r="AI120" s="591" t="s">
        <v>592</v>
      </c>
      <c r="AJ120" s="592"/>
      <c r="AK120" s="592"/>
      <c r="AL120" s="592"/>
      <c r="AM120" s="591" t="s">
        <v>593</v>
      </c>
      <c r="AN120" s="592"/>
      <c r="AO120" s="592"/>
      <c r="AP120" s="592"/>
      <c r="AQ120" s="547" t="s">
        <v>594</v>
      </c>
      <c r="AR120" s="548"/>
      <c r="AS120" s="548"/>
      <c r="AT120" s="548"/>
      <c r="AU120" s="548"/>
      <c r="AV120" s="548"/>
      <c r="AW120" s="548"/>
      <c r="AX120" s="549"/>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352</v>
      </c>
      <c r="AF121" s="412"/>
      <c r="AG121" s="412"/>
      <c r="AH121" s="413"/>
      <c r="AI121" s="411" t="s">
        <v>358</v>
      </c>
      <c r="AJ121" s="412"/>
      <c r="AK121" s="412"/>
      <c r="AL121" s="413"/>
      <c r="AM121" s="411" t="s">
        <v>448</v>
      </c>
      <c r="AN121" s="412"/>
      <c r="AO121" s="412"/>
      <c r="AP121" s="413"/>
      <c r="AQ121" s="593" t="s">
        <v>511</v>
      </c>
      <c r="AR121" s="594"/>
      <c r="AS121" s="594"/>
      <c r="AT121" s="594"/>
      <c r="AU121" s="594"/>
      <c r="AV121" s="594"/>
      <c r="AW121" s="594"/>
      <c r="AX121" s="595"/>
    </row>
    <row r="122" spans="1:50" ht="23.25" customHeight="1" x14ac:dyDescent="0.15">
      <c r="A122" s="435"/>
      <c r="B122" s="436"/>
      <c r="C122" s="436"/>
      <c r="D122" s="436"/>
      <c r="E122" s="436"/>
      <c r="F122" s="437"/>
      <c r="G122" s="389" t="s">
        <v>595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586</v>
      </c>
      <c r="AC122" s="459"/>
      <c r="AD122" s="460"/>
      <c r="AE122" s="414">
        <v>109</v>
      </c>
      <c r="AF122" s="414"/>
      <c r="AG122" s="414"/>
      <c r="AH122" s="414"/>
      <c r="AI122" s="414">
        <v>109</v>
      </c>
      <c r="AJ122" s="414"/>
      <c r="AK122" s="414"/>
      <c r="AL122" s="414"/>
      <c r="AM122" s="414">
        <v>109</v>
      </c>
      <c r="AN122" s="414"/>
      <c r="AO122" s="414"/>
      <c r="AP122" s="414"/>
      <c r="AQ122" s="414">
        <v>109</v>
      </c>
      <c r="AR122" s="414"/>
      <c r="AS122" s="414"/>
      <c r="AT122" s="414"/>
      <c r="AU122" s="414"/>
      <c r="AV122" s="414"/>
      <c r="AW122" s="414"/>
      <c r="AX122" s="546"/>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4" t="s">
        <v>49</v>
      </c>
      <c r="Z123" s="442"/>
      <c r="AA123" s="443"/>
      <c r="AB123" s="465" t="s">
        <v>545</v>
      </c>
      <c r="AC123" s="466"/>
      <c r="AD123" s="467"/>
      <c r="AE123" s="591" t="s">
        <v>546</v>
      </c>
      <c r="AF123" s="592"/>
      <c r="AG123" s="592"/>
      <c r="AH123" s="592"/>
      <c r="AI123" s="591" t="s">
        <v>547</v>
      </c>
      <c r="AJ123" s="592"/>
      <c r="AK123" s="592"/>
      <c r="AL123" s="592"/>
      <c r="AM123" s="591" t="s">
        <v>546</v>
      </c>
      <c r="AN123" s="592"/>
      <c r="AO123" s="592"/>
      <c r="AP123" s="592"/>
      <c r="AQ123" s="591" t="s">
        <v>546</v>
      </c>
      <c r="AR123" s="592"/>
      <c r="AS123" s="592"/>
      <c r="AT123" s="592"/>
      <c r="AU123" s="592"/>
      <c r="AV123" s="592"/>
      <c r="AW123" s="592"/>
      <c r="AX123" s="597"/>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352</v>
      </c>
      <c r="AF124" s="412"/>
      <c r="AG124" s="412"/>
      <c r="AH124" s="413"/>
      <c r="AI124" s="411" t="s">
        <v>358</v>
      </c>
      <c r="AJ124" s="412"/>
      <c r="AK124" s="412"/>
      <c r="AL124" s="413"/>
      <c r="AM124" s="411" t="s">
        <v>448</v>
      </c>
      <c r="AN124" s="412"/>
      <c r="AO124" s="412"/>
      <c r="AP124" s="413"/>
      <c r="AQ124" s="593" t="s">
        <v>511</v>
      </c>
      <c r="AR124" s="594"/>
      <c r="AS124" s="594"/>
      <c r="AT124" s="594"/>
      <c r="AU124" s="594"/>
      <c r="AV124" s="594"/>
      <c r="AW124" s="594"/>
      <c r="AX124" s="595"/>
    </row>
    <row r="125" spans="1:50" ht="23.25" customHeight="1" x14ac:dyDescent="0.15">
      <c r="A125" s="435"/>
      <c r="B125" s="436"/>
      <c r="C125" s="436"/>
      <c r="D125" s="436"/>
      <c r="E125" s="436"/>
      <c r="F125" s="437"/>
      <c r="G125" s="389" t="s">
        <v>551</v>
      </c>
      <c r="H125" s="389"/>
      <c r="I125" s="389"/>
      <c r="J125" s="389"/>
      <c r="K125" s="389"/>
      <c r="L125" s="389"/>
      <c r="M125" s="389"/>
      <c r="N125" s="389"/>
      <c r="O125" s="389"/>
      <c r="P125" s="389"/>
      <c r="Q125" s="389"/>
      <c r="R125" s="389"/>
      <c r="S125" s="389"/>
      <c r="T125" s="389"/>
      <c r="U125" s="389"/>
      <c r="V125" s="389"/>
      <c r="W125" s="389"/>
      <c r="X125" s="389"/>
      <c r="Y125" s="451" t="s">
        <v>15</v>
      </c>
      <c r="Z125" s="452"/>
      <c r="AA125" s="453"/>
      <c r="AB125" s="458" t="s">
        <v>550</v>
      </c>
      <c r="AC125" s="459"/>
      <c r="AD125" s="460"/>
      <c r="AE125" s="414">
        <v>1055</v>
      </c>
      <c r="AF125" s="414"/>
      <c r="AG125" s="414"/>
      <c r="AH125" s="414"/>
      <c r="AI125" s="414">
        <v>1226</v>
      </c>
      <c r="AJ125" s="414"/>
      <c r="AK125" s="414"/>
      <c r="AL125" s="414"/>
      <c r="AM125" s="414">
        <v>1211</v>
      </c>
      <c r="AN125" s="414"/>
      <c r="AO125" s="414"/>
      <c r="AP125" s="414"/>
      <c r="AQ125" s="211">
        <v>2080</v>
      </c>
      <c r="AR125" s="212"/>
      <c r="AS125" s="212"/>
      <c r="AT125" s="212"/>
      <c r="AU125" s="212"/>
      <c r="AV125" s="212"/>
      <c r="AW125" s="212"/>
      <c r="AX125" s="214"/>
    </row>
    <row r="126" spans="1:50" ht="46.5"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390"/>
      <c r="Y126" s="464" t="s">
        <v>49</v>
      </c>
      <c r="Z126" s="442"/>
      <c r="AA126" s="443"/>
      <c r="AB126" s="465" t="s">
        <v>552</v>
      </c>
      <c r="AC126" s="466"/>
      <c r="AD126" s="467"/>
      <c r="AE126" s="591" t="s">
        <v>553</v>
      </c>
      <c r="AF126" s="592"/>
      <c r="AG126" s="592"/>
      <c r="AH126" s="592"/>
      <c r="AI126" s="591" t="s">
        <v>725</v>
      </c>
      <c r="AJ126" s="592"/>
      <c r="AK126" s="592"/>
      <c r="AL126" s="592"/>
      <c r="AM126" s="591" t="s">
        <v>726</v>
      </c>
      <c r="AN126" s="592"/>
      <c r="AO126" s="592"/>
      <c r="AP126" s="592"/>
      <c r="AQ126" s="591" t="s">
        <v>727</v>
      </c>
      <c r="AR126" s="592"/>
      <c r="AS126" s="592"/>
      <c r="AT126" s="592"/>
      <c r="AU126" s="592"/>
      <c r="AV126" s="592"/>
      <c r="AW126" s="592"/>
      <c r="AX126" s="597"/>
    </row>
    <row r="127" spans="1:50" ht="23.25"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1" t="s">
        <v>352</v>
      </c>
      <c r="AF127" s="412"/>
      <c r="AG127" s="412"/>
      <c r="AH127" s="413"/>
      <c r="AI127" s="411" t="s">
        <v>358</v>
      </c>
      <c r="AJ127" s="412"/>
      <c r="AK127" s="412"/>
      <c r="AL127" s="413"/>
      <c r="AM127" s="411" t="s">
        <v>448</v>
      </c>
      <c r="AN127" s="412"/>
      <c r="AO127" s="412"/>
      <c r="AP127" s="413"/>
      <c r="AQ127" s="593" t="s">
        <v>511</v>
      </c>
      <c r="AR127" s="594"/>
      <c r="AS127" s="594"/>
      <c r="AT127" s="594"/>
      <c r="AU127" s="594"/>
      <c r="AV127" s="594"/>
      <c r="AW127" s="594"/>
      <c r="AX127" s="595"/>
    </row>
    <row r="128" spans="1:50" ht="23.25" customHeight="1" x14ac:dyDescent="0.15">
      <c r="A128" s="435"/>
      <c r="B128" s="436"/>
      <c r="C128" s="436"/>
      <c r="D128" s="436"/>
      <c r="E128" s="436"/>
      <c r="F128" s="437"/>
      <c r="G128" s="389" t="s">
        <v>554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550</v>
      </c>
      <c r="AC128" s="459"/>
      <c r="AD128" s="460"/>
      <c r="AE128" s="414">
        <f>ROUNDUP(37184/18,0)</f>
        <v>2066</v>
      </c>
      <c r="AF128" s="414"/>
      <c r="AG128" s="414"/>
      <c r="AH128" s="414"/>
      <c r="AI128" s="414">
        <f>ROUNDUP(34440/16,0)</f>
        <v>2153</v>
      </c>
      <c r="AJ128" s="414"/>
      <c r="AK128" s="414"/>
      <c r="AL128" s="414"/>
      <c r="AM128" s="414">
        <f>ROUNDUP(15960/8,0)</f>
        <v>1995</v>
      </c>
      <c r="AN128" s="414"/>
      <c r="AO128" s="414"/>
      <c r="AP128" s="414"/>
      <c r="AQ128" s="211">
        <f>ROUNDUP(31242/12,0)</f>
        <v>2604</v>
      </c>
      <c r="AR128" s="212"/>
      <c r="AS128" s="212"/>
      <c r="AT128" s="212"/>
      <c r="AU128" s="212"/>
      <c r="AV128" s="212"/>
      <c r="AW128" s="212"/>
      <c r="AX128" s="214"/>
    </row>
    <row r="129" spans="1:50" ht="46.5"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4" t="s">
        <v>49</v>
      </c>
      <c r="Z129" s="442"/>
      <c r="AA129" s="443"/>
      <c r="AB129" s="465" t="s">
        <v>555</v>
      </c>
      <c r="AC129" s="466"/>
      <c r="AD129" s="467"/>
      <c r="AE129" s="591" t="s">
        <v>909</v>
      </c>
      <c r="AF129" s="592"/>
      <c r="AG129" s="592"/>
      <c r="AH129" s="592"/>
      <c r="AI129" s="591" t="s">
        <v>910</v>
      </c>
      <c r="AJ129" s="592"/>
      <c r="AK129" s="592"/>
      <c r="AL129" s="592"/>
      <c r="AM129" s="591" t="s">
        <v>911</v>
      </c>
      <c r="AN129" s="592"/>
      <c r="AO129" s="592"/>
      <c r="AP129" s="592"/>
      <c r="AQ129" s="591" t="s">
        <v>912</v>
      </c>
      <c r="AR129" s="592"/>
      <c r="AS129" s="592"/>
      <c r="AT129" s="592"/>
      <c r="AU129" s="592"/>
      <c r="AV129" s="592"/>
      <c r="AW129" s="592"/>
      <c r="AX129" s="597"/>
    </row>
    <row r="130" spans="1:50" ht="45" customHeight="1" x14ac:dyDescent="0.15">
      <c r="A130" s="181" t="s">
        <v>364</v>
      </c>
      <c r="B130" s="178"/>
      <c r="C130" s="177" t="s">
        <v>361</v>
      </c>
      <c r="D130" s="178"/>
      <c r="E130" s="162" t="s">
        <v>394</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393</v>
      </c>
      <c r="F131" s="168"/>
      <c r="G131" s="103" t="s">
        <v>557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362</v>
      </c>
      <c r="F132" s="172"/>
      <c r="G132" s="153" t="s">
        <v>373</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352</v>
      </c>
      <c r="AF132" s="148"/>
      <c r="AG132" s="148"/>
      <c r="AH132" s="148"/>
      <c r="AI132" s="148" t="s">
        <v>358</v>
      </c>
      <c r="AJ132" s="148"/>
      <c r="AK132" s="148"/>
      <c r="AL132" s="148"/>
      <c r="AM132" s="148" t="s">
        <v>448</v>
      </c>
      <c r="AN132" s="148"/>
      <c r="AO132" s="148"/>
      <c r="AP132" s="144"/>
      <c r="AQ132" s="144" t="s">
        <v>350</v>
      </c>
      <c r="AR132" s="145"/>
      <c r="AS132" s="145"/>
      <c r="AT132" s="146"/>
      <c r="AU132" s="189" t="s">
        <v>375</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351</v>
      </c>
      <c r="AT133" s="127"/>
      <c r="AU133" s="193"/>
      <c r="AV133" s="193"/>
      <c r="AW133" s="126" t="s">
        <v>300</v>
      </c>
      <c r="AX133" s="188"/>
    </row>
    <row r="134" spans="1:50" ht="39.75" customHeight="1" x14ac:dyDescent="0.15">
      <c r="A134" s="182"/>
      <c r="B134" s="179"/>
      <c r="C134" s="173"/>
      <c r="D134" s="179"/>
      <c r="E134" s="173"/>
      <c r="F134" s="174"/>
      <c r="G134" s="97" t="s">
        <v>1011</v>
      </c>
      <c r="H134" s="98"/>
      <c r="I134" s="98"/>
      <c r="J134" s="98"/>
      <c r="K134" s="98"/>
      <c r="L134" s="98"/>
      <c r="M134" s="98"/>
      <c r="N134" s="98"/>
      <c r="O134" s="98"/>
      <c r="P134" s="98"/>
      <c r="Q134" s="98"/>
      <c r="R134" s="98"/>
      <c r="S134" s="98"/>
      <c r="T134" s="98"/>
      <c r="U134" s="98"/>
      <c r="V134" s="98"/>
      <c r="W134" s="98"/>
      <c r="X134" s="99"/>
      <c r="Y134" s="194" t="s">
        <v>374</v>
      </c>
      <c r="Z134" s="195"/>
      <c r="AA134" s="196"/>
      <c r="AB134" s="197" t="s">
        <v>538</v>
      </c>
      <c r="AC134" s="198"/>
      <c r="AD134" s="198"/>
      <c r="AE134" s="199">
        <v>124</v>
      </c>
      <c r="AF134" s="200"/>
      <c r="AG134" s="200"/>
      <c r="AH134" s="200"/>
      <c r="AI134" s="199">
        <v>220</v>
      </c>
      <c r="AJ134" s="200"/>
      <c r="AK134" s="200"/>
      <c r="AL134" s="200"/>
      <c r="AM134" s="199">
        <v>270</v>
      </c>
      <c r="AN134" s="200"/>
      <c r="AO134" s="200"/>
      <c r="AP134" s="200"/>
      <c r="AQ134" s="199" t="s">
        <v>577</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538</v>
      </c>
      <c r="AC135" s="206"/>
      <c r="AD135" s="206"/>
      <c r="AE135" s="199">
        <v>150</v>
      </c>
      <c r="AF135" s="200"/>
      <c r="AG135" s="200"/>
      <c r="AH135" s="200"/>
      <c r="AI135" s="199">
        <v>50</v>
      </c>
      <c r="AJ135" s="200"/>
      <c r="AK135" s="200"/>
      <c r="AL135" s="200"/>
      <c r="AM135" s="199">
        <v>220</v>
      </c>
      <c r="AN135" s="200"/>
      <c r="AO135" s="200"/>
      <c r="AP135" s="200"/>
      <c r="AQ135" s="199">
        <v>280</v>
      </c>
      <c r="AR135" s="200"/>
      <c r="AS135" s="200"/>
      <c r="AT135" s="200"/>
      <c r="AU135" s="199"/>
      <c r="AV135" s="200"/>
      <c r="AW135" s="200"/>
      <c r="AX135" s="201"/>
    </row>
    <row r="136" spans="1:50" ht="18.75" customHeight="1" x14ac:dyDescent="0.15">
      <c r="A136" s="182"/>
      <c r="B136" s="179"/>
      <c r="C136" s="173"/>
      <c r="D136" s="179"/>
      <c r="E136" s="173"/>
      <c r="F136" s="174"/>
      <c r="G136" s="153" t="s">
        <v>373</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352</v>
      </c>
      <c r="AF136" s="148"/>
      <c r="AG136" s="148"/>
      <c r="AH136" s="148"/>
      <c r="AI136" s="148" t="s">
        <v>358</v>
      </c>
      <c r="AJ136" s="148"/>
      <c r="AK136" s="148"/>
      <c r="AL136" s="148"/>
      <c r="AM136" s="148" t="s">
        <v>448</v>
      </c>
      <c r="AN136" s="148"/>
      <c r="AO136" s="148"/>
      <c r="AP136" s="144"/>
      <c r="AQ136" s="144" t="s">
        <v>350</v>
      </c>
      <c r="AR136" s="145"/>
      <c r="AS136" s="145"/>
      <c r="AT136" s="146"/>
      <c r="AU136" s="189" t="s">
        <v>375</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351</v>
      </c>
      <c r="AT137" s="127"/>
      <c r="AU137" s="193"/>
      <c r="AV137" s="193"/>
      <c r="AW137" s="126" t="s">
        <v>300</v>
      </c>
      <c r="AX137" s="188"/>
    </row>
    <row r="138" spans="1:50" ht="39.75" customHeight="1" x14ac:dyDescent="0.15">
      <c r="A138" s="182"/>
      <c r="B138" s="179"/>
      <c r="C138" s="173"/>
      <c r="D138" s="179"/>
      <c r="E138" s="173"/>
      <c r="F138" s="174"/>
      <c r="G138" s="97" t="s">
        <v>596</v>
      </c>
      <c r="H138" s="98"/>
      <c r="I138" s="98"/>
      <c r="J138" s="98"/>
      <c r="K138" s="98"/>
      <c r="L138" s="98"/>
      <c r="M138" s="98"/>
      <c r="N138" s="98"/>
      <c r="O138" s="98"/>
      <c r="P138" s="98"/>
      <c r="Q138" s="98"/>
      <c r="R138" s="98"/>
      <c r="S138" s="98"/>
      <c r="T138" s="98"/>
      <c r="U138" s="98"/>
      <c r="V138" s="98"/>
      <c r="W138" s="98"/>
      <c r="X138" s="99"/>
      <c r="Y138" s="194" t="s">
        <v>374</v>
      </c>
      <c r="Z138" s="195"/>
      <c r="AA138" s="196"/>
      <c r="AB138" s="197" t="s">
        <v>535</v>
      </c>
      <c r="AC138" s="198"/>
      <c r="AD138" s="198"/>
      <c r="AE138" s="199">
        <v>1460</v>
      </c>
      <c r="AF138" s="200"/>
      <c r="AG138" s="200"/>
      <c r="AH138" s="200"/>
      <c r="AI138" s="199">
        <v>1700</v>
      </c>
      <c r="AJ138" s="200"/>
      <c r="AK138" s="200"/>
      <c r="AL138" s="200"/>
      <c r="AM138" s="199">
        <v>1800</v>
      </c>
      <c r="AN138" s="200"/>
      <c r="AO138" s="200"/>
      <c r="AP138" s="200"/>
      <c r="AQ138" s="199" t="s">
        <v>442</v>
      </c>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535</v>
      </c>
      <c r="AC139" s="206"/>
      <c r="AD139" s="206"/>
      <c r="AE139" s="199">
        <v>1300</v>
      </c>
      <c r="AF139" s="200"/>
      <c r="AG139" s="200"/>
      <c r="AH139" s="200"/>
      <c r="AI139" s="199">
        <v>1400</v>
      </c>
      <c r="AJ139" s="200"/>
      <c r="AK139" s="200"/>
      <c r="AL139" s="200"/>
      <c r="AM139" s="199">
        <v>1700</v>
      </c>
      <c r="AN139" s="200"/>
      <c r="AO139" s="200"/>
      <c r="AP139" s="200"/>
      <c r="AQ139" s="199">
        <v>2000</v>
      </c>
      <c r="AR139" s="200"/>
      <c r="AS139" s="200"/>
      <c r="AT139" s="200"/>
      <c r="AU139" s="199"/>
      <c r="AV139" s="200"/>
      <c r="AW139" s="200"/>
      <c r="AX139" s="201"/>
    </row>
    <row r="140" spans="1:50" ht="18.75" hidden="1" customHeight="1" x14ac:dyDescent="0.15">
      <c r="A140" s="182"/>
      <c r="B140" s="179"/>
      <c r="C140" s="173"/>
      <c r="D140" s="179"/>
      <c r="E140" s="173"/>
      <c r="F140" s="174"/>
      <c r="G140" s="153" t="s">
        <v>373</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352</v>
      </c>
      <c r="AF140" s="148"/>
      <c r="AG140" s="148"/>
      <c r="AH140" s="148"/>
      <c r="AI140" s="148" t="s">
        <v>358</v>
      </c>
      <c r="AJ140" s="148"/>
      <c r="AK140" s="148"/>
      <c r="AL140" s="148"/>
      <c r="AM140" s="148" t="s">
        <v>448</v>
      </c>
      <c r="AN140" s="148"/>
      <c r="AO140" s="148"/>
      <c r="AP140" s="144"/>
      <c r="AQ140" s="144" t="s">
        <v>350</v>
      </c>
      <c r="AR140" s="145"/>
      <c r="AS140" s="145"/>
      <c r="AT140" s="146"/>
      <c r="AU140" s="189" t="s">
        <v>375</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351</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374</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373</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352</v>
      </c>
      <c r="AF144" s="148"/>
      <c r="AG144" s="148"/>
      <c r="AH144" s="148"/>
      <c r="AI144" s="148" t="s">
        <v>358</v>
      </c>
      <c r="AJ144" s="148"/>
      <c r="AK144" s="148"/>
      <c r="AL144" s="148"/>
      <c r="AM144" s="148" t="s">
        <v>448</v>
      </c>
      <c r="AN144" s="148"/>
      <c r="AO144" s="148"/>
      <c r="AP144" s="144"/>
      <c r="AQ144" s="144" t="s">
        <v>350</v>
      </c>
      <c r="AR144" s="145"/>
      <c r="AS144" s="145"/>
      <c r="AT144" s="146"/>
      <c r="AU144" s="189" t="s">
        <v>375</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351</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374</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373</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352</v>
      </c>
      <c r="AF148" s="148"/>
      <c r="AG148" s="148"/>
      <c r="AH148" s="148"/>
      <c r="AI148" s="148" t="s">
        <v>358</v>
      </c>
      <c r="AJ148" s="148"/>
      <c r="AK148" s="148"/>
      <c r="AL148" s="148"/>
      <c r="AM148" s="148" t="s">
        <v>448</v>
      </c>
      <c r="AN148" s="148"/>
      <c r="AO148" s="148"/>
      <c r="AP148" s="144"/>
      <c r="AQ148" s="144" t="s">
        <v>350</v>
      </c>
      <c r="AR148" s="145"/>
      <c r="AS148" s="145"/>
      <c r="AT148" s="146"/>
      <c r="AU148" s="189" t="s">
        <v>375</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351</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374</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376</v>
      </c>
      <c r="H152" s="123"/>
      <c r="I152" s="123"/>
      <c r="J152" s="123"/>
      <c r="K152" s="123"/>
      <c r="L152" s="123"/>
      <c r="M152" s="123"/>
      <c r="N152" s="123"/>
      <c r="O152" s="123"/>
      <c r="P152" s="124"/>
      <c r="Q152" s="152" t="s">
        <v>452</v>
      </c>
      <c r="R152" s="123"/>
      <c r="S152" s="123"/>
      <c r="T152" s="123"/>
      <c r="U152" s="123"/>
      <c r="V152" s="123"/>
      <c r="W152" s="123"/>
      <c r="X152" s="123"/>
      <c r="Y152" s="123"/>
      <c r="Z152" s="123"/>
      <c r="AA152" s="123"/>
      <c r="AB152" s="122" t="s">
        <v>453</v>
      </c>
      <c r="AC152" s="123"/>
      <c r="AD152" s="124"/>
      <c r="AE152" s="152" t="s">
        <v>377</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599</v>
      </c>
      <c r="H154" s="98"/>
      <c r="I154" s="98"/>
      <c r="J154" s="98"/>
      <c r="K154" s="98"/>
      <c r="L154" s="98"/>
      <c r="M154" s="98"/>
      <c r="N154" s="98"/>
      <c r="O154" s="98"/>
      <c r="P154" s="99"/>
      <c r="Q154" s="118" t="s">
        <v>600</v>
      </c>
      <c r="R154" s="98"/>
      <c r="S154" s="98"/>
      <c r="T154" s="98"/>
      <c r="U154" s="98"/>
      <c r="V154" s="98"/>
      <c r="W154" s="98"/>
      <c r="X154" s="98"/>
      <c r="Y154" s="98"/>
      <c r="Z154" s="98"/>
      <c r="AA154" s="287"/>
      <c r="AB154" s="134" t="s">
        <v>559</v>
      </c>
      <c r="AC154" s="135"/>
      <c r="AD154" s="135"/>
      <c r="AE154" s="140" t="s">
        <v>597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8"/>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8"/>
      <c r="AB156" s="136"/>
      <c r="AC156" s="137"/>
      <c r="AD156" s="137"/>
      <c r="AE156" s="142" t="s">
        <v>378</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50.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8"/>
      <c r="AB157" s="136"/>
      <c r="AC157" s="137"/>
      <c r="AD157" s="137"/>
      <c r="AE157" s="118" t="s">
        <v>598</v>
      </c>
      <c r="AF157" s="98"/>
      <c r="AG157" s="98"/>
      <c r="AH157" s="98"/>
      <c r="AI157" s="98"/>
      <c r="AJ157" s="98"/>
      <c r="AK157" s="98"/>
      <c r="AL157" s="98"/>
      <c r="AM157" s="98"/>
      <c r="AN157" s="98"/>
      <c r="AO157" s="98"/>
      <c r="AP157" s="98"/>
      <c r="AQ157" s="98"/>
      <c r="AR157" s="98"/>
      <c r="AS157" s="98"/>
      <c r="AT157" s="98"/>
      <c r="AU157" s="98"/>
      <c r="AV157" s="98"/>
      <c r="AW157" s="98"/>
      <c r="AX157" s="119"/>
    </row>
    <row r="158" spans="1:50" ht="50.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x14ac:dyDescent="0.15">
      <c r="A159" s="182"/>
      <c r="B159" s="179"/>
      <c r="C159" s="173"/>
      <c r="D159" s="179"/>
      <c r="E159" s="173"/>
      <c r="F159" s="174"/>
      <c r="G159" s="150" t="s">
        <v>376</v>
      </c>
      <c r="H159" s="123"/>
      <c r="I159" s="123"/>
      <c r="J159" s="123"/>
      <c r="K159" s="123"/>
      <c r="L159" s="123"/>
      <c r="M159" s="123"/>
      <c r="N159" s="123"/>
      <c r="O159" s="123"/>
      <c r="P159" s="124"/>
      <c r="Q159" s="152" t="s">
        <v>452</v>
      </c>
      <c r="R159" s="123"/>
      <c r="S159" s="123"/>
      <c r="T159" s="123"/>
      <c r="U159" s="123"/>
      <c r="V159" s="123"/>
      <c r="W159" s="123"/>
      <c r="X159" s="123"/>
      <c r="Y159" s="123"/>
      <c r="Z159" s="123"/>
      <c r="AA159" s="123"/>
      <c r="AB159" s="122" t="s">
        <v>453</v>
      </c>
      <c r="AC159" s="123"/>
      <c r="AD159" s="124"/>
      <c r="AE159" s="128" t="s">
        <v>377</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1.95" customHeight="1" x14ac:dyDescent="0.15">
      <c r="A161" s="182"/>
      <c r="B161" s="179"/>
      <c r="C161" s="173"/>
      <c r="D161" s="179"/>
      <c r="E161" s="173"/>
      <c r="F161" s="174"/>
      <c r="G161" s="97" t="s">
        <v>560</v>
      </c>
      <c r="H161" s="98"/>
      <c r="I161" s="98"/>
      <c r="J161" s="98"/>
      <c r="K161" s="98"/>
      <c r="L161" s="98"/>
      <c r="M161" s="98"/>
      <c r="N161" s="98"/>
      <c r="O161" s="98"/>
      <c r="P161" s="99"/>
      <c r="Q161" s="118" t="s">
        <v>728</v>
      </c>
      <c r="R161" s="98"/>
      <c r="S161" s="98"/>
      <c r="T161" s="98"/>
      <c r="U161" s="98"/>
      <c r="V161" s="98"/>
      <c r="W161" s="98"/>
      <c r="X161" s="98"/>
      <c r="Y161" s="98"/>
      <c r="Z161" s="98"/>
      <c r="AA161" s="287"/>
      <c r="AB161" s="134" t="s">
        <v>561</v>
      </c>
      <c r="AC161" s="135"/>
      <c r="AD161" s="135"/>
      <c r="AE161" s="140" t="s">
        <v>729</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1.95"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8"/>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8"/>
      <c r="AB163" s="136"/>
      <c r="AC163" s="137"/>
      <c r="AD163" s="137"/>
      <c r="AE163" s="142" t="s">
        <v>378</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1.95"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8"/>
      <c r="AB164" s="136"/>
      <c r="AC164" s="137"/>
      <c r="AD164" s="137"/>
      <c r="AE164" s="118" t="s">
        <v>730</v>
      </c>
      <c r="AF164" s="98"/>
      <c r="AG164" s="98"/>
      <c r="AH164" s="98"/>
      <c r="AI164" s="98"/>
      <c r="AJ164" s="98"/>
      <c r="AK164" s="98"/>
      <c r="AL164" s="98"/>
      <c r="AM164" s="98"/>
      <c r="AN164" s="98"/>
      <c r="AO164" s="98"/>
      <c r="AP164" s="98"/>
      <c r="AQ164" s="98"/>
      <c r="AR164" s="98"/>
      <c r="AS164" s="98"/>
      <c r="AT164" s="98"/>
      <c r="AU164" s="98"/>
      <c r="AV164" s="98"/>
      <c r="AW164" s="98"/>
      <c r="AX164" s="119"/>
    </row>
    <row r="165" spans="1:50" ht="21.95"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9"/>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376</v>
      </c>
      <c r="H166" s="123"/>
      <c r="I166" s="123"/>
      <c r="J166" s="123"/>
      <c r="K166" s="123"/>
      <c r="L166" s="123"/>
      <c r="M166" s="123"/>
      <c r="N166" s="123"/>
      <c r="O166" s="123"/>
      <c r="P166" s="124"/>
      <c r="Q166" s="152" t="s">
        <v>452</v>
      </c>
      <c r="R166" s="123"/>
      <c r="S166" s="123"/>
      <c r="T166" s="123"/>
      <c r="U166" s="123"/>
      <c r="V166" s="123"/>
      <c r="W166" s="123"/>
      <c r="X166" s="123"/>
      <c r="Y166" s="123"/>
      <c r="Z166" s="123"/>
      <c r="AA166" s="123"/>
      <c r="AB166" s="122" t="s">
        <v>453</v>
      </c>
      <c r="AC166" s="123"/>
      <c r="AD166" s="124"/>
      <c r="AE166" s="128" t="s">
        <v>377</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7"/>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8"/>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8"/>
      <c r="AB170" s="136"/>
      <c r="AC170" s="137"/>
      <c r="AD170" s="137"/>
      <c r="AE170" s="142" t="s">
        <v>378</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8"/>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9"/>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376</v>
      </c>
      <c r="H173" s="123"/>
      <c r="I173" s="123"/>
      <c r="J173" s="123"/>
      <c r="K173" s="123"/>
      <c r="L173" s="123"/>
      <c r="M173" s="123"/>
      <c r="N173" s="123"/>
      <c r="O173" s="123"/>
      <c r="P173" s="124"/>
      <c r="Q173" s="152" t="s">
        <v>452</v>
      </c>
      <c r="R173" s="123"/>
      <c r="S173" s="123"/>
      <c r="T173" s="123"/>
      <c r="U173" s="123"/>
      <c r="V173" s="123"/>
      <c r="W173" s="123"/>
      <c r="X173" s="123"/>
      <c r="Y173" s="123"/>
      <c r="Z173" s="123"/>
      <c r="AA173" s="123"/>
      <c r="AB173" s="122" t="s">
        <v>453</v>
      </c>
      <c r="AC173" s="123"/>
      <c r="AD173" s="124"/>
      <c r="AE173" s="128" t="s">
        <v>377</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7"/>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8"/>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8"/>
      <c r="AB177" s="136"/>
      <c r="AC177" s="137"/>
      <c r="AD177" s="137"/>
      <c r="AE177" s="142" t="s">
        <v>378</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8"/>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9"/>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376</v>
      </c>
      <c r="H180" s="123"/>
      <c r="I180" s="123"/>
      <c r="J180" s="123"/>
      <c r="K180" s="123"/>
      <c r="L180" s="123"/>
      <c r="M180" s="123"/>
      <c r="N180" s="123"/>
      <c r="O180" s="123"/>
      <c r="P180" s="124"/>
      <c r="Q180" s="152" t="s">
        <v>452</v>
      </c>
      <c r="R180" s="123"/>
      <c r="S180" s="123"/>
      <c r="T180" s="123"/>
      <c r="U180" s="123"/>
      <c r="V180" s="123"/>
      <c r="W180" s="123"/>
      <c r="X180" s="123"/>
      <c r="Y180" s="123"/>
      <c r="Z180" s="123"/>
      <c r="AA180" s="123"/>
      <c r="AB180" s="122" t="s">
        <v>453</v>
      </c>
      <c r="AC180" s="123"/>
      <c r="AD180" s="124"/>
      <c r="AE180" s="128" t="s">
        <v>377</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7"/>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8"/>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8"/>
      <c r="AB184" s="136"/>
      <c r="AC184" s="137"/>
      <c r="AD184" s="137"/>
      <c r="AE184" s="185" t="s">
        <v>378</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8"/>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9"/>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411</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0.1" customHeight="1" x14ac:dyDescent="0.15">
      <c r="A188" s="182"/>
      <c r="B188" s="179"/>
      <c r="C188" s="173"/>
      <c r="D188" s="179"/>
      <c r="E188" s="118" t="s">
        <v>562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0.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394</v>
      </c>
      <c r="F190" s="163"/>
      <c r="G190" s="164" t="s">
        <v>563</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393</v>
      </c>
      <c r="F191" s="168"/>
      <c r="G191" s="103" t="s">
        <v>564</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362</v>
      </c>
      <c r="F192" s="172"/>
      <c r="G192" s="153" t="s">
        <v>373</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352</v>
      </c>
      <c r="AF192" s="148"/>
      <c r="AG192" s="148"/>
      <c r="AH192" s="148"/>
      <c r="AI192" s="148" t="s">
        <v>358</v>
      </c>
      <c r="AJ192" s="148"/>
      <c r="AK192" s="148"/>
      <c r="AL192" s="148"/>
      <c r="AM192" s="148" t="s">
        <v>448</v>
      </c>
      <c r="AN192" s="148"/>
      <c r="AO192" s="148"/>
      <c r="AP192" s="144"/>
      <c r="AQ192" s="144" t="s">
        <v>350</v>
      </c>
      <c r="AR192" s="145"/>
      <c r="AS192" s="145"/>
      <c r="AT192" s="146"/>
      <c r="AU192" s="189" t="s">
        <v>375</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351</v>
      </c>
      <c r="AT193" s="127"/>
      <c r="AU193" s="193"/>
      <c r="AV193" s="193"/>
      <c r="AW193" s="126" t="s">
        <v>300</v>
      </c>
      <c r="AX193" s="188"/>
    </row>
    <row r="194" spans="1:50" ht="39.75" customHeight="1" x14ac:dyDescent="0.15">
      <c r="A194" s="182"/>
      <c r="B194" s="179"/>
      <c r="C194" s="173"/>
      <c r="D194" s="179"/>
      <c r="E194" s="173"/>
      <c r="F194" s="174"/>
      <c r="G194" s="97" t="s">
        <v>913</v>
      </c>
      <c r="H194" s="98"/>
      <c r="I194" s="98"/>
      <c r="J194" s="98"/>
      <c r="K194" s="98"/>
      <c r="L194" s="98"/>
      <c r="M194" s="98"/>
      <c r="N194" s="98"/>
      <c r="O194" s="98"/>
      <c r="P194" s="98"/>
      <c r="Q194" s="98"/>
      <c r="R194" s="98"/>
      <c r="S194" s="98"/>
      <c r="T194" s="98"/>
      <c r="U194" s="98"/>
      <c r="V194" s="98"/>
      <c r="W194" s="98"/>
      <c r="X194" s="99"/>
      <c r="Y194" s="194" t="s">
        <v>374</v>
      </c>
      <c r="Z194" s="195"/>
      <c r="AA194" s="196"/>
      <c r="AB194" s="197" t="s">
        <v>541</v>
      </c>
      <c r="AC194" s="198"/>
      <c r="AD194" s="198"/>
      <c r="AE194" s="199">
        <v>18</v>
      </c>
      <c r="AF194" s="200"/>
      <c r="AG194" s="200"/>
      <c r="AH194" s="200"/>
      <c r="AI194" s="199">
        <v>14</v>
      </c>
      <c r="AJ194" s="200"/>
      <c r="AK194" s="200"/>
      <c r="AL194" s="200"/>
      <c r="AM194" s="199">
        <v>7</v>
      </c>
      <c r="AN194" s="200"/>
      <c r="AO194" s="200"/>
      <c r="AP194" s="200"/>
      <c r="AQ194" s="199" t="s">
        <v>914</v>
      </c>
      <c r="AR194" s="200"/>
      <c r="AS194" s="200"/>
      <c r="AT194" s="200"/>
      <c r="AU194" s="199" t="s">
        <v>914</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541</v>
      </c>
      <c r="AC195" s="206"/>
      <c r="AD195" s="206"/>
      <c r="AE195" s="199">
        <v>18</v>
      </c>
      <c r="AF195" s="200"/>
      <c r="AG195" s="200"/>
      <c r="AH195" s="200"/>
      <c r="AI195" s="199">
        <v>16</v>
      </c>
      <c r="AJ195" s="200"/>
      <c r="AK195" s="200"/>
      <c r="AL195" s="200"/>
      <c r="AM195" s="199">
        <v>8</v>
      </c>
      <c r="AN195" s="200"/>
      <c r="AO195" s="200"/>
      <c r="AP195" s="200"/>
      <c r="AQ195" s="199">
        <v>12</v>
      </c>
      <c r="AR195" s="200"/>
      <c r="AS195" s="200"/>
      <c r="AT195" s="200"/>
      <c r="AU195" s="199" t="s">
        <v>914</v>
      </c>
      <c r="AV195" s="200"/>
      <c r="AW195" s="200"/>
      <c r="AX195" s="201"/>
    </row>
    <row r="196" spans="1:50" ht="18.75" hidden="1" customHeight="1" x14ac:dyDescent="0.15">
      <c r="A196" s="182"/>
      <c r="B196" s="179"/>
      <c r="C196" s="173"/>
      <c r="D196" s="179"/>
      <c r="E196" s="173"/>
      <c r="F196" s="174"/>
      <c r="G196" s="153" t="s">
        <v>373</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352</v>
      </c>
      <c r="AF196" s="148"/>
      <c r="AG196" s="148"/>
      <c r="AH196" s="148"/>
      <c r="AI196" s="148" t="s">
        <v>358</v>
      </c>
      <c r="AJ196" s="148"/>
      <c r="AK196" s="148"/>
      <c r="AL196" s="148"/>
      <c r="AM196" s="148" t="s">
        <v>448</v>
      </c>
      <c r="AN196" s="148"/>
      <c r="AO196" s="148"/>
      <c r="AP196" s="144"/>
      <c r="AQ196" s="144" t="s">
        <v>350</v>
      </c>
      <c r="AR196" s="145"/>
      <c r="AS196" s="145"/>
      <c r="AT196" s="146"/>
      <c r="AU196" s="189" t="s">
        <v>375</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351</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374</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373</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352</v>
      </c>
      <c r="AF200" s="148"/>
      <c r="AG200" s="148"/>
      <c r="AH200" s="148"/>
      <c r="AI200" s="148" t="s">
        <v>358</v>
      </c>
      <c r="AJ200" s="148"/>
      <c r="AK200" s="148"/>
      <c r="AL200" s="148"/>
      <c r="AM200" s="148" t="s">
        <v>448</v>
      </c>
      <c r="AN200" s="148"/>
      <c r="AO200" s="148"/>
      <c r="AP200" s="144"/>
      <c r="AQ200" s="144" t="s">
        <v>350</v>
      </c>
      <c r="AR200" s="145"/>
      <c r="AS200" s="145"/>
      <c r="AT200" s="146"/>
      <c r="AU200" s="189" t="s">
        <v>375</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351</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374</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373</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352</v>
      </c>
      <c r="AF204" s="148"/>
      <c r="AG204" s="148"/>
      <c r="AH204" s="148"/>
      <c r="AI204" s="148" t="s">
        <v>358</v>
      </c>
      <c r="AJ204" s="148"/>
      <c r="AK204" s="148"/>
      <c r="AL204" s="148"/>
      <c r="AM204" s="148" t="s">
        <v>448</v>
      </c>
      <c r="AN204" s="148"/>
      <c r="AO204" s="148"/>
      <c r="AP204" s="144"/>
      <c r="AQ204" s="144" t="s">
        <v>350</v>
      </c>
      <c r="AR204" s="145"/>
      <c r="AS204" s="145"/>
      <c r="AT204" s="146"/>
      <c r="AU204" s="189" t="s">
        <v>375</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351</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374</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373</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352</v>
      </c>
      <c r="AF208" s="148"/>
      <c r="AG208" s="148"/>
      <c r="AH208" s="148"/>
      <c r="AI208" s="148" t="s">
        <v>358</v>
      </c>
      <c r="AJ208" s="148"/>
      <c r="AK208" s="148"/>
      <c r="AL208" s="148"/>
      <c r="AM208" s="148" t="s">
        <v>448</v>
      </c>
      <c r="AN208" s="148"/>
      <c r="AO208" s="148"/>
      <c r="AP208" s="144"/>
      <c r="AQ208" s="144" t="s">
        <v>350</v>
      </c>
      <c r="AR208" s="145"/>
      <c r="AS208" s="145"/>
      <c r="AT208" s="146"/>
      <c r="AU208" s="189" t="s">
        <v>375</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351</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374</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customHeight="1" x14ac:dyDescent="0.15">
      <c r="A212" s="182"/>
      <c r="B212" s="179"/>
      <c r="C212" s="173"/>
      <c r="D212" s="179"/>
      <c r="E212" s="173"/>
      <c r="F212" s="174"/>
      <c r="G212" s="150" t="s">
        <v>376</v>
      </c>
      <c r="H212" s="123"/>
      <c r="I212" s="123"/>
      <c r="J212" s="123"/>
      <c r="K212" s="123"/>
      <c r="L212" s="123"/>
      <c r="M212" s="123"/>
      <c r="N212" s="123"/>
      <c r="O212" s="123"/>
      <c r="P212" s="124"/>
      <c r="Q212" s="152" t="s">
        <v>452</v>
      </c>
      <c r="R212" s="123"/>
      <c r="S212" s="123"/>
      <c r="T212" s="123"/>
      <c r="U212" s="123"/>
      <c r="V212" s="123"/>
      <c r="W212" s="123"/>
      <c r="X212" s="123"/>
      <c r="Y212" s="123"/>
      <c r="Z212" s="123"/>
      <c r="AA212" s="123"/>
      <c r="AB212" s="122" t="s">
        <v>453</v>
      </c>
      <c r="AC212" s="123"/>
      <c r="AD212" s="124"/>
      <c r="AE212" s="152" t="s">
        <v>377</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customHeight="1" x14ac:dyDescent="0.15">
      <c r="A214" s="182"/>
      <c r="B214" s="179"/>
      <c r="C214" s="173"/>
      <c r="D214" s="179"/>
      <c r="E214" s="173"/>
      <c r="F214" s="174"/>
      <c r="G214" s="97" t="s">
        <v>558</v>
      </c>
      <c r="H214" s="98"/>
      <c r="I214" s="98"/>
      <c r="J214" s="98"/>
      <c r="K214" s="98"/>
      <c r="L214" s="98"/>
      <c r="M214" s="98"/>
      <c r="N214" s="98"/>
      <c r="O214" s="98"/>
      <c r="P214" s="99"/>
      <c r="Q214" s="106" t="s">
        <v>917</v>
      </c>
      <c r="R214" s="107"/>
      <c r="S214" s="107"/>
      <c r="T214" s="107"/>
      <c r="U214" s="107"/>
      <c r="V214" s="107"/>
      <c r="W214" s="107"/>
      <c r="X214" s="107"/>
      <c r="Y214" s="107"/>
      <c r="Z214" s="107"/>
      <c r="AA214" s="108"/>
      <c r="AB214" s="134" t="s">
        <v>526</v>
      </c>
      <c r="AC214" s="135"/>
      <c r="AD214" s="135"/>
      <c r="AE214" s="118" t="s">
        <v>915</v>
      </c>
      <c r="AF214" s="98"/>
      <c r="AG214" s="98"/>
      <c r="AH214" s="98"/>
      <c r="AI214" s="98"/>
      <c r="AJ214" s="98"/>
      <c r="AK214" s="98"/>
      <c r="AL214" s="98"/>
      <c r="AM214" s="98"/>
      <c r="AN214" s="98"/>
      <c r="AO214" s="98"/>
      <c r="AP214" s="98"/>
      <c r="AQ214" s="98"/>
      <c r="AR214" s="98"/>
      <c r="AS214" s="98"/>
      <c r="AT214" s="98"/>
      <c r="AU214" s="98"/>
      <c r="AV214" s="98"/>
      <c r="AW214" s="98"/>
      <c r="AX214" s="119"/>
    </row>
    <row r="215" spans="1:50" ht="22.5"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20"/>
      <c r="AF215" s="104"/>
      <c r="AG215" s="104"/>
      <c r="AH215" s="104"/>
      <c r="AI215" s="104"/>
      <c r="AJ215" s="104"/>
      <c r="AK215" s="104"/>
      <c r="AL215" s="104"/>
      <c r="AM215" s="104"/>
      <c r="AN215" s="104"/>
      <c r="AO215" s="104"/>
      <c r="AP215" s="104"/>
      <c r="AQ215" s="104"/>
      <c r="AR215" s="104"/>
      <c r="AS215" s="104"/>
      <c r="AT215" s="104"/>
      <c r="AU215" s="104"/>
      <c r="AV215" s="104"/>
      <c r="AW215" s="104"/>
      <c r="AX215" s="121"/>
    </row>
    <row r="216" spans="1:50" ht="25.5"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378</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15.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916</v>
      </c>
      <c r="AF217" s="98"/>
      <c r="AG217" s="98"/>
      <c r="AH217" s="98"/>
      <c r="AI217" s="98"/>
      <c r="AJ217" s="98"/>
      <c r="AK217" s="98"/>
      <c r="AL217" s="98"/>
      <c r="AM217" s="98"/>
      <c r="AN217" s="98"/>
      <c r="AO217" s="98"/>
      <c r="AP217" s="98"/>
      <c r="AQ217" s="98"/>
      <c r="AR217" s="98"/>
      <c r="AS217" s="98"/>
      <c r="AT217" s="98"/>
      <c r="AU217" s="98"/>
      <c r="AV217" s="98"/>
      <c r="AW217" s="98"/>
      <c r="AX217" s="119"/>
    </row>
    <row r="218" spans="1:50" ht="215.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376</v>
      </c>
      <c r="H219" s="123"/>
      <c r="I219" s="123"/>
      <c r="J219" s="123"/>
      <c r="K219" s="123"/>
      <c r="L219" s="123"/>
      <c r="M219" s="123"/>
      <c r="N219" s="123"/>
      <c r="O219" s="123"/>
      <c r="P219" s="124"/>
      <c r="Q219" s="152" t="s">
        <v>452</v>
      </c>
      <c r="R219" s="123"/>
      <c r="S219" s="123"/>
      <c r="T219" s="123"/>
      <c r="U219" s="123"/>
      <c r="V219" s="123"/>
      <c r="W219" s="123"/>
      <c r="X219" s="123"/>
      <c r="Y219" s="123"/>
      <c r="Z219" s="123"/>
      <c r="AA219" s="123"/>
      <c r="AB219" s="122" t="s">
        <v>453</v>
      </c>
      <c r="AC219" s="123"/>
      <c r="AD219" s="124"/>
      <c r="AE219" s="128" t="s">
        <v>377</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378</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376</v>
      </c>
      <c r="H226" s="123"/>
      <c r="I226" s="123"/>
      <c r="J226" s="123"/>
      <c r="K226" s="123"/>
      <c r="L226" s="123"/>
      <c r="M226" s="123"/>
      <c r="N226" s="123"/>
      <c r="O226" s="123"/>
      <c r="P226" s="124"/>
      <c r="Q226" s="152" t="s">
        <v>452</v>
      </c>
      <c r="R226" s="123"/>
      <c r="S226" s="123"/>
      <c r="T226" s="123"/>
      <c r="U226" s="123"/>
      <c r="V226" s="123"/>
      <c r="W226" s="123"/>
      <c r="X226" s="123"/>
      <c r="Y226" s="123"/>
      <c r="Z226" s="123"/>
      <c r="AA226" s="123"/>
      <c r="AB226" s="122" t="s">
        <v>453</v>
      </c>
      <c r="AC226" s="123"/>
      <c r="AD226" s="124"/>
      <c r="AE226" s="128" t="s">
        <v>377</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378</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376</v>
      </c>
      <c r="H233" s="123"/>
      <c r="I233" s="123"/>
      <c r="J233" s="123"/>
      <c r="K233" s="123"/>
      <c r="L233" s="123"/>
      <c r="M233" s="123"/>
      <c r="N233" s="123"/>
      <c r="O233" s="123"/>
      <c r="P233" s="124"/>
      <c r="Q233" s="152" t="s">
        <v>452</v>
      </c>
      <c r="R233" s="123"/>
      <c r="S233" s="123"/>
      <c r="T233" s="123"/>
      <c r="U233" s="123"/>
      <c r="V233" s="123"/>
      <c r="W233" s="123"/>
      <c r="X233" s="123"/>
      <c r="Y233" s="123"/>
      <c r="Z233" s="123"/>
      <c r="AA233" s="123"/>
      <c r="AB233" s="122" t="s">
        <v>453</v>
      </c>
      <c r="AC233" s="123"/>
      <c r="AD233" s="124"/>
      <c r="AE233" s="128" t="s">
        <v>377</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378</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376</v>
      </c>
      <c r="H240" s="123"/>
      <c r="I240" s="123"/>
      <c r="J240" s="123"/>
      <c r="K240" s="123"/>
      <c r="L240" s="123"/>
      <c r="M240" s="123"/>
      <c r="N240" s="123"/>
      <c r="O240" s="123"/>
      <c r="P240" s="124"/>
      <c r="Q240" s="152" t="s">
        <v>452</v>
      </c>
      <c r="R240" s="123"/>
      <c r="S240" s="123"/>
      <c r="T240" s="123"/>
      <c r="U240" s="123"/>
      <c r="V240" s="123"/>
      <c r="W240" s="123"/>
      <c r="X240" s="123"/>
      <c r="Y240" s="123"/>
      <c r="Z240" s="123"/>
      <c r="AA240" s="123"/>
      <c r="AB240" s="122" t="s">
        <v>453</v>
      </c>
      <c r="AC240" s="123"/>
      <c r="AD240" s="124"/>
      <c r="AE240" s="128" t="s">
        <v>377</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378</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411</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565</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394</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393</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362</v>
      </c>
      <c r="F252" s="172"/>
      <c r="G252" s="153" t="s">
        <v>373</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352</v>
      </c>
      <c r="AF252" s="148"/>
      <c r="AG252" s="148"/>
      <c r="AH252" s="148"/>
      <c r="AI252" s="148" t="s">
        <v>358</v>
      </c>
      <c r="AJ252" s="148"/>
      <c r="AK252" s="148"/>
      <c r="AL252" s="148"/>
      <c r="AM252" s="148" t="s">
        <v>448</v>
      </c>
      <c r="AN252" s="148"/>
      <c r="AO252" s="148"/>
      <c r="AP252" s="144"/>
      <c r="AQ252" s="144" t="s">
        <v>350</v>
      </c>
      <c r="AR252" s="145"/>
      <c r="AS252" s="145"/>
      <c r="AT252" s="146"/>
      <c r="AU252" s="189" t="s">
        <v>375</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351</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374</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373</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352</v>
      </c>
      <c r="AF256" s="148"/>
      <c r="AG256" s="148"/>
      <c r="AH256" s="148"/>
      <c r="AI256" s="148" t="s">
        <v>358</v>
      </c>
      <c r="AJ256" s="148"/>
      <c r="AK256" s="148"/>
      <c r="AL256" s="148"/>
      <c r="AM256" s="148" t="s">
        <v>448</v>
      </c>
      <c r="AN256" s="148"/>
      <c r="AO256" s="148"/>
      <c r="AP256" s="144"/>
      <c r="AQ256" s="144" t="s">
        <v>350</v>
      </c>
      <c r="AR256" s="145"/>
      <c r="AS256" s="145"/>
      <c r="AT256" s="146"/>
      <c r="AU256" s="189" t="s">
        <v>375</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351</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374</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373</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352</v>
      </c>
      <c r="AF260" s="148"/>
      <c r="AG260" s="148"/>
      <c r="AH260" s="148"/>
      <c r="AI260" s="148" t="s">
        <v>358</v>
      </c>
      <c r="AJ260" s="148"/>
      <c r="AK260" s="148"/>
      <c r="AL260" s="148"/>
      <c r="AM260" s="148" t="s">
        <v>448</v>
      </c>
      <c r="AN260" s="148"/>
      <c r="AO260" s="148"/>
      <c r="AP260" s="144"/>
      <c r="AQ260" s="144" t="s">
        <v>350</v>
      </c>
      <c r="AR260" s="145"/>
      <c r="AS260" s="145"/>
      <c r="AT260" s="146"/>
      <c r="AU260" s="189" t="s">
        <v>375</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351</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374</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373</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352</v>
      </c>
      <c r="AF264" s="210"/>
      <c r="AG264" s="210"/>
      <c r="AH264" s="210"/>
      <c r="AI264" s="210" t="s">
        <v>358</v>
      </c>
      <c r="AJ264" s="210"/>
      <c r="AK264" s="210"/>
      <c r="AL264" s="210"/>
      <c r="AM264" s="210" t="s">
        <v>448</v>
      </c>
      <c r="AN264" s="210"/>
      <c r="AO264" s="210"/>
      <c r="AP264" s="152"/>
      <c r="AQ264" s="152" t="s">
        <v>350</v>
      </c>
      <c r="AR264" s="123"/>
      <c r="AS264" s="123"/>
      <c r="AT264" s="124"/>
      <c r="AU264" s="129" t="s">
        <v>375</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351</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374</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373</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352</v>
      </c>
      <c r="AF268" s="148"/>
      <c r="AG268" s="148"/>
      <c r="AH268" s="148"/>
      <c r="AI268" s="148" t="s">
        <v>358</v>
      </c>
      <c r="AJ268" s="148"/>
      <c r="AK268" s="148"/>
      <c r="AL268" s="148"/>
      <c r="AM268" s="148" t="s">
        <v>448</v>
      </c>
      <c r="AN268" s="148"/>
      <c r="AO268" s="148"/>
      <c r="AP268" s="144"/>
      <c r="AQ268" s="144" t="s">
        <v>350</v>
      </c>
      <c r="AR268" s="145"/>
      <c r="AS268" s="145"/>
      <c r="AT268" s="146"/>
      <c r="AU268" s="189" t="s">
        <v>375</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351</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374</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376</v>
      </c>
      <c r="H272" s="123"/>
      <c r="I272" s="123"/>
      <c r="J272" s="123"/>
      <c r="K272" s="123"/>
      <c r="L272" s="123"/>
      <c r="M272" s="123"/>
      <c r="N272" s="123"/>
      <c r="O272" s="123"/>
      <c r="P272" s="124"/>
      <c r="Q272" s="152" t="s">
        <v>452</v>
      </c>
      <c r="R272" s="123"/>
      <c r="S272" s="123"/>
      <c r="T272" s="123"/>
      <c r="U272" s="123"/>
      <c r="V272" s="123"/>
      <c r="W272" s="123"/>
      <c r="X272" s="123"/>
      <c r="Y272" s="123"/>
      <c r="Z272" s="123"/>
      <c r="AA272" s="123"/>
      <c r="AB272" s="122" t="s">
        <v>453</v>
      </c>
      <c r="AC272" s="123"/>
      <c r="AD272" s="124"/>
      <c r="AE272" s="152" t="s">
        <v>377</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378</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376</v>
      </c>
      <c r="H279" s="123"/>
      <c r="I279" s="123"/>
      <c r="J279" s="123"/>
      <c r="K279" s="123"/>
      <c r="L279" s="123"/>
      <c r="M279" s="123"/>
      <c r="N279" s="123"/>
      <c r="O279" s="123"/>
      <c r="P279" s="124"/>
      <c r="Q279" s="152" t="s">
        <v>452</v>
      </c>
      <c r="R279" s="123"/>
      <c r="S279" s="123"/>
      <c r="T279" s="123"/>
      <c r="U279" s="123"/>
      <c r="V279" s="123"/>
      <c r="W279" s="123"/>
      <c r="X279" s="123"/>
      <c r="Y279" s="123"/>
      <c r="Z279" s="123"/>
      <c r="AA279" s="123"/>
      <c r="AB279" s="122" t="s">
        <v>453</v>
      </c>
      <c r="AC279" s="123"/>
      <c r="AD279" s="124"/>
      <c r="AE279" s="128" t="s">
        <v>377</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378</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376</v>
      </c>
      <c r="H286" s="123"/>
      <c r="I286" s="123"/>
      <c r="J286" s="123"/>
      <c r="K286" s="123"/>
      <c r="L286" s="123"/>
      <c r="M286" s="123"/>
      <c r="N286" s="123"/>
      <c r="O286" s="123"/>
      <c r="P286" s="124"/>
      <c r="Q286" s="152" t="s">
        <v>452</v>
      </c>
      <c r="R286" s="123"/>
      <c r="S286" s="123"/>
      <c r="T286" s="123"/>
      <c r="U286" s="123"/>
      <c r="V286" s="123"/>
      <c r="W286" s="123"/>
      <c r="X286" s="123"/>
      <c r="Y286" s="123"/>
      <c r="Z286" s="123"/>
      <c r="AA286" s="123"/>
      <c r="AB286" s="122" t="s">
        <v>453</v>
      </c>
      <c r="AC286" s="123"/>
      <c r="AD286" s="124"/>
      <c r="AE286" s="128" t="s">
        <v>377</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378</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376</v>
      </c>
      <c r="H293" s="123"/>
      <c r="I293" s="123"/>
      <c r="J293" s="123"/>
      <c r="K293" s="123"/>
      <c r="L293" s="123"/>
      <c r="M293" s="123"/>
      <c r="N293" s="123"/>
      <c r="O293" s="123"/>
      <c r="P293" s="124"/>
      <c r="Q293" s="152" t="s">
        <v>452</v>
      </c>
      <c r="R293" s="123"/>
      <c r="S293" s="123"/>
      <c r="T293" s="123"/>
      <c r="U293" s="123"/>
      <c r="V293" s="123"/>
      <c r="W293" s="123"/>
      <c r="X293" s="123"/>
      <c r="Y293" s="123"/>
      <c r="Z293" s="123"/>
      <c r="AA293" s="123"/>
      <c r="AB293" s="122" t="s">
        <v>453</v>
      </c>
      <c r="AC293" s="123"/>
      <c r="AD293" s="124"/>
      <c r="AE293" s="128" t="s">
        <v>377</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378</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376</v>
      </c>
      <c r="H300" s="123"/>
      <c r="I300" s="123"/>
      <c r="J300" s="123"/>
      <c r="K300" s="123"/>
      <c r="L300" s="123"/>
      <c r="M300" s="123"/>
      <c r="N300" s="123"/>
      <c r="O300" s="123"/>
      <c r="P300" s="124"/>
      <c r="Q300" s="152" t="s">
        <v>452</v>
      </c>
      <c r="R300" s="123"/>
      <c r="S300" s="123"/>
      <c r="T300" s="123"/>
      <c r="U300" s="123"/>
      <c r="V300" s="123"/>
      <c r="W300" s="123"/>
      <c r="X300" s="123"/>
      <c r="Y300" s="123"/>
      <c r="Z300" s="123"/>
      <c r="AA300" s="123"/>
      <c r="AB300" s="122" t="s">
        <v>453</v>
      </c>
      <c r="AC300" s="123"/>
      <c r="AD300" s="124"/>
      <c r="AE300" s="128" t="s">
        <v>377</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378</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411</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394</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393</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362</v>
      </c>
      <c r="F312" s="172"/>
      <c r="G312" s="153" t="s">
        <v>373</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352</v>
      </c>
      <c r="AF312" s="148"/>
      <c r="AG312" s="148"/>
      <c r="AH312" s="148"/>
      <c r="AI312" s="148" t="s">
        <v>358</v>
      </c>
      <c r="AJ312" s="148"/>
      <c r="AK312" s="148"/>
      <c r="AL312" s="148"/>
      <c r="AM312" s="148" t="s">
        <v>448</v>
      </c>
      <c r="AN312" s="148"/>
      <c r="AO312" s="148"/>
      <c r="AP312" s="144"/>
      <c r="AQ312" s="144" t="s">
        <v>350</v>
      </c>
      <c r="AR312" s="145"/>
      <c r="AS312" s="145"/>
      <c r="AT312" s="146"/>
      <c r="AU312" s="189" t="s">
        <v>375</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351</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374</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373</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352</v>
      </c>
      <c r="AF316" s="148"/>
      <c r="AG316" s="148"/>
      <c r="AH316" s="148"/>
      <c r="AI316" s="148" t="s">
        <v>358</v>
      </c>
      <c r="AJ316" s="148"/>
      <c r="AK316" s="148"/>
      <c r="AL316" s="148"/>
      <c r="AM316" s="148" t="s">
        <v>448</v>
      </c>
      <c r="AN316" s="148"/>
      <c r="AO316" s="148"/>
      <c r="AP316" s="144"/>
      <c r="AQ316" s="144" t="s">
        <v>350</v>
      </c>
      <c r="AR316" s="145"/>
      <c r="AS316" s="145"/>
      <c r="AT316" s="146"/>
      <c r="AU316" s="189" t="s">
        <v>375</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351</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374</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373</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352</v>
      </c>
      <c r="AF320" s="148"/>
      <c r="AG320" s="148"/>
      <c r="AH320" s="148"/>
      <c r="AI320" s="148" t="s">
        <v>358</v>
      </c>
      <c r="AJ320" s="148"/>
      <c r="AK320" s="148"/>
      <c r="AL320" s="148"/>
      <c r="AM320" s="148" t="s">
        <v>448</v>
      </c>
      <c r="AN320" s="148"/>
      <c r="AO320" s="148"/>
      <c r="AP320" s="144"/>
      <c r="AQ320" s="144" t="s">
        <v>350</v>
      </c>
      <c r="AR320" s="145"/>
      <c r="AS320" s="145"/>
      <c r="AT320" s="146"/>
      <c r="AU320" s="189" t="s">
        <v>375</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351</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374</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373</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352</v>
      </c>
      <c r="AF324" s="148"/>
      <c r="AG324" s="148"/>
      <c r="AH324" s="148"/>
      <c r="AI324" s="148" t="s">
        <v>358</v>
      </c>
      <c r="AJ324" s="148"/>
      <c r="AK324" s="148"/>
      <c r="AL324" s="148"/>
      <c r="AM324" s="148" t="s">
        <v>448</v>
      </c>
      <c r="AN324" s="148"/>
      <c r="AO324" s="148"/>
      <c r="AP324" s="144"/>
      <c r="AQ324" s="144" t="s">
        <v>350</v>
      </c>
      <c r="AR324" s="145"/>
      <c r="AS324" s="145"/>
      <c r="AT324" s="146"/>
      <c r="AU324" s="189" t="s">
        <v>375</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351</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374</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373</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352</v>
      </c>
      <c r="AF328" s="148"/>
      <c r="AG328" s="148"/>
      <c r="AH328" s="148"/>
      <c r="AI328" s="148" t="s">
        <v>358</v>
      </c>
      <c r="AJ328" s="148"/>
      <c r="AK328" s="148"/>
      <c r="AL328" s="148"/>
      <c r="AM328" s="148" t="s">
        <v>448</v>
      </c>
      <c r="AN328" s="148"/>
      <c r="AO328" s="148"/>
      <c r="AP328" s="144"/>
      <c r="AQ328" s="144" t="s">
        <v>350</v>
      </c>
      <c r="AR328" s="145"/>
      <c r="AS328" s="145"/>
      <c r="AT328" s="146"/>
      <c r="AU328" s="189" t="s">
        <v>375</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351</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374</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376</v>
      </c>
      <c r="H332" s="123"/>
      <c r="I332" s="123"/>
      <c r="J332" s="123"/>
      <c r="K332" s="123"/>
      <c r="L332" s="123"/>
      <c r="M332" s="123"/>
      <c r="N332" s="123"/>
      <c r="O332" s="123"/>
      <c r="P332" s="124"/>
      <c r="Q332" s="152" t="s">
        <v>452</v>
      </c>
      <c r="R332" s="123"/>
      <c r="S332" s="123"/>
      <c r="T332" s="123"/>
      <c r="U332" s="123"/>
      <c r="V332" s="123"/>
      <c r="W332" s="123"/>
      <c r="X332" s="123"/>
      <c r="Y332" s="123"/>
      <c r="Z332" s="123"/>
      <c r="AA332" s="123"/>
      <c r="AB332" s="122" t="s">
        <v>453</v>
      </c>
      <c r="AC332" s="123"/>
      <c r="AD332" s="124"/>
      <c r="AE332" s="152" t="s">
        <v>377</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378</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376</v>
      </c>
      <c r="H339" s="123"/>
      <c r="I339" s="123"/>
      <c r="J339" s="123"/>
      <c r="K339" s="123"/>
      <c r="L339" s="123"/>
      <c r="M339" s="123"/>
      <c r="N339" s="123"/>
      <c r="O339" s="123"/>
      <c r="P339" s="124"/>
      <c r="Q339" s="152" t="s">
        <v>452</v>
      </c>
      <c r="R339" s="123"/>
      <c r="S339" s="123"/>
      <c r="T339" s="123"/>
      <c r="U339" s="123"/>
      <c r="V339" s="123"/>
      <c r="W339" s="123"/>
      <c r="X339" s="123"/>
      <c r="Y339" s="123"/>
      <c r="Z339" s="123"/>
      <c r="AA339" s="123"/>
      <c r="AB339" s="122" t="s">
        <v>453</v>
      </c>
      <c r="AC339" s="123"/>
      <c r="AD339" s="124"/>
      <c r="AE339" s="128" t="s">
        <v>377</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378</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376</v>
      </c>
      <c r="H346" s="123"/>
      <c r="I346" s="123"/>
      <c r="J346" s="123"/>
      <c r="K346" s="123"/>
      <c r="L346" s="123"/>
      <c r="M346" s="123"/>
      <c r="N346" s="123"/>
      <c r="O346" s="123"/>
      <c r="P346" s="124"/>
      <c r="Q346" s="152" t="s">
        <v>452</v>
      </c>
      <c r="R346" s="123"/>
      <c r="S346" s="123"/>
      <c r="T346" s="123"/>
      <c r="U346" s="123"/>
      <c r="V346" s="123"/>
      <c r="W346" s="123"/>
      <c r="X346" s="123"/>
      <c r="Y346" s="123"/>
      <c r="Z346" s="123"/>
      <c r="AA346" s="123"/>
      <c r="AB346" s="122" t="s">
        <v>453</v>
      </c>
      <c r="AC346" s="123"/>
      <c r="AD346" s="124"/>
      <c r="AE346" s="128" t="s">
        <v>377</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378</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376</v>
      </c>
      <c r="H353" s="123"/>
      <c r="I353" s="123"/>
      <c r="J353" s="123"/>
      <c r="K353" s="123"/>
      <c r="L353" s="123"/>
      <c r="M353" s="123"/>
      <c r="N353" s="123"/>
      <c r="O353" s="123"/>
      <c r="P353" s="124"/>
      <c r="Q353" s="152" t="s">
        <v>452</v>
      </c>
      <c r="R353" s="123"/>
      <c r="S353" s="123"/>
      <c r="T353" s="123"/>
      <c r="U353" s="123"/>
      <c r="V353" s="123"/>
      <c r="W353" s="123"/>
      <c r="X353" s="123"/>
      <c r="Y353" s="123"/>
      <c r="Z353" s="123"/>
      <c r="AA353" s="123"/>
      <c r="AB353" s="122" t="s">
        <v>453</v>
      </c>
      <c r="AC353" s="123"/>
      <c r="AD353" s="124"/>
      <c r="AE353" s="128" t="s">
        <v>377</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378</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376</v>
      </c>
      <c r="H360" s="123"/>
      <c r="I360" s="123"/>
      <c r="J360" s="123"/>
      <c r="K360" s="123"/>
      <c r="L360" s="123"/>
      <c r="M360" s="123"/>
      <c r="N360" s="123"/>
      <c r="O360" s="123"/>
      <c r="P360" s="124"/>
      <c r="Q360" s="152" t="s">
        <v>452</v>
      </c>
      <c r="R360" s="123"/>
      <c r="S360" s="123"/>
      <c r="T360" s="123"/>
      <c r="U360" s="123"/>
      <c r="V360" s="123"/>
      <c r="W360" s="123"/>
      <c r="X360" s="123"/>
      <c r="Y360" s="123"/>
      <c r="Z360" s="123"/>
      <c r="AA360" s="123"/>
      <c r="AB360" s="122" t="s">
        <v>453</v>
      </c>
      <c r="AC360" s="123"/>
      <c r="AD360" s="124"/>
      <c r="AE360" s="128" t="s">
        <v>377</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378</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411</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394</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393</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362</v>
      </c>
      <c r="F372" s="172"/>
      <c r="G372" s="153" t="s">
        <v>373</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352</v>
      </c>
      <c r="AF372" s="148"/>
      <c r="AG372" s="148"/>
      <c r="AH372" s="148"/>
      <c r="AI372" s="148" t="s">
        <v>358</v>
      </c>
      <c r="AJ372" s="148"/>
      <c r="AK372" s="148"/>
      <c r="AL372" s="148"/>
      <c r="AM372" s="148" t="s">
        <v>448</v>
      </c>
      <c r="AN372" s="148"/>
      <c r="AO372" s="148"/>
      <c r="AP372" s="144"/>
      <c r="AQ372" s="144" t="s">
        <v>350</v>
      </c>
      <c r="AR372" s="145"/>
      <c r="AS372" s="145"/>
      <c r="AT372" s="146"/>
      <c r="AU372" s="189" t="s">
        <v>375</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351</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374</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373</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352</v>
      </c>
      <c r="AF376" s="148"/>
      <c r="AG376" s="148"/>
      <c r="AH376" s="148"/>
      <c r="AI376" s="148" t="s">
        <v>358</v>
      </c>
      <c r="AJ376" s="148"/>
      <c r="AK376" s="148"/>
      <c r="AL376" s="148"/>
      <c r="AM376" s="148" t="s">
        <v>448</v>
      </c>
      <c r="AN376" s="148"/>
      <c r="AO376" s="148"/>
      <c r="AP376" s="144"/>
      <c r="AQ376" s="144" t="s">
        <v>350</v>
      </c>
      <c r="AR376" s="145"/>
      <c r="AS376" s="145"/>
      <c r="AT376" s="146"/>
      <c r="AU376" s="189" t="s">
        <v>375</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351</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374</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373</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352</v>
      </c>
      <c r="AF380" s="148"/>
      <c r="AG380" s="148"/>
      <c r="AH380" s="148"/>
      <c r="AI380" s="148" t="s">
        <v>358</v>
      </c>
      <c r="AJ380" s="148"/>
      <c r="AK380" s="148"/>
      <c r="AL380" s="148"/>
      <c r="AM380" s="148" t="s">
        <v>448</v>
      </c>
      <c r="AN380" s="148"/>
      <c r="AO380" s="148"/>
      <c r="AP380" s="144"/>
      <c r="AQ380" s="144" t="s">
        <v>350</v>
      </c>
      <c r="AR380" s="145"/>
      <c r="AS380" s="145"/>
      <c r="AT380" s="146"/>
      <c r="AU380" s="189" t="s">
        <v>375</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351</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374</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373</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352</v>
      </c>
      <c r="AF384" s="148"/>
      <c r="AG384" s="148"/>
      <c r="AH384" s="148"/>
      <c r="AI384" s="148" t="s">
        <v>358</v>
      </c>
      <c r="AJ384" s="148"/>
      <c r="AK384" s="148"/>
      <c r="AL384" s="148"/>
      <c r="AM384" s="148" t="s">
        <v>448</v>
      </c>
      <c r="AN384" s="148"/>
      <c r="AO384" s="148"/>
      <c r="AP384" s="144"/>
      <c r="AQ384" s="144" t="s">
        <v>350</v>
      </c>
      <c r="AR384" s="145"/>
      <c r="AS384" s="145"/>
      <c r="AT384" s="146"/>
      <c r="AU384" s="189" t="s">
        <v>375</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351</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374</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373</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352</v>
      </c>
      <c r="AF388" s="148"/>
      <c r="AG388" s="148"/>
      <c r="AH388" s="148"/>
      <c r="AI388" s="148" t="s">
        <v>358</v>
      </c>
      <c r="AJ388" s="148"/>
      <c r="AK388" s="148"/>
      <c r="AL388" s="148"/>
      <c r="AM388" s="148" t="s">
        <v>448</v>
      </c>
      <c r="AN388" s="148"/>
      <c r="AO388" s="148"/>
      <c r="AP388" s="144"/>
      <c r="AQ388" s="144" t="s">
        <v>350</v>
      </c>
      <c r="AR388" s="145"/>
      <c r="AS388" s="145"/>
      <c r="AT388" s="146"/>
      <c r="AU388" s="189" t="s">
        <v>375</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351</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374</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376</v>
      </c>
      <c r="H392" s="123"/>
      <c r="I392" s="123"/>
      <c r="J392" s="123"/>
      <c r="K392" s="123"/>
      <c r="L392" s="123"/>
      <c r="M392" s="123"/>
      <c r="N392" s="123"/>
      <c r="O392" s="123"/>
      <c r="P392" s="124"/>
      <c r="Q392" s="152" t="s">
        <v>452</v>
      </c>
      <c r="R392" s="123"/>
      <c r="S392" s="123"/>
      <c r="T392" s="123"/>
      <c r="U392" s="123"/>
      <c r="V392" s="123"/>
      <c r="W392" s="123"/>
      <c r="X392" s="123"/>
      <c r="Y392" s="123"/>
      <c r="Z392" s="123"/>
      <c r="AA392" s="123"/>
      <c r="AB392" s="122" t="s">
        <v>453</v>
      </c>
      <c r="AC392" s="123"/>
      <c r="AD392" s="124"/>
      <c r="AE392" s="152" t="s">
        <v>377</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378</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376</v>
      </c>
      <c r="H399" s="123"/>
      <c r="I399" s="123"/>
      <c r="J399" s="123"/>
      <c r="K399" s="123"/>
      <c r="L399" s="123"/>
      <c r="M399" s="123"/>
      <c r="N399" s="123"/>
      <c r="O399" s="123"/>
      <c r="P399" s="124"/>
      <c r="Q399" s="152" t="s">
        <v>452</v>
      </c>
      <c r="R399" s="123"/>
      <c r="S399" s="123"/>
      <c r="T399" s="123"/>
      <c r="U399" s="123"/>
      <c r="V399" s="123"/>
      <c r="W399" s="123"/>
      <c r="X399" s="123"/>
      <c r="Y399" s="123"/>
      <c r="Z399" s="123"/>
      <c r="AA399" s="123"/>
      <c r="AB399" s="122" t="s">
        <v>453</v>
      </c>
      <c r="AC399" s="123"/>
      <c r="AD399" s="124"/>
      <c r="AE399" s="128" t="s">
        <v>377</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378</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376</v>
      </c>
      <c r="H406" s="123"/>
      <c r="I406" s="123"/>
      <c r="J406" s="123"/>
      <c r="K406" s="123"/>
      <c r="L406" s="123"/>
      <c r="M406" s="123"/>
      <c r="N406" s="123"/>
      <c r="O406" s="123"/>
      <c r="P406" s="124"/>
      <c r="Q406" s="152" t="s">
        <v>452</v>
      </c>
      <c r="R406" s="123"/>
      <c r="S406" s="123"/>
      <c r="T406" s="123"/>
      <c r="U406" s="123"/>
      <c r="V406" s="123"/>
      <c r="W406" s="123"/>
      <c r="X406" s="123"/>
      <c r="Y406" s="123"/>
      <c r="Z406" s="123"/>
      <c r="AA406" s="123"/>
      <c r="AB406" s="122" t="s">
        <v>453</v>
      </c>
      <c r="AC406" s="123"/>
      <c r="AD406" s="124"/>
      <c r="AE406" s="128" t="s">
        <v>377</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378</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376</v>
      </c>
      <c r="H413" s="123"/>
      <c r="I413" s="123"/>
      <c r="J413" s="123"/>
      <c r="K413" s="123"/>
      <c r="L413" s="123"/>
      <c r="M413" s="123"/>
      <c r="N413" s="123"/>
      <c r="O413" s="123"/>
      <c r="P413" s="124"/>
      <c r="Q413" s="152" t="s">
        <v>452</v>
      </c>
      <c r="R413" s="123"/>
      <c r="S413" s="123"/>
      <c r="T413" s="123"/>
      <c r="U413" s="123"/>
      <c r="V413" s="123"/>
      <c r="W413" s="123"/>
      <c r="X413" s="123"/>
      <c r="Y413" s="123"/>
      <c r="Z413" s="123"/>
      <c r="AA413" s="123"/>
      <c r="AB413" s="122" t="s">
        <v>453</v>
      </c>
      <c r="AC413" s="123"/>
      <c r="AD413" s="124"/>
      <c r="AE413" s="128" t="s">
        <v>377</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378</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376</v>
      </c>
      <c r="H420" s="123"/>
      <c r="I420" s="123"/>
      <c r="J420" s="123"/>
      <c r="K420" s="123"/>
      <c r="L420" s="123"/>
      <c r="M420" s="123"/>
      <c r="N420" s="123"/>
      <c r="O420" s="123"/>
      <c r="P420" s="124"/>
      <c r="Q420" s="152" t="s">
        <v>452</v>
      </c>
      <c r="R420" s="123"/>
      <c r="S420" s="123"/>
      <c r="T420" s="123"/>
      <c r="U420" s="123"/>
      <c r="V420" s="123"/>
      <c r="W420" s="123"/>
      <c r="X420" s="123"/>
      <c r="Y420" s="123"/>
      <c r="Z420" s="123"/>
      <c r="AA420" s="123"/>
      <c r="AB420" s="122" t="s">
        <v>453</v>
      </c>
      <c r="AC420" s="123"/>
      <c r="AD420" s="124"/>
      <c r="AE420" s="128" t="s">
        <v>377</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378</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411</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363</v>
      </c>
      <c r="D430" s="935"/>
      <c r="E430" s="167" t="s">
        <v>383</v>
      </c>
      <c r="F430" s="168"/>
      <c r="G430" s="903" t="s">
        <v>379</v>
      </c>
      <c r="H430" s="116"/>
      <c r="I430" s="116"/>
      <c r="J430" s="904"/>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hidden="1" customHeight="1" x14ac:dyDescent="0.15">
      <c r="A431" s="182"/>
      <c r="B431" s="179"/>
      <c r="C431" s="173"/>
      <c r="D431" s="179"/>
      <c r="E431" s="335" t="s">
        <v>368</v>
      </c>
      <c r="F431" s="336"/>
      <c r="G431" s="337" t="s">
        <v>365</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367</v>
      </c>
      <c r="AF431" s="331"/>
      <c r="AG431" s="331"/>
      <c r="AH431" s="332"/>
      <c r="AI431" s="210" t="s">
        <v>448</v>
      </c>
      <c r="AJ431" s="210"/>
      <c r="AK431" s="210"/>
      <c r="AL431" s="152"/>
      <c r="AM431" s="210" t="s">
        <v>505</v>
      </c>
      <c r="AN431" s="210"/>
      <c r="AO431" s="210"/>
      <c r="AP431" s="152"/>
      <c r="AQ431" s="152" t="s">
        <v>350</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351</v>
      </c>
      <c r="AH432" s="127"/>
      <c r="AI432" s="149"/>
      <c r="AJ432" s="149"/>
      <c r="AK432" s="149"/>
      <c r="AL432" s="147"/>
      <c r="AM432" s="149"/>
      <c r="AN432" s="149"/>
      <c r="AO432" s="149"/>
      <c r="AP432" s="147"/>
      <c r="AQ432" s="590"/>
      <c r="AR432" s="193"/>
      <c r="AS432" s="126" t="s">
        <v>351</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368</v>
      </c>
      <c r="F436" s="336"/>
      <c r="G436" s="337" t="s">
        <v>365</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367</v>
      </c>
      <c r="AF436" s="331"/>
      <c r="AG436" s="331"/>
      <c r="AH436" s="332"/>
      <c r="AI436" s="210" t="s">
        <v>448</v>
      </c>
      <c r="AJ436" s="210"/>
      <c r="AK436" s="210"/>
      <c r="AL436" s="152"/>
      <c r="AM436" s="210" t="s">
        <v>505</v>
      </c>
      <c r="AN436" s="210"/>
      <c r="AO436" s="210"/>
      <c r="AP436" s="152"/>
      <c r="AQ436" s="152" t="s">
        <v>350</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351</v>
      </c>
      <c r="AH437" s="127"/>
      <c r="AI437" s="149"/>
      <c r="AJ437" s="149"/>
      <c r="AK437" s="149"/>
      <c r="AL437" s="147"/>
      <c r="AM437" s="149"/>
      <c r="AN437" s="149"/>
      <c r="AO437" s="149"/>
      <c r="AP437" s="147"/>
      <c r="AQ437" s="590"/>
      <c r="AR437" s="193"/>
      <c r="AS437" s="126" t="s">
        <v>351</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368</v>
      </c>
      <c r="F441" s="336"/>
      <c r="G441" s="337" t="s">
        <v>365</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367</v>
      </c>
      <c r="AF441" s="331"/>
      <c r="AG441" s="331"/>
      <c r="AH441" s="332"/>
      <c r="AI441" s="210" t="s">
        <v>448</v>
      </c>
      <c r="AJ441" s="210"/>
      <c r="AK441" s="210"/>
      <c r="AL441" s="152"/>
      <c r="AM441" s="210" t="s">
        <v>505</v>
      </c>
      <c r="AN441" s="210"/>
      <c r="AO441" s="210"/>
      <c r="AP441" s="152"/>
      <c r="AQ441" s="152" t="s">
        <v>350</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351</v>
      </c>
      <c r="AH442" s="127"/>
      <c r="AI442" s="149"/>
      <c r="AJ442" s="149"/>
      <c r="AK442" s="149"/>
      <c r="AL442" s="147"/>
      <c r="AM442" s="149"/>
      <c r="AN442" s="149"/>
      <c r="AO442" s="149"/>
      <c r="AP442" s="147"/>
      <c r="AQ442" s="590"/>
      <c r="AR442" s="193"/>
      <c r="AS442" s="126" t="s">
        <v>351</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368</v>
      </c>
      <c r="F446" s="336"/>
      <c r="G446" s="337" t="s">
        <v>365</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367</v>
      </c>
      <c r="AF446" s="331"/>
      <c r="AG446" s="331"/>
      <c r="AH446" s="332"/>
      <c r="AI446" s="210" t="s">
        <v>448</v>
      </c>
      <c r="AJ446" s="210"/>
      <c r="AK446" s="210"/>
      <c r="AL446" s="152"/>
      <c r="AM446" s="210" t="s">
        <v>505</v>
      </c>
      <c r="AN446" s="210"/>
      <c r="AO446" s="210"/>
      <c r="AP446" s="152"/>
      <c r="AQ446" s="152" t="s">
        <v>350</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351</v>
      </c>
      <c r="AH447" s="127"/>
      <c r="AI447" s="149"/>
      <c r="AJ447" s="149"/>
      <c r="AK447" s="149"/>
      <c r="AL447" s="147"/>
      <c r="AM447" s="149"/>
      <c r="AN447" s="149"/>
      <c r="AO447" s="149"/>
      <c r="AP447" s="147"/>
      <c r="AQ447" s="590"/>
      <c r="AR447" s="193"/>
      <c r="AS447" s="126" t="s">
        <v>351</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368</v>
      </c>
      <c r="F451" s="336"/>
      <c r="G451" s="337" t="s">
        <v>365</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367</v>
      </c>
      <c r="AF451" s="331"/>
      <c r="AG451" s="331"/>
      <c r="AH451" s="332"/>
      <c r="AI451" s="210" t="s">
        <v>448</v>
      </c>
      <c r="AJ451" s="210"/>
      <c r="AK451" s="210"/>
      <c r="AL451" s="152"/>
      <c r="AM451" s="210" t="s">
        <v>505</v>
      </c>
      <c r="AN451" s="210"/>
      <c r="AO451" s="210"/>
      <c r="AP451" s="152"/>
      <c r="AQ451" s="152" t="s">
        <v>350</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351</v>
      </c>
      <c r="AH452" s="127"/>
      <c r="AI452" s="149"/>
      <c r="AJ452" s="149"/>
      <c r="AK452" s="149"/>
      <c r="AL452" s="147"/>
      <c r="AM452" s="149"/>
      <c r="AN452" s="149"/>
      <c r="AO452" s="149"/>
      <c r="AP452" s="147"/>
      <c r="AQ452" s="590"/>
      <c r="AR452" s="193"/>
      <c r="AS452" s="126" t="s">
        <v>351</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369</v>
      </c>
      <c r="F456" s="336"/>
      <c r="G456" s="337" t="s">
        <v>366</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367</v>
      </c>
      <c r="AF456" s="331"/>
      <c r="AG456" s="331"/>
      <c r="AH456" s="332"/>
      <c r="AI456" s="210" t="s">
        <v>448</v>
      </c>
      <c r="AJ456" s="210"/>
      <c r="AK456" s="210"/>
      <c r="AL456" s="152"/>
      <c r="AM456" s="210" t="s">
        <v>505</v>
      </c>
      <c r="AN456" s="210"/>
      <c r="AO456" s="210"/>
      <c r="AP456" s="152"/>
      <c r="AQ456" s="152" t="s">
        <v>350</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351</v>
      </c>
      <c r="AH457" s="127"/>
      <c r="AI457" s="149"/>
      <c r="AJ457" s="149"/>
      <c r="AK457" s="149"/>
      <c r="AL457" s="147"/>
      <c r="AM457" s="149"/>
      <c r="AN457" s="149"/>
      <c r="AO457" s="149"/>
      <c r="AP457" s="147"/>
      <c r="AQ457" s="590"/>
      <c r="AR457" s="193"/>
      <c r="AS457" s="126" t="s">
        <v>351</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369</v>
      </c>
      <c r="F461" s="336"/>
      <c r="G461" s="337" t="s">
        <v>366</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367</v>
      </c>
      <c r="AF461" s="331"/>
      <c r="AG461" s="331"/>
      <c r="AH461" s="332"/>
      <c r="AI461" s="210" t="s">
        <v>448</v>
      </c>
      <c r="AJ461" s="210"/>
      <c r="AK461" s="210"/>
      <c r="AL461" s="152"/>
      <c r="AM461" s="210" t="s">
        <v>505</v>
      </c>
      <c r="AN461" s="210"/>
      <c r="AO461" s="210"/>
      <c r="AP461" s="152"/>
      <c r="AQ461" s="152" t="s">
        <v>350</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351</v>
      </c>
      <c r="AH462" s="127"/>
      <c r="AI462" s="149"/>
      <c r="AJ462" s="149"/>
      <c r="AK462" s="149"/>
      <c r="AL462" s="147"/>
      <c r="AM462" s="149"/>
      <c r="AN462" s="149"/>
      <c r="AO462" s="149"/>
      <c r="AP462" s="147"/>
      <c r="AQ462" s="590"/>
      <c r="AR462" s="193"/>
      <c r="AS462" s="126" t="s">
        <v>351</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369</v>
      </c>
      <c r="F466" s="336"/>
      <c r="G466" s="337" t="s">
        <v>366</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367</v>
      </c>
      <c r="AF466" s="331"/>
      <c r="AG466" s="331"/>
      <c r="AH466" s="332"/>
      <c r="AI466" s="210" t="s">
        <v>448</v>
      </c>
      <c r="AJ466" s="210"/>
      <c r="AK466" s="210"/>
      <c r="AL466" s="152"/>
      <c r="AM466" s="210" t="s">
        <v>505</v>
      </c>
      <c r="AN466" s="210"/>
      <c r="AO466" s="210"/>
      <c r="AP466" s="152"/>
      <c r="AQ466" s="152" t="s">
        <v>350</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351</v>
      </c>
      <c r="AH467" s="127"/>
      <c r="AI467" s="149"/>
      <c r="AJ467" s="149"/>
      <c r="AK467" s="149"/>
      <c r="AL467" s="147"/>
      <c r="AM467" s="149"/>
      <c r="AN467" s="149"/>
      <c r="AO467" s="149"/>
      <c r="AP467" s="147"/>
      <c r="AQ467" s="590"/>
      <c r="AR467" s="193"/>
      <c r="AS467" s="126" t="s">
        <v>351</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369</v>
      </c>
      <c r="F471" s="336"/>
      <c r="G471" s="337" t="s">
        <v>366</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367</v>
      </c>
      <c r="AF471" s="331"/>
      <c r="AG471" s="331"/>
      <c r="AH471" s="332"/>
      <c r="AI471" s="210" t="s">
        <v>448</v>
      </c>
      <c r="AJ471" s="210"/>
      <c r="AK471" s="210"/>
      <c r="AL471" s="152"/>
      <c r="AM471" s="210" t="s">
        <v>505</v>
      </c>
      <c r="AN471" s="210"/>
      <c r="AO471" s="210"/>
      <c r="AP471" s="152"/>
      <c r="AQ471" s="152" t="s">
        <v>350</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351</v>
      </c>
      <c r="AH472" s="127"/>
      <c r="AI472" s="149"/>
      <c r="AJ472" s="149"/>
      <c r="AK472" s="149"/>
      <c r="AL472" s="147"/>
      <c r="AM472" s="149"/>
      <c r="AN472" s="149"/>
      <c r="AO472" s="149"/>
      <c r="AP472" s="147"/>
      <c r="AQ472" s="590"/>
      <c r="AR472" s="193"/>
      <c r="AS472" s="126" t="s">
        <v>351</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369</v>
      </c>
      <c r="F476" s="336"/>
      <c r="G476" s="337" t="s">
        <v>366</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367</v>
      </c>
      <c r="AF476" s="331"/>
      <c r="AG476" s="331"/>
      <c r="AH476" s="332"/>
      <c r="AI476" s="210" t="s">
        <v>448</v>
      </c>
      <c r="AJ476" s="210"/>
      <c r="AK476" s="210"/>
      <c r="AL476" s="152"/>
      <c r="AM476" s="210" t="s">
        <v>505</v>
      </c>
      <c r="AN476" s="210"/>
      <c r="AO476" s="210"/>
      <c r="AP476" s="152"/>
      <c r="AQ476" s="152" t="s">
        <v>350</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351</v>
      </c>
      <c r="AH477" s="127"/>
      <c r="AI477" s="149"/>
      <c r="AJ477" s="149"/>
      <c r="AK477" s="149"/>
      <c r="AL477" s="147"/>
      <c r="AM477" s="149"/>
      <c r="AN477" s="149"/>
      <c r="AO477" s="149"/>
      <c r="AP477" s="147"/>
      <c r="AQ477" s="590"/>
      <c r="AR477" s="193"/>
      <c r="AS477" s="126" t="s">
        <v>351</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387</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349</v>
      </c>
      <c r="F484" s="168"/>
      <c r="G484" s="903" t="s">
        <v>379</v>
      </c>
      <c r="H484" s="116"/>
      <c r="I484" s="116"/>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2"/>
      <c r="B485" s="179"/>
      <c r="C485" s="173"/>
      <c r="D485" s="179"/>
      <c r="E485" s="335" t="s">
        <v>368</v>
      </c>
      <c r="F485" s="336"/>
      <c r="G485" s="337" t="s">
        <v>365</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367</v>
      </c>
      <c r="AF485" s="331"/>
      <c r="AG485" s="331"/>
      <c r="AH485" s="332"/>
      <c r="AI485" s="210" t="s">
        <v>448</v>
      </c>
      <c r="AJ485" s="210"/>
      <c r="AK485" s="210"/>
      <c r="AL485" s="152"/>
      <c r="AM485" s="210" t="s">
        <v>505</v>
      </c>
      <c r="AN485" s="210"/>
      <c r="AO485" s="210"/>
      <c r="AP485" s="152"/>
      <c r="AQ485" s="152" t="s">
        <v>350</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351</v>
      </c>
      <c r="AH486" s="127"/>
      <c r="AI486" s="149"/>
      <c r="AJ486" s="149"/>
      <c r="AK486" s="149"/>
      <c r="AL486" s="147"/>
      <c r="AM486" s="149"/>
      <c r="AN486" s="149"/>
      <c r="AO486" s="149"/>
      <c r="AP486" s="147"/>
      <c r="AQ486" s="590"/>
      <c r="AR486" s="193"/>
      <c r="AS486" s="126" t="s">
        <v>351</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368</v>
      </c>
      <c r="F490" s="336"/>
      <c r="G490" s="337" t="s">
        <v>365</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367</v>
      </c>
      <c r="AF490" s="331"/>
      <c r="AG490" s="331"/>
      <c r="AH490" s="332"/>
      <c r="AI490" s="210" t="s">
        <v>448</v>
      </c>
      <c r="AJ490" s="210"/>
      <c r="AK490" s="210"/>
      <c r="AL490" s="152"/>
      <c r="AM490" s="210" t="s">
        <v>505</v>
      </c>
      <c r="AN490" s="210"/>
      <c r="AO490" s="210"/>
      <c r="AP490" s="152"/>
      <c r="AQ490" s="152" t="s">
        <v>350</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351</v>
      </c>
      <c r="AH491" s="127"/>
      <c r="AI491" s="149"/>
      <c r="AJ491" s="149"/>
      <c r="AK491" s="149"/>
      <c r="AL491" s="147"/>
      <c r="AM491" s="149"/>
      <c r="AN491" s="149"/>
      <c r="AO491" s="149"/>
      <c r="AP491" s="147"/>
      <c r="AQ491" s="590"/>
      <c r="AR491" s="193"/>
      <c r="AS491" s="126" t="s">
        <v>351</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368</v>
      </c>
      <c r="F495" s="336"/>
      <c r="G495" s="337" t="s">
        <v>365</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367</v>
      </c>
      <c r="AF495" s="331"/>
      <c r="AG495" s="331"/>
      <c r="AH495" s="332"/>
      <c r="AI495" s="210" t="s">
        <v>448</v>
      </c>
      <c r="AJ495" s="210"/>
      <c r="AK495" s="210"/>
      <c r="AL495" s="152"/>
      <c r="AM495" s="210" t="s">
        <v>505</v>
      </c>
      <c r="AN495" s="210"/>
      <c r="AO495" s="210"/>
      <c r="AP495" s="152"/>
      <c r="AQ495" s="152" t="s">
        <v>350</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351</v>
      </c>
      <c r="AH496" s="127"/>
      <c r="AI496" s="149"/>
      <c r="AJ496" s="149"/>
      <c r="AK496" s="149"/>
      <c r="AL496" s="147"/>
      <c r="AM496" s="149"/>
      <c r="AN496" s="149"/>
      <c r="AO496" s="149"/>
      <c r="AP496" s="147"/>
      <c r="AQ496" s="590"/>
      <c r="AR496" s="193"/>
      <c r="AS496" s="126" t="s">
        <v>351</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368</v>
      </c>
      <c r="F500" s="336"/>
      <c r="G500" s="337" t="s">
        <v>365</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367</v>
      </c>
      <c r="AF500" s="331"/>
      <c r="AG500" s="331"/>
      <c r="AH500" s="332"/>
      <c r="AI500" s="210" t="s">
        <v>448</v>
      </c>
      <c r="AJ500" s="210"/>
      <c r="AK500" s="210"/>
      <c r="AL500" s="152"/>
      <c r="AM500" s="210" t="s">
        <v>505</v>
      </c>
      <c r="AN500" s="210"/>
      <c r="AO500" s="210"/>
      <c r="AP500" s="152"/>
      <c r="AQ500" s="152" t="s">
        <v>350</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351</v>
      </c>
      <c r="AH501" s="127"/>
      <c r="AI501" s="149"/>
      <c r="AJ501" s="149"/>
      <c r="AK501" s="149"/>
      <c r="AL501" s="147"/>
      <c r="AM501" s="149"/>
      <c r="AN501" s="149"/>
      <c r="AO501" s="149"/>
      <c r="AP501" s="147"/>
      <c r="AQ501" s="590"/>
      <c r="AR501" s="193"/>
      <c r="AS501" s="126" t="s">
        <v>351</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368</v>
      </c>
      <c r="F505" s="336"/>
      <c r="G505" s="337" t="s">
        <v>365</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367</v>
      </c>
      <c r="AF505" s="331"/>
      <c r="AG505" s="331"/>
      <c r="AH505" s="332"/>
      <c r="AI505" s="210" t="s">
        <v>448</v>
      </c>
      <c r="AJ505" s="210"/>
      <c r="AK505" s="210"/>
      <c r="AL505" s="152"/>
      <c r="AM505" s="210" t="s">
        <v>505</v>
      </c>
      <c r="AN505" s="210"/>
      <c r="AO505" s="210"/>
      <c r="AP505" s="152"/>
      <c r="AQ505" s="152" t="s">
        <v>350</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351</v>
      </c>
      <c r="AH506" s="127"/>
      <c r="AI506" s="149"/>
      <c r="AJ506" s="149"/>
      <c r="AK506" s="149"/>
      <c r="AL506" s="147"/>
      <c r="AM506" s="149"/>
      <c r="AN506" s="149"/>
      <c r="AO506" s="149"/>
      <c r="AP506" s="147"/>
      <c r="AQ506" s="590"/>
      <c r="AR506" s="193"/>
      <c r="AS506" s="126" t="s">
        <v>351</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369</v>
      </c>
      <c r="F510" s="336"/>
      <c r="G510" s="337" t="s">
        <v>366</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367</v>
      </c>
      <c r="AF510" s="331"/>
      <c r="AG510" s="331"/>
      <c r="AH510" s="332"/>
      <c r="AI510" s="210" t="s">
        <v>448</v>
      </c>
      <c r="AJ510" s="210"/>
      <c r="AK510" s="210"/>
      <c r="AL510" s="152"/>
      <c r="AM510" s="210" t="s">
        <v>505</v>
      </c>
      <c r="AN510" s="210"/>
      <c r="AO510" s="210"/>
      <c r="AP510" s="152"/>
      <c r="AQ510" s="152" t="s">
        <v>350</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351</v>
      </c>
      <c r="AH511" s="127"/>
      <c r="AI511" s="149"/>
      <c r="AJ511" s="149"/>
      <c r="AK511" s="149"/>
      <c r="AL511" s="147"/>
      <c r="AM511" s="149"/>
      <c r="AN511" s="149"/>
      <c r="AO511" s="149"/>
      <c r="AP511" s="147"/>
      <c r="AQ511" s="590"/>
      <c r="AR511" s="193"/>
      <c r="AS511" s="126" t="s">
        <v>351</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369</v>
      </c>
      <c r="F515" s="336"/>
      <c r="G515" s="337" t="s">
        <v>366</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367</v>
      </c>
      <c r="AF515" s="331"/>
      <c r="AG515" s="331"/>
      <c r="AH515" s="332"/>
      <c r="AI515" s="210" t="s">
        <v>448</v>
      </c>
      <c r="AJ515" s="210"/>
      <c r="AK515" s="210"/>
      <c r="AL515" s="152"/>
      <c r="AM515" s="210" t="s">
        <v>505</v>
      </c>
      <c r="AN515" s="210"/>
      <c r="AO515" s="210"/>
      <c r="AP515" s="152"/>
      <c r="AQ515" s="152" t="s">
        <v>350</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351</v>
      </c>
      <c r="AH516" s="127"/>
      <c r="AI516" s="149"/>
      <c r="AJ516" s="149"/>
      <c r="AK516" s="149"/>
      <c r="AL516" s="147"/>
      <c r="AM516" s="149"/>
      <c r="AN516" s="149"/>
      <c r="AO516" s="149"/>
      <c r="AP516" s="147"/>
      <c r="AQ516" s="590"/>
      <c r="AR516" s="193"/>
      <c r="AS516" s="126" t="s">
        <v>351</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369</v>
      </c>
      <c r="F520" s="336"/>
      <c r="G520" s="337" t="s">
        <v>366</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367</v>
      </c>
      <c r="AF520" s="331"/>
      <c r="AG520" s="331"/>
      <c r="AH520" s="332"/>
      <c r="AI520" s="210" t="s">
        <v>448</v>
      </c>
      <c r="AJ520" s="210"/>
      <c r="AK520" s="210"/>
      <c r="AL520" s="152"/>
      <c r="AM520" s="210" t="s">
        <v>505</v>
      </c>
      <c r="AN520" s="210"/>
      <c r="AO520" s="210"/>
      <c r="AP520" s="152"/>
      <c r="AQ520" s="152" t="s">
        <v>350</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351</v>
      </c>
      <c r="AH521" s="127"/>
      <c r="AI521" s="149"/>
      <c r="AJ521" s="149"/>
      <c r="AK521" s="149"/>
      <c r="AL521" s="147"/>
      <c r="AM521" s="149"/>
      <c r="AN521" s="149"/>
      <c r="AO521" s="149"/>
      <c r="AP521" s="147"/>
      <c r="AQ521" s="590"/>
      <c r="AR521" s="193"/>
      <c r="AS521" s="126" t="s">
        <v>351</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369</v>
      </c>
      <c r="F525" s="336"/>
      <c r="G525" s="337" t="s">
        <v>366</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367</v>
      </c>
      <c r="AF525" s="331"/>
      <c r="AG525" s="331"/>
      <c r="AH525" s="332"/>
      <c r="AI525" s="210" t="s">
        <v>448</v>
      </c>
      <c r="AJ525" s="210"/>
      <c r="AK525" s="210"/>
      <c r="AL525" s="152"/>
      <c r="AM525" s="210" t="s">
        <v>505</v>
      </c>
      <c r="AN525" s="210"/>
      <c r="AO525" s="210"/>
      <c r="AP525" s="152"/>
      <c r="AQ525" s="152" t="s">
        <v>350</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351</v>
      </c>
      <c r="AH526" s="127"/>
      <c r="AI526" s="149"/>
      <c r="AJ526" s="149"/>
      <c r="AK526" s="149"/>
      <c r="AL526" s="147"/>
      <c r="AM526" s="149"/>
      <c r="AN526" s="149"/>
      <c r="AO526" s="149"/>
      <c r="AP526" s="147"/>
      <c r="AQ526" s="590"/>
      <c r="AR526" s="193"/>
      <c r="AS526" s="126" t="s">
        <v>351</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369</v>
      </c>
      <c r="F530" s="336"/>
      <c r="G530" s="337" t="s">
        <v>366</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367</v>
      </c>
      <c r="AF530" s="331"/>
      <c r="AG530" s="331"/>
      <c r="AH530" s="332"/>
      <c r="AI530" s="210" t="s">
        <v>448</v>
      </c>
      <c r="AJ530" s="210"/>
      <c r="AK530" s="210"/>
      <c r="AL530" s="152"/>
      <c r="AM530" s="210" t="s">
        <v>505</v>
      </c>
      <c r="AN530" s="210"/>
      <c r="AO530" s="210"/>
      <c r="AP530" s="152"/>
      <c r="AQ530" s="152" t="s">
        <v>350</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351</v>
      </c>
      <c r="AH531" s="127"/>
      <c r="AI531" s="149"/>
      <c r="AJ531" s="149"/>
      <c r="AK531" s="149"/>
      <c r="AL531" s="147"/>
      <c r="AM531" s="149"/>
      <c r="AN531" s="149"/>
      <c r="AO531" s="149"/>
      <c r="AP531" s="147"/>
      <c r="AQ531" s="590"/>
      <c r="AR531" s="193"/>
      <c r="AS531" s="126" t="s">
        <v>351</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387</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349</v>
      </c>
      <c r="F538" s="168"/>
      <c r="G538" s="903" t="s">
        <v>379</v>
      </c>
      <c r="H538" s="116"/>
      <c r="I538" s="116"/>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2"/>
      <c r="B539" s="179"/>
      <c r="C539" s="173"/>
      <c r="D539" s="179"/>
      <c r="E539" s="335" t="s">
        <v>368</v>
      </c>
      <c r="F539" s="336"/>
      <c r="G539" s="337" t="s">
        <v>365</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367</v>
      </c>
      <c r="AF539" s="331"/>
      <c r="AG539" s="331"/>
      <c r="AH539" s="332"/>
      <c r="AI539" s="210" t="s">
        <v>448</v>
      </c>
      <c r="AJ539" s="210"/>
      <c r="AK539" s="210"/>
      <c r="AL539" s="152"/>
      <c r="AM539" s="210" t="s">
        <v>505</v>
      </c>
      <c r="AN539" s="210"/>
      <c r="AO539" s="210"/>
      <c r="AP539" s="152"/>
      <c r="AQ539" s="152" t="s">
        <v>350</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351</v>
      </c>
      <c r="AH540" s="127"/>
      <c r="AI540" s="149"/>
      <c r="AJ540" s="149"/>
      <c r="AK540" s="149"/>
      <c r="AL540" s="147"/>
      <c r="AM540" s="149"/>
      <c r="AN540" s="149"/>
      <c r="AO540" s="149"/>
      <c r="AP540" s="147"/>
      <c r="AQ540" s="590"/>
      <c r="AR540" s="193"/>
      <c r="AS540" s="126" t="s">
        <v>351</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368</v>
      </c>
      <c r="F544" s="336"/>
      <c r="G544" s="337" t="s">
        <v>365</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367</v>
      </c>
      <c r="AF544" s="331"/>
      <c r="AG544" s="331"/>
      <c r="AH544" s="332"/>
      <c r="AI544" s="210" t="s">
        <v>448</v>
      </c>
      <c r="AJ544" s="210"/>
      <c r="AK544" s="210"/>
      <c r="AL544" s="152"/>
      <c r="AM544" s="210" t="s">
        <v>505</v>
      </c>
      <c r="AN544" s="210"/>
      <c r="AO544" s="210"/>
      <c r="AP544" s="152"/>
      <c r="AQ544" s="152" t="s">
        <v>350</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351</v>
      </c>
      <c r="AH545" s="127"/>
      <c r="AI545" s="149"/>
      <c r="AJ545" s="149"/>
      <c r="AK545" s="149"/>
      <c r="AL545" s="147"/>
      <c r="AM545" s="149"/>
      <c r="AN545" s="149"/>
      <c r="AO545" s="149"/>
      <c r="AP545" s="147"/>
      <c r="AQ545" s="590"/>
      <c r="AR545" s="193"/>
      <c r="AS545" s="126" t="s">
        <v>351</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368</v>
      </c>
      <c r="F549" s="336"/>
      <c r="G549" s="337" t="s">
        <v>365</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367</v>
      </c>
      <c r="AF549" s="331"/>
      <c r="AG549" s="331"/>
      <c r="AH549" s="332"/>
      <c r="AI549" s="210" t="s">
        <v>448</v>
      </c>
      <c r="AJ549" s="210"/>
      <c r="AK549" s="210"/>
      <c r="AL549" s="152"/>
      <c r="AM549" s="210" t="s">
        <v>505</v>
      </c>
      <c r="AN549" s="210"/>
      <c r="AO549" s="210"/>
      <c r="AP549" s="152"/>
      <c r="AQ549" s="152" t="s">
        <v>350</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351</v>
      </c>
      <c r="AH550" s="127"/>
      <c r="AI550" s="149"/>
      <c r="AJ550" s="149"/>
      <c r="AK550" s="149"/>
      <c r="AL550" s="147"/>
      <c r="AM550" s="149"/>
      <c r="AN550" s="149"/>
      <c r="AO550" s="149"/>
      <c r="AP550" s="147"/>
      <c r="AQ550" s="590"/>
      <c r="AR550" s="193"/>
      <c r="AS550" s="126" t="s">
        <v>351</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368</v>
      </c>
      <c r="F554" s="336"/>
      <c r="G554" s="337" t="s">
        <v>365</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367</v>
      </c>
      <c r="AF554" s="331"/>
      <c r="AG554" s="331"/>
      <c r="AH554" s="332"/>
      <c r="AI554" s="210" t="s">
        <v>448</v>
      </c>
      <c r="AJ554" s="210"/>
      <c r="AK554" s="210"/>
      <c r="AL554" s="152"/>
      <c r="AM554" s="210" t="s">
        <v>505</v>
      </c>
      <c r="AN554" s="210"/>
      <c r="AO554" s="210"/>
      <c r="AP554" s="152"/>
      <c r="AQ554" s="152" t="s">
        <v>350</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351</v>
      </c>
      <c r="AH555" s="127"/>
      <c r="AI555" s="149"/>
      <c r="AJ555" s="149"/>
      <c r="AK555" s="149"/>
      <c r="AL555" s="147"/>
      <c r="AM555" s="149"/>
      <c r="AN555" s="149"/>
      <c r="AO555" s="149"/>
      <c r="AP555" s="147"/>
      <c r="AQ555" s="590"/>
      <c r="AR555" s="193"/>
      <c r="AS555" s="126" t="s">
        <v>351</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368</v>
      </c>
      <c r="F559" s="336"/>
      <c r="G559" s="337" t="s">
        <v>365</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367</v>
      </c>
      <c r="AF559" s="331"/>
      <c r="AG559" s="331"/>
      <c r="AH559" s="332"/>
      <c r="AI559" s="210" t="s">
        <v>448</v>
      </c>
      <c r="AJ559" s="210"/>
      <c r="AK559" s="210"/>
      <c r="AL559" s="152"/>
      <c r="AM559" s="210" t="s">
        <v>505</v>
      </c>
      <c r="AN559" s="210"/>
      <c r="AO559" s="210"/>
      <c r="AP559" s="152"/>
      <c r="AQ559" s="152" t="s">
        <v>350</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351</v>
      </c>
      <c r="AH560" s="127"/>
      <c r="AI560" s="149"/>
      <c r="AJ560" s="149"/>
      <c r="AK560" s="149"/>
      <c r="AL560" s="147"/>
      <c r="AM560" s="149"/>
      <c r="AN560" s="149"/>
      <c r="AO560" s="149"/>
      <c r="AP560" s="147"/>
      <c r="AQ560" s="590"/>
      <c r="AR560" s="193"/>
      <c r="AS560" s="126" t="s">
        <v>351</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369</v>
      </c>
      <c r="F564" s="336"/>
      <c r="G564" s="337" t="s">
        <v>366</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367</v>
      </c>
      <c r="AF564" s="331"/>
      <c r="AG564" s="331"/>
      <c r="AH564" s="332"/>
      <c r="AI564" s="210" t="s">
        <v>448</v>
      </c>
      <c r="AJ564" s="210"/>
      <c r="AK564" s="210"/>
      <c r="AL564" s="152"/>
      <c r="AM564" s="210" t="s">
        <v>505</v>
      </c>
      <c r="AN564" s="210"/>
      <c r="AO564" s="210"/>
      <c r="AP564" s="152"/>
      <c r="AQ564" s="152" t="s">
        <v>350</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351</v>
      </c>
      <c r="AH565" s="127"/>
      <c r="AI565" s="149"/>
      <c r="AJ565" s="149"/>
      <c r="AK565" s="149"/>
      <c r="AL565" s="147"/>
      <c r="AM565" s="149"/>
      <c r="AN565" s="149"/>
      <c r="AO565" s="149"/>
      <c r="AP565" s="147"/>
      <c r="AQ565" s="590"/>
      <c r="AR565" s="193"/>
      <c r="AS565" s="126" t="s">
        <v>351</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369</v>
      </c>
      <c r="F569" s="336"/>
      <c r="G569" s="337" t="s">
        <v>366</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367</v>
      </c>
      <c r="AF569" s="331"/>
      <c r="AG569" s="331"/>
      <c r="AH569" s="332"/>
      <c r="AI569" s="210" t="s">
        <v>448</v>
      </c>
      <c r="AJ569" s="210"/>
      <c r="AK569" s="210"/>
      <c r="AL569" s="152"/>
      <c r="AM569" s="210" t="s">
        <v>505</v>
      </c>
      <c r="AN569" s="210"/>
      <c r="AO569" s="210"/>
      <c r="AP569" s="152"/>
      <c r="AQ569" s="152" t="s">
        <v>350</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351</v>
      </c>
      <c r="AH570" s="127"/>
      <c r="AI570" s="149"/>
      <c r="AJ570" s="149"/>
      <c r="AK570" s="149"/>
      <c r="AL570" s="147"/>
      <c r="AM570" s="149"/>
      <c r="AN570" s="149"/>
      <c r="AO570" s="149"/>
      <c r="AP570" s="147"/>
      <c r="AQ570" s="590"/>
      <c r="AR570" s="193"/>
      <c r="AS570" s="126" t="s">
        <v>351</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369</v>
      </c>
      <c r="F574" s="336"/>
      <c r="G574" s="337" t="s">
        <v>366</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367</v>
      </c>
      <c r="AF574" s="331"/>
      <c r="AG574" s="331"/>
      <c r="AH574" s="332"/>
      <c r="AI574" s="210" t="s">
        <v>448</v>
      </c>
      <c r="AJ574" s="210"/>
      <c r="AK574" s="210"/>
      <c r="AL574" s="152"/>
      <c r="AM574" s="210" t="s">
        <v>505</v>
      </c>
      <c r="AN574" s="210"/>
      <c r="AO574" s="210"/>
      <c r="AP574" s="152"/>
      <c r="AQ574" s="152" t="s">
        <v>350</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351</v>
      </c>
      <c r="AH575" s="127"/>
      <c r="AI575" s="149"/>
      <c r="AJ575" s="149"/>
      <c r="AK575" s="149"/>
      <c r="AL575" s="147"/>
      <c r="AM575" s="149"/>
      <c r="AN575" s="149"/>
      <c r="AO575" s="149"/>
      <c r="AP575" s="147"/>
      <c r="AQ575" s="590"/>
      <c r="AR575" s="193"/>
      <c r="AS575" s="126" t="s">
        <v>351</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369</v>
      </c>
      <c r="F579" s="336"/>
      <c r="G579" s="337" t="s">
        <v>366</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367</v>
      </c>
      <c r="AF579" s="331"/>
      <c r="AG579" s="331"/>
      <c r="AH579" s="332"/>
      <c r="AI579" s="210" t="s">
        <v>448</v>
      </c>
      <c r="AJ579" s="210"/>
      <c r="AK579" s="210"/>
      <c r="AL579" s="152"/>
      <c r="AM579" s="210" t="s">
        <v>505</v>
      </c>
      <c r="AN579" s="210"/>
      <c r="AO579" s="210"/>
      <c r="AP579" s="152"/>
      <c r="AQ579" s="152" t="s">
        <v>350</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351</v>
      </c>
      <c r="AH580" s="127"/>
      <c r="AI580" s="149"/>
      <c r="AJ580" s="149"/>
      <c r="AK580" s="149"/>
      <c r="AL580" s="147"/>
      <c r="AM580" s="149"/>
      <c r="AN580" s="149"/>
      <c r="AO580" s="149"/>
      <c r="AP580" s="147"/>
      <c r="AQ580" s="590"/>
      <c r="AR580" s="193"/>
      <c r="AS580" s="126" t="s">
        <v>351</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369</v>
      </c>
      <c r="F584" s="336"/>
      <c r="G584" s="337" t="s">
        <v>366</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367</v>
      </c>
      <c r="AF584" s="331"/>
      <c r="AG584" s="331"/>
      <c r="AH584" s="332"/>
      <c r="AI584" s="210" t="s">
        <v>448</v>
      </c>
      <c r="AJ584" s="210"/>
      <c r="AK584" s="210"/>
      <c r="AL584" s="152"/>
      <c r="AM584" s="210" t="s">
        <v>505</v>
      </c>
      <c r="AN584" s="210"/>
      <c r="AO584" s="210"/>
      <c r="AP584" s="152"/>
      <c r="AQ584" s="152" t="s">
        <v>350</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351</v>
      </c>
      <c r="AH585" s="127"/>
      <c r="AI585" s="149"/>
      <c r="AJ585" s="149"/>
      <c r="AK585" s="149"/>
      <c r="AL585" s="147"/>
      <c r="AM585" s="149"/>
      <c r="AN585" s="149"/>
      <c r="AO585" s="149"/>
      <c r="AP585" s="147"/>
      <c r="AQ585" s="590"/>
      <c r="AR585" s="193"/>
      <c r="AS585" s="126" t="s">
        <v>351</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387</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349</v>
      </c>
      <c r="F592" s="168"/>
      <c r="G592" s="903" t="s">
        <v>379</v>
      </c>
      <c r="H592" s="116"/>
      <c r="I592" s="116"/>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2"/>
      <c r="B593" s="179"/>
      <c r="C593" s="173"/>
      <c r="D593" s="179"/>
      <c r="E593" s="335" t="s">
        <v>368</v>
      </c>
      <c r="F593" s="336"/>
      <c r="G593" s="337" t="s">
        <v>365</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367</v>
      </c>
      <c r="AF593" s="331"/>
      <c r="AG593" s="331"/>
      <c r="AH593" s="332"/>
      <c r="AI593" s="210" t="s">
        <v>448</v>
      </c>
      <c r="AJ593" s="210"/>
      <c r="AK593" s="210"/>
      <c r="AL593" s="152"/>
      <c r="AM593" s="210" t="s">
        <v>505</v>
      </c>
      <c r="AN593" s="210"/>
      <c r="AO593" s="210"/>
      <c r="AP593" s="152"/>
      <c r="AQ593" s="152" t="s">
        <v>350</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351</v>
      </c>
      <c r="AH594" s="127"/>
      <c r="AI594" s="149"/>
      <c r="AJ594" s="149"/>
      <c r="AK594" s="149"/>
      <c r="AL594" s="147"/>
      <c r="AM594" s="149"/>
      <c r="AN594" s="149"/>
      <c r="AO594" s="149"/>
      <c r="AP594" s="147"/>
      <c r="AQ594" s="590"/>
      <c r="AR594" s="193"/>
      <c r="AS594" s="126" t="s">
        <v>351</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368</v>
      </c>
      <c r="F598" s="336"/>
      <c r="G598" s="337" t="s">
        <v>365</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367</v>
      </c>
      <c r="AF598" s="331"/>
      <c r="AG598" s="331"/>
      <c r="AH598" s="332"/>
      <c r="AI598" s="210" t="s">
        <v>448</v>
      </c>
      <c r="AJ598" s="210"/>
      <c r="AK598" s="210"/>
      <c r="AL598" s="152"/>
      <c r="AM598" s="210" t="s">
        <v>505</v>
      </c>
      <c r="AN598" s="210"/>
      <c r="AO598" s="210"/>
      <c r="AP598" s="152"/>
      <c r="AQ598" s="152" t="s">
        <v>350</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351</v>
      </c>
      <c r="AH599" s="127"/>
      <c r="AI599" s="149"/>
      <c r="AJ599" s="149"/>
      <c r="AK599" s="149"/>
      <c r="AL599" s="147"/>
      <c r="AM599" s="149"/>
      <c r="AN599" s="149"/>
      <c r="AO599" s="149"/>
      <c r="AP599" s="147"/>
      <c r="AQ599" s="590"/>
      <c r="AR599" s="193"/>
      <c r="AS599" s="126" t="s">
        <v>351</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368</v>
      </c>
      <c r="F603" s="336"/>
      <c r="G603" s="337" t="s">
        <v>365</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367</v>
      </c>
      <c r="AF603" s="331"/>
      <c r="AG603" s="331"/>
      <c r="AH603" s="332"/>
      <c r="AI603" s="210" t="s">
        <v>448</v>
      </c>
      <c r="AJ603" s="210"/>
      <c r="AK603" s="210"/>
      <c r="AL603" s="152"/>
      <c r="AM603" s="210" t="s">
        <v>505</v>
      </c>
      <c r="AN603" s="210"/>
      <c r="AO603" s="210"/>
      <c r="AP603" s="152"/>
      <c r="AQ603" s="152" t="s">
        <v>350</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351</v>
      </c>
      <c r="AH604" s="127"/>
      <c r="AI604" s="149"/>
      <c r="AJ604" s="149"/>
      <c r="AK604" s="149"/>
      <c r="AL604" s="147"/>
      <c r="AM604" s="149"/>
      <c r="AN604" s="149"/>
      <c r="AO604" s="149"/>
      <c r="AP604" s="147"/>
      <c r="AQ604" s="590"/>
      <c r="AR604" s="193"/>
      <c r="AS604" s="126" t="s">
        <v>351</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368</v>
      </c>
      <c r="F608" s="336"/>
      <c r="G608" s="337" t="s">
        <v>365</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367</v>
      </c>
      <c r="AF608" s="331"/>
      <c r="AG608" s="331"/>
      <c r="AH608" s="332"/>
      <c r="AI608" s="210" t="s">
        <v>448</v>
      </c>
      <c r="AJ608" s="210"/>
      <c r="AK608" s="210"/>
      <c r="AL608" s="152"/>
      <c r="AM608" s="210" t="s">
        <v>505</v>
      </c>
      <c r="AN608" s="210"/>
      <c r="AO608" s="210"/>
      <c r="AP608" s="152"/>
      <c r="AQ608" s="152" t="s">
        <v>350</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351</v>
      </c>
      <c r="AH609" s="127"/>
      <c r="AI609" s="149"/>
      <c r="AJ609" s="149"/>
      <c r="AK609" s="149"/>
      <c r="AL609" s="147"/>
      <c r="AM609" s="149"/>
      <c r="AN609" s="149"/>
      <c r="AO609" s="149"/>
      <c r="AP609" s="147"/>
      <c r="AQ609" s="590"/>
      <c r="AR609" s="193"/>
      <c r="AS609" s="126" t="s">
        <v>351</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368</v>
      </c>
      <c r="F613" s="336"/>
      <c r="G613" s="337" t="s">
        <v>365</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367</v>
      </c>
      <c r="AF613" s="331"/>
      <c r="AG613" s="331"/>
      <c r="AH613" s="332"/>
      <c r="AI613" s="210" t="s">
        <v>448</v>
      </c>
      <c r="AJ613" s="210"/>
      <c r="AK613" s="210"/>
      <c r="AL613" s="152"/>
      <c r="AM613" s="210" t="s">
        <v>505</v>
      </c>
      <c r="AN613" s="210"/>
      <c r="AO613" s="210"/>
      <c r="AP613" s="152"/>
      <c r="AQ613" s="152" t="s">
        <v>350</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351</v>
      </c>
      <c r="AH614" s="127"/>
      <c r="AI614" s="149"/>
      <c r="AJ614" s="149"/>
      <c r="AK614" s="149"/>
      <c r="AL614" s="147"/>
      <c r="AM614" s="149"/>
      <c r="AN614" s="149"/>
      <c r="AO614" s="149"/>
      <c r="AP614" s="147"/>
      <c r="AQ614" s="590"/>
      <c r="AR614" s="193"/>
      <c r="AS614" s="126" t="s">
        <v>351</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369</v>
      </c>
      <c r="F618" s="336"/>
      <c r="G618" s="337" t="s">
        <v>366</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367</v>
      </c>
      <c r="AF618" s="331"/>
      <c r="AG618" s="331"/>
      <c r="AH618" s="332"/>
      <c r="AI618" s="210" t="s">
        <v>448</v>
      </c>
      <c r="AJ618" s="210"/>
      <c r="AK618" s="210"/>
      <c r="AL618" s="152"/>
      <c r="AM618" s="210" t="s">
        <v>505</v>
      </c>
      <c r="AN618" s="210"/>
      <c r="AO618" s="210"/>
      <c r="AP618" s="152"/>
      <c r="AQ618" s="152" t="s">
        <v>350</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351</v>
      </c>
      <c r="AH619" s="127"/>
      <c r="AI619" s="149"/>
      <c r="AJ619" s="149"/>
      <c r="AK619" s="149"/>
      <c r="AL619" s="147"/>
      <c r="AM619" s="149"/>
      <c r="AN619" s="149"/>
      <c r="AO619" s="149"/>
      <c r="AP619" s="147"/>
      <c r="AQ619" s="590"/>
      <c r="AR619" s="193"/>
      <c r="AS619" s="126" t="s">
        <v>351</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369</v>
      </c>
      <c r="F623" s="336"/>
      <c r="G623" s="337" t="s">
        <v>366</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367</v>
      </c>
      <c r="AF623" s="331"/>
      <c r="AG623" s="331"/>
      <c r="AH623" s="332"/>
      <c r="AI623" s="210" t="s">
        <v>448</v>
      </c>
      <c r="AJ623" s="210"/>
      <c r="AK623" s="210"/>
      <c r="AL623" s="152"/>
      <c r="AM623" s="210" t="s">
        <v>505</v>
      </c>
      <c r="AN623" s="210"/>
      <c r="AO623" s="210"/>
      <c r="AP623" s="152"/>
      <c r="AQ623" s="152" t="s">
        <v>350</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351</v>
      </c>
      <c r="AH624" s="127"/>
      <c r="AI624" s="149"/>
      <c r="AJ624" s="149"/>
      <c r="AK624" s="149"/>
      <c r="AL624" s="147"/>
      <c r="AM624" s="149"/>
      <c r="AN624" s="149"/>
      <c r="AO624" s="149"/>
      <c r="AP624" s="147"/>
      <c r="AQ624" s="590"/>
      <c r="AR624" s="193"/>
      <c r="AS624" s="126" t="s">
        <v>351</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369</v>
      </c>
      <c r="F628" s="336"/>
      <c r="G628" s="337" t="s">
        <v>366</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367</v>
      </c>
      <c r="AF628" s="331"/>
      <c r="AG628" s="331"/>
      <c r="AH628" s="332"/>
      <c r="AI628" s="210" t="s">
        <v>448</v>
      </c>
      <c r="AJ628" s="210"/>
      <c r="AK628" s="210"/>
      <c r="AL628" s="152"/>
      <c r="AM628" s="210" t="s">
        <v>505</v>
      </c>
      <c r="AN628" s="210"/>
      <c r="AO628" s="210"/>
      <c r="AP628" s="152"/>
      <c r="AQ628" s="152" t="s">
        <v>350</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351</v>
      </c>
      <c r="AH629" s="127"/>
      <c r="AI629" s="149"/>
      <c r="AJ629" s="149"/>
      <c r="AK629" s="149"/>
      <c r="AL629" s="147"/>
      <c r="AM629" s="149"/>
      <c r="AN629" s="149"/>
      <c r="AO629" s="149"/>
      <c r="AP629" s="147"/>
      <c r="AQ629" s="590"/>
      <c r="AR629" s="193"/>
      <c r="AS629" s="126" t="s">
        <v>351</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369</v>
      </c>
      <c r="F633" s="336"/>
      <c r="G633" s="337" t="s">
        <v>366</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367</v>
      </c>
      <c r="AF633" s="331"/>
      <c r="AG633" s="331"/>
      <c r="AH633" s="332"/>
      <c r="AI633" s="210" t="s">
        <v>448</v>
      </c>
      <c r="AJ633" s="210"/>
      <c r="AK633" s="210"/>
      <c r="AL633" s="152"/>
      <c r="AM633" s="210" t="s">
        <v>505</v>
      </c>
      <c r="AN633" s="210"/>
      <c r="AO633" s="210"/>
      <c r="AP633" s="152"/>
      <c r="AQ633" s="152" t="s">
        <v>350</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351</v>
      </c>
      <c r="AH634" s="127"/>
      <c r="AI634" s="149"/>
      <c r="AJ634" s="149"/>
      <c r="AK634" s="149"/>
      <c r="AL634" s="147"/>
      <c r="AM634" s="149"/>
      <c r="AN634" s="149"/>
      <c r="AO634" s="149"/>
      <c r="AP634" s="147"/>
      <c r="AQ634" s="590"/>
      <c r="AR634" s="193"/>
      <c r="AS634" s="126" t="s">
        <v>351</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369</v>
      </c>
      <c r="F638" s="336"/>
      <c r="G638" s="337" t="s">
        <v>366</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367</v>
      </c>
      <c r="AF638" s="331"/>
      <c r="AG638" s="331"/>
      <c r="AH638" s="332"/>
      <c r="AI638" s="210" t="s">
        <v>448</v>
      </c>
      <c r="AJ638" s="210"/>
      <c r="AK638" s="210"/>
      <c r="AL638" s="152"/>
      <c r="AM638" s="210" t="s">
        <v>505</v>
      </c>
      <c r="AN638" s="210"/>
      <c r="AO638" s="210"/>
      <c r="AP638" s="152"/>
      <c r="AQ638" s="152" t="s">
        <v>350</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351</v>
      </c>
      <c r="AH639" s="127"/>
      <c r="AI639" s="149"/>
      <c r="AJ639" s="149"/>
      <c r="AK639" s="149"/>
      <c r="AL639" s="147"/>
      <c r="AM639" s="149"/>
      <c r="AN639" s="149"/>
      <c r="AO639" s="149"/>
      <c r="AP639" s="147"/>
      <c r="AQ639" s="590"/>
      <c r="AR639" s="193"/>
      <c r="AS639" s="126" t="s">
        <v>351</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387</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349</v>
      </c>
      <c r="F646" s="168"/>
      <c r="G646" s="903" t="s">
        <v>379</v>
      </c>
      <c r="H646" s="116"/>
      <c r="I646" s="116"/>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2"/>
      <c r="B647" s="179"/>
      <c r="C647" s="173"/>
      <c r="D647" s="179"/>
      <c r="E647" s="335" t="s">
        <v>368</v>
      </c>
      <c r="F647" s="336"/>
      <c r="G647" s="337" t="s">
        <v>365</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367</v>
      </c>
      <c r="AF647" s="331"/>
      <c r="AG647" s="331"/>
      <c r="AH647" s="332"/>
      <c r="AI647" s="210" t="s">
        <v>448</v>
      </c>
      <c r="AJ647" s="210"/>
      <c r="AK647" s="210"/>
      <c r="AL647" s="152"/>
      <c r="AM647" s="210" t="s">
        <v>505</v>
      </c>
      <c r="AN647" s="210"/>
      <c r="AO647" s="210"/>
      <c r="AP647" s="152"/>
      <c r="AQ647" s="152" t="s">
        <v>350</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351</v>
      </c>
      <c r="AH648" s="127"/>
      <c r="AI648" s="149"/>
      <c r="AJ648" s="149"/>
      <c r="AK648" s="149"/>
      <c r="AL648" s="147"/>
      <c r="AM648" s="149"/>
      <c r="AN648" s="149"/>
      <c r="AO648" s="149"/>
      <c r="AP648" s="147"/>
      <c r="AQ648" s="590"/>
      <c r="AR648" s="193"/>
      <c r="AS648" s="126" t="s">
        <v>351</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368</v>
      </c>
      <c r="F652" s="336"/>
      <c r="G652" s="337" t="s">
        <v>365</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367</v>
      </c>
      <c r="AF652" s="331"/>
      <c r="AG652" s="331"/>
      <c r="AH652" s="332"/>
      <c r="AI652" s="210" t="s">
        <v>448</v>
      </c>
      <c r="AJ652" s="210"/>
      <c r="AK652" s="210"/>
      <c r="AL652" s="152"/>
      <c r="AM652" s="210" t="s">
        <v>505</v>
      </c>
      <c r="AN652" s="210"/>
      <c r="AO652" s="210"/>
      <c r="AP652" s="152"/>
      <c r="AQ652" s="152" t="s">
        <v>350</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351</v>
      </c>
      <c r="AH653" s="127"/>
      <c r="AI653" s="149"/>
      <c r="AJ653" s="149"/>
      <c r="AK653" s="149"/>
      <c r="AL653" s="147"/>
      <c r="AM653" s="149"/>
      <c r="AN653" s="149"/>
      <c r="AO653" s="149"/>
      <c r="AP653" s="147"/>
      <c r="AQ653" s="590"/>
      <c r="AR653" s="193"/>
      <c r="AS653" s="126" t="s">
        <v>351</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368</v>
      </c>
      <c r="F657" s="336"/>
      <c r="G657" s="337" t="s">
        <v>365</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367</v>
      </c>
      <c r="AF657" s="331"/>
      <c r="AG657" s="331"/>
      <c r="AH657" s="332"/>
      <c r="AI657" s="210" t="s">
        <v>448</v>
      </c>
      <c r="AJ657" s="210"/>
      <c r="AK657" s="210"/>
      <c r="AL657" s="152"/>
      <c r="AM657" s="210" t="s">
        <v>505</v>
      </c>
      <c r="AN657" s="210"/>
      <c r="AO657" s="210"/>
      <c r="AP657" s="152"/>
      <c r="AQ657" s="152" t="s">
        <v>350</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351</v>
      </c>
      <c r="AH658" s="127"/>
      <c r="AI658" s="149"/>
      <c r="AJ658" s="149"/>
      <c r="AK658" s="149"/>
      <c r="AL658" s="147"/>
      <c r="AM658" s="149"/>
      <c r="AN658" s="149"/>
      <c r="AO658" s="149"/>
      <c r="AP658" s="147"/>
      <c r="AQ658" s="590"/>
      <c r="AR658" s="193"/>
      <c r="AS658" s="126" t="s">
        <v>351</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368</v>
      </c>
      <c r="F662" s="336"/>
      <c r="G662" s="337" t="s">
        <v>365</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367</v>
      </c>
      <c r="AF662" s="331"/>
      <c r="AG662" s="331"/>
      <c r="AH662" s="332"/>
      <c r="AI662" s="210" t="s">
        <v>448</v>
      </c>
      <c r="AJ662" s="210"/>
      <c r="AK662" s="210"/>
      <c r="AL662" s="152"/>
      <c r="AM662" s="210" t="s">
        <v>505</v>
      </c>
      <c r="AN662" s="210"/>
      <c r="AO662" s="210"/>
      <c r="AP662" s="152"/>
      <c r="AQ662" s="152" t="s">
        <v>350</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351</v>
      </c>
      <c r="AH663" s="127"/>
      <c r="AI663" s="149"/>
      <c r="AJ663" s="149"/>
      <c r="AK663" s="149"/>
      <c r="AL663" s="147"/>
      <c r="AM663" s="149"/>
      <c r="AN663" s="149"/>
      <c r="AO663" s="149"/>
      <c r="AP663" s="147"/>
      <c r="AQ663" s="590"/>
      <c r="AR663" s="193"/>
      <c r="AS663" s="126" t="s">
        <v>351</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368</v>
      </c>
      <c r="F667" s="336"/>
      <c r="G667" s="337" t="s">
        <v>365</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367</v>
      </c>
      <c r="AF667" s="331"/>
      <c r="AG667" s="331"/>
      <c r="AH667" s="332"/>
      <c r="AI667" s="210" t="s">
        <v>448</v>
      </c>
      <c r="AJ667" s="210"/>
      <c r="AK667" s="210"/>
      <c r="AL667" s="152"/>
      <c r="AM667" s="210" t="s">
        <v>505</v>
      </c>
      <c r="AN667" s="210"/>
      <c r="AO667" s="210"/>
      <c r="AP667" s="152"/>
      <c r="AQ667" s="152" t="s">
        <v>350</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351</v>
      </c>
      <c r="AH668" s="127"/>
      <c r="AI668" s="149"/>
      <c r="AJ668" s="149"/>
      <c r="AK668" s="149"/>
      <c r="AL668" s="147"/>
      <c r="AM668" s="149"/>
      <c r="AN668" s="149"/>
      <c r="AO668" s="149"/>
      <c r="AP668" s="147"/>
      <c r="AQ668" s="590"/>
      <c r="AR668" s="193"/>
      <c r="AS668" s="126" t="s">
        <v>351</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369</v>
      </c>
      <c r="F672" s="336"/>
      <c r="G672" s="337" t="s">
        <v>366</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367</v>
      </c>
      <c r="AF672" s="331"/>
      <c r="AG672" s="331"/>
      <c r="AH672" s="332"/>
      <c r="AI672" s="210" t="s">
        <v>448</v>
      </c>
      <c r="AJ672" s="210"/>
      <c r="AK672" s="210"/>
      <c r="AL672" s="152"/>
      <c r="AM672" s="210" t="s">
        <v>505</v>
      </c>
      <c r="AN672" s="210"/>
      <c r="AO672" s="210"/>
      <c r="AP672" s="152"/>
      <c r="AQ672" s="152" t="s">
        <v>350</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351</v>
      </c>
      <c r="AH673" s="127"/>
      <c r="AI673" s="149"/>
      <c r="AJ673" s="149"/>
      <c r="AK673" s="149"/>
      <c r="AL673" s="147"/>
      <c r="AM673" s="149"/>
      <c r="AN673" s="149"/>
      <c r="AO673" s="149"/>
      <c r="AP673" s="147"/>
      <c r="AQ673" s="590"/>
      <c r="AR673" s="193"/>
      <c r="AS673" s="126" t="s">
        <v>351</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369</v>
      </c>
      <c r="F677" s="336"/>
      <c r="G677" s="337" t="s">
        <v>366</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367</v>
      </c>
      <c r="AF677" s="331"/>
      <c r="AG677" s="331"/>
      <c r="AH677" s="332"/>
      <c r="AI677" s="210" t="s">
        <v>448</v>
      </c>
      <c r="AJ677" s="210"/>
      <c r="AK677" s="210"/>
      <c r="AL677" s="152"/>
      <c r="AM677" s="210" t="s">
        <v>505</v>
      </c>
      <c r="AN677" s="210"/>
      <c r="AO677" s="210"/>
      <c r="AP677" s="152"/>
      <c r="AQ677" s="152" t="s">
        <v>350</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351</v>
      </c>
      <c r="AH678" s="127"/>
      <c r="AI678" s="149"/>
      <c r="AJ678" s="149"/>
      <c r="AK678" s="149"/>
      <c r="AL678" s="147"/>
      <c r="AM678" s="149"/>
      <c r="AN678" s="149"/>
      <c r="AO678" s="149"/>
      <c r="AP678" s="147"/>
      <c r="AQ678" s="590"/>
      <c r="AR678" s="193"/>
      <c r="AS678" s="126" t="s">
        <v>351</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369</v>
      </c>
      <c r="F682" s="336"/>
      <c r="G682" s="337" t="s">
        <v>366</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367</v>
      </c>
      <c r="AF682" s="331"/>
      <c r="AG682" s="331"/>
      <c r="AH682" s="332"/>
      <c r="AI682" s="210" t="s">
        <v>448</v>
      </c>
      <c r="AJ682" s="210"/>
      <c r="AK682" s="210"/>
      <c r="AL682" s="152"/>
      <c r="AM682" s="210" t="s">
        <v>505</v>
      </c>
      <c r="AN682" s="210"/>
      <c r="AO682" s="210"/>
      <c r="AP682" s="152"/>
      <c r="AQ682" s="152" t="s">
        <v>350</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351</v>
      </c>
      <c r="AH683" s="127"/>
      <c r="AI683" s="149"/>
      <c r="AJ683" s="149"/>
      <c r="AK683" s="149"/>
      <c r="AL683" s="147"/>
      <c r="AM683" s="149"/>
      <c r="AN683" s="149"/>
      <c r="AO683" s="149"/>
      <c r="AP683" s="147"/>
      <c r="AQ683" s="590"/>
      <c r="AR683" s="193"/>
      <c r="AS683" s="126" t="s">
        <v>351</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369</v>
      </c>
      <c r="F687" s="336"/>
      <c r="G687" s="337" t="s">
        <v>366</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367</v>
      </c>
      <c r="AF687" s="331"/>
      <c r="AG687" s="331"/>
      <c r="AH687" s="332"/>
      <c r="AI687" s="210" t="s">
        <v>448</v>
      </c>
      <c r="AJ687" s="210"/>
      <c r="AK687" s="210"/>
      <c r="AL687" s="152"/>
      <c r="AM687" s="210" t="s">
        <v>505</v>
      </c>
      <c r="AN687" s="210"/>
      <c r="AO687" s="210"/>
      <c r="AP687" s="152"/>
      <c r="AQ687" s="152" t="s">
        <v>350</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351</v>
      </c>
      <c r="AH688" s="127"/>
      <c r="AI688" s="149"/>
      <c r="AJ688" s="149"/>
      <c r="AK688" s="149"/>
      <c r="AL688" s="147"/>
      <c r="AM688" s="149"/>
      <c r="AN688" s="149"/>
      <c r="AO688" s="149"/>
      <c r="AP688" s="147"/>
      <c r="AQ688" s="590"/>
      <c r="AR688" s="193"/>
      <c r="AS688" s="126" t="s">
        <v>351</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369</v>
      </c>
      <c r="F692" s="336"/>
      <c r="G692" s="337" t="s">
        <v>366</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367</v>
      </c>
      <c r="AF692" s="331"/>
      <c r="AG692" s="331"/>
      <c r="AH692" s="332"/>
      <c r="AI692" s="210" t="s">
        <v>448</v>
      </c>
      <c r="AJ692" s="210"/>
      <c r="AK692" s="210"/>
      <c r="AL692" s="152"/>
      <c r="AM692" s="210" t="s">
        <v>505</v>
      </c>
      <c r="AN692" s="210"/>
      <c r="AO692" s="210"/>
      <c r="AP692" s="152"/>
      <c r="AQ692" s="152" t="s">
        <v>350</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351</v>
      </c>
      <c r="AH693" s="127"/>
      <c r="AI693" s="149"/>
      <c r="AJ693" s="149"/>
      <c r="AK693" s="149"/>
      <c r="AL693" s="147"/>
      <c r="AM693" s="149"/>
      <c r="AN693" s="149"/>
      <c r="AO693" s="149"/>
      <c r="AP693" s="147"/>
      <c r="AQ693" s="590"/>
      <c r="AR693" s="193"/>
      <c r="AS693" s="126" t="s">
        <v>351</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387</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45" customHeight="1" x14ac:dyDescent="0.15">
      <c r="A702" s="875" t="s">
        <v>259</v>
      </c>
      <c r="B702" s="876"/>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524</v>
      </c>
      <c r="AE702" s="339"/>
      <c r="AF702" s="339"/>
      <c r="AG702" s="381" t="s">
        <v>918</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524</v>
      </c>
      <c r="AE703" s="322"/>
      <c r="AF703" s="322"/>
      <c r="AG703" s="94" t="s">
        <v>919</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79"/>
      <c r="B704" s="880"/>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524</v>
      </c>
      <c r="AE704" s="786"/>
      <c r="AF704" s="786"/>
      <c r="AG704" s="711" t="s">
        <v>920</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20" t="s">
        <v>524</v>
      </c>
      <c r="AE705" s="721"/>
      <c r="AF705" s="721"/>
      <c r="AG705" s="118" t="s">
        <v>921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6" t="s">
        <v>498</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922</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9" t="s">
        <v>432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0" t="s">
        <v>922</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923</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39.950000000000003"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524</v>
      </c>
      <c r="AE709" s="322"/>
      <c r="AF709" s="322"/>
      <c r="AG709" s="94" t="s">
        <v>924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923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524</v>
      </c>
      <c r="AE711" s="322"/>
      <c r="AF711" s="322"/>
      <c r="AG711" s="94" t="s">
        <v>925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464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5" t="s">
        <v>923</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2" t="s">
        <v>465</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923</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80.099999999999994" customHeight="1" x14ac:dyDescent="0.15">
      <c r="A714" s="648"/>
      <c r="B714" s="649"/>
      <c r="C714" s="650" t="s">
        <v>437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524</v>
      </c>
      <c r="AE714" s="811"/>
      <c r="AF714" s="812"/>
      <c r="AG714" s="711" t="s">
        <v>926</v>
      </c>
      <c r="AH714" s="712"/>
      <c r="AI714" s="712"/>
      <c r="AJ714" s="712"/>
      <c r="AK714" s="712"/>
      <c r="AL714" s="712"/>
      <c r="AM714" s="712"/>
      <c r="AN714" s="712"/>
      <c r="AO714" s="712"/>
      <c r="AP714" s="712"/>
      <c r="AQ714" s="712"/>
      <c r="AR714" s="712"/>
      <c r="AS714" s="712"/>
      <c r="AT714" s="712"/>
      <c r="AU714" s="712"/>
      <c r="AV714" s="712"/>
      <c r="AW714" s="712"/>
      <c r="AX714" s="713"/>
    </row>
    <row r="715" spans="1:50" ht="50.1" customHeight="1" x14ac:dyDescent="0.15">
      <c r="A715" s="643" t="s">
        <v>40</v>
      </c>
      <c r="B715" s="787"/>
      <c r="C715" s="788" t="s">
        <v>438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524</v>
      </c>
      <c r="AE715" s="608"/>
      <c r="AF715" s="659"/>
      <c r="AG715" s="745" t="s">
        <v>927</v>
      </c>
      <c r="AH715" s="746"/>
      <c r="AI715" s="746"/>
      <c r="AJ715" s="746"/>
      <c r="AK715" s="746"/>
      <c r="AL715" s="746"/>
      <c r="AM715" s="746"/>
      <c r="AN715" s="746"/>
      <c r="AO715" s="746"/>
      <c r="AP715" s="746"/>
      <c r="AQ715" s="746"/>
      <c r="AR715" s="746"/>
      <c r="AS715" s="746"/>
      <c r="AT715" s="746"/>
      <c r="AU715" s="746"/>
      <c r="AV715" s="746"/>
      <c r="AW715" s="746"/>
      <c r="AX715" s="747"/>
    </row>
    <row r="716" spans="1:50" ht="39.950000000000003"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524</v>
      </c>
      <c r="AE716" s="630"/>
      <c r="AF716" s="630"/>
      <c r="AG716" s="94" t="s">
        <v>928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370</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524</v>
      </c>
      <c r="AE717" s="322"/>
      <c r="AF717" s="322"/>
      <c r="AG717" s="94" t="s">
        <v>929</v>
      </c>
      <c r="AH717" s="95"/>
      <c r="AI717" s="95"/>
      <c r="AJ717" s="95"/>
      <c r="AK717" s="95"/>
      <c r="AL717" s="95"/>
      <c r="AM717" s="95"/>
      <c r="AN717" s="95"/>
      <c r="AO717" s="95"/>
      <c r="AP717" s="95"/>
      <c r="AQ717" s="95"/>
      <c r="AR717" s="95"/>
      <c r="AS717" s="95"/>
      <c r="AT717" s="95"/>
      <c r="AU717" s="95"/>
      <c r="AV717" s="95"/>
      <c r="AW717" s="95"/>
      <c r="AX717" s="96"/>
    </row>
    <row r="718" spans="1:50" ht="39.950000000000003"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524</v>
      </c>
      <c r="AE718" s="322"/>
      <c r="AF718" s="322"/>
      <c r="AG718" s="120" t="s">
        <v>930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6" t="s">
        <v>456</v>
      </c>
      <c r="D720" s="294"/>
      <c r="E720" s="294"/>
      <c r="F720" s="297"/>
      <c r="G720" s="293" t="s">
        <v>457</v>
      </c>
      <c r="H720" s="294"/>
      <c r="I720" s="294"/>
      <c r="J720" s="294"/>
      <c r="K720" s="294"/>
      <c r="L720" s="294"/>
      <c r="M720" s="294"/>
      <c r="N720" s="293" t="s">
        <v>461</v>
      </c>
      <c r="O720" s="294"/>
      <c r="P720" s="294"/>
      <c r="Q720" s="294"/>
      <c r="R720" s="294"/>
      <c r="S720" s="294"/>
      <c r="T720" s="294"/>
      <c r="U720" s="294"/>
      <c r="V720" s="294"/>
      <c r="W720" s="294"/>
      <c r="X720" s="294"/>
      <c r="Y720" s="294"/>
      <c r="Z720" s="294"/>
      <c r="AA720" s="294"/>
      <c r="AB720" s="294"/>
      <c r="AC720" s="294"/>
      <c r="AD720" s="294"/>
      <c r="AE720" s="294"/>
      <c r="AF720" s="295"/>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3"/>
      <c r="H725" s="284"/>
      <c r="I725" s="85" t="str">
        <f t="shared" si="4"/>
        <v/>
      </c>
      <c r="J725" s="286"/>
      <c r="K725" s="286"/>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2"/>
      <c r="E726" s="842"/>
      <c r="F726" s="843"/>
      <c r="G726" s="574" t="s">
        <v>573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6"/>
      <c r="B727" s="807"/>
      <c r="C727" s="751" t="s">
        <v>57</v>
      </c>
      <c r="D727" s="752"/>
      <c r="E727" s="752"/>
      <c r="F727" s="753"/>
      <c r="G727" s="572" t="s">
        <v>574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5"/>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412</v>
      </c>
      <c r="B737" s="203"/>
      <c r="C737" s="203"/>
      <c r="D737" s="204"/>
      <c r="E737" s="992" t="s">
        <v>572</v>
      </c>
      <c r="F737" s="992"/>
      <c r="G737" s="992"/>
      <c r="H737" s="992"/>
      <c r="I737" s="992"/>
      <c r="J737" s="992"/>
      <c r="K737" s="992"/>
      <c r="L737" s="992"/>
      <c r="M737" s="992"/>
      <c r="N737" s="358" t="s">
        <v>353</v>
      </c>
      <c r="O737" s="358"/>
      <c r="P737" s="358"/>
      <c r="Q737" s="358"/>
      <c r="R737" s="992" t="s">
        <v>566</v>
      </c>
      <c r="S737" s="992"/>
      <c r="T737" s="992"/>
      <c r="U737" s="992"/>
      <c r="V737" s="992"/>
      <c r="W737" s="992"/>
      <c r="X737" s="992"/>
      <c r="Y737" s="992"/>
      <c r="Z737" s="992"/>
      <c r="AA737" s="358" t="s">
        <v>354</v>
      </c>
      <c r="AB737" s="358"/>
      <c r="AC737" s="358"/>
      <c r="AD737" s="358"/>
      <c r="AE737" s="992" t="s">
        <v>567</v>
      </c>
      <c r="AF737" s="992"/>
      <c r="AG737" s="992"/>
      <c r="AH737" s="992"/>
      <c r="AI737" s="992"/>
      <c r="AJ737" s="992"/>
      <c r="AK737" s="992"/>
      <c r="AL737" s="992"/>
      <c r="AM737" s="992"/>
      <c r="AN737" s="358" t="s">
        <v>355</v>
      </c>
      <c r="AO737" s="358"/>
      <c r="AP737" s="358"/>
      <c r="AQ737" s="358"/>
      <c r="AR737" s="993" t="s">
        <v>568</v>
      </c>
      <c r="AS737" s="994"/>
      <c r="AT737" s="994"/>
      <c r="AU737" s="994"/>
      <c r="AV737" s="994"/>
      <c r="AW737" s="994"/>
      <c r="AX737" s="995"/>
      <c r="AY737" s="89"/>
      <c r="AZ737" s="89"/>
    </row>
    <row r="738" spans="1:52" ht="24.75" customHeight="1" x14ac:dyDescent="0.15">
      <c r="A738" s="996" t="s">
        <v>356</v>
      </c>
      <c r="B738" s="203"/>
      <c r="C738" s="203"/>
      <c r="D738" s="204"/>
      <c r="E738" s="992" t="s">
        <v>569</v>
      </c>
      <c r="F738" s="992"/>
      <c r="G738" s="992"/>
      <c r="H738" s="992"/>
      <c r="I738" s="992"/>
      <c r="J738" s="992"/>
      <c r="K738" s="992"/>
      <c r="L738" s="992"/>
      <c r="M738" s="992"/>
      <c r="N738" s="358" t="s">
        <v>357</v>
      </c>
      <c r="O738" s="358"/>
      <c r="P738" s="358"/>
      <c r="Q738" s="358"/>
      <c r="R738" s="992" t="s">
        <v>570</v>
      </c>
      <c r="S738" s="992"/>
      <c r="T738" s="992"/>
      <c r="U738" s="992"/>
      <c r="V738" s="992"/>
      <c r="W738" s="992"/>
      <c r="X738" s="992"/>
      <c r="Y738" s="992"/>
      <c r="Z738" s="992"/>
      <c r="AA738" s="358" t="s">
        <v>458</v>
      </c>
      <c r="AB738" s="358"/>
      <c r="AC738" s="358"/>
      <c r="AD738" s="358"/>
      <c r="AE738" s="992" t="s">
        <v>571</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512</v>
      </c>
      <c r="B739" s="1001"/>
      <c r="C739" s="1001"/>
      <c r="D739" s="1002"/>
      <c r="E739" s="1003" t="s">
        <v>520</v>
      </c>
      <c r="F739" s="1004"/>
      <c r="G739" s="1004"/>
      <c r="H739" s="91" t="str">
        <f>IF(E739="", "", "(")</f>
        <v>(</v>
      </c>
      <c r="I739" s="987"/>
      <c r="J739" s="987"/>
      <c r="K739" s="91" t="str">
        <f>IF(OR(I739="　", I739=""), "", "-")</f>
        <v/>
      </c>
      <c r="L739" s="988">
        <v>93</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7" t="s">
        <v>501</v>
      </c>
      <c r="B740" s="618"/>
      <c r="C740" s="618"/>
      <c r="D740" s="618"/>
      <c r="E740" s="618"/>
      <c r="F740" s="619"/>
      <c r="G740" s="90"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0.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40.1"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40.1"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40.1"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40.1"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0.1"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40.1"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39.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40.1"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0.1"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0.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0.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0.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0.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0.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0.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0.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0.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0.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0.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0.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0.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0.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0.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0.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40.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0.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40.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0.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0.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0.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0.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40.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0.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0.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0.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0.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0.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503</v>
      </c>
      <c r="B779" s="632"/>
      <c r="C779" s="632"/>
      <c r="D779" s="632"/>
      <c r="E779" s="632"/>
      <c r="F779" s="633"/>
      <c r="G779" s="598" t="s">
        <v>635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637</v>
      </c>
      <c r="H781" s="674"/>
      <c r="I781" s="674"/>
      <c r="J781" s="674"/>
      <c r="K781" s="675"/>
      <c r="L781" s="667" t="s">
        <v>638</v>
      </c>
      <c r="M781" s="668"/>
      <c r="N781" s="668"/>
      <c r="O781" s="668"/>
      <c r="P781" s="668"/>
      <c r="Q781" s="668"/>
      <c r="R781" s="668"/>
      <c r="S781" s="668"/>
      <c r="T781" s="668"/>
      <c r="U781" s="668"/>
      <c r="V781" s="668"/>
      <c r="W781" s="668"/>
      <c r="X781" s="669"/>
      <c r="Y781" s="384">
        <v>72</v>
      </c>
      <c r="Z781" s="385"/>
      <c r="AA781" s="385"/>
      <c r="AB781" s="808"/>
      <c r="AC781" s="673" t="s">
        <v>639</v>
      </c>
      <c r="AD781" s="674"/>
      <c r="AE781" s="674"/>
      <c r="AF781" s="674"/>
      <c r="AG781" s="675"/>
      <c r="AH781" s="667" t="s">
        <v>979</v>
      </c>
      <c r="AI781" s="668"/>
      <c r="AJ781" s="668"/>
      <c r="AK781" s="668"/>
      <c r="AL781" s="668"/>
      <c r="AM781" s="668"/>
      <c r="AN781" s="668"/>
      <c r="AO781" s="668"/>
      <c r="AP781" s="668"/>
      <c r="AQ781" s="668"/>
      <c r="AR781" s="668"/>
      <c r="AS781" s="668"/>
      <c r="AT781" s="669"/>
      <c r="AU781" s="384">
        <v>3</v>
      </c>
      <c r="AV781" s="385"/>
      <c r="AW781" s="385"/>
      <c r="AX781" s="386"/>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06"/>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06"/>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06"/>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72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3</v>
      </c>
      <c r="AV791" s="835"/>
      <c r="AW791" s="835"/>
      <c r="AX791" s="837"/>
    </row>
    <row r="792" spans="1:50" ht="24.75" customHeight="1" x14ac:dyDescent="0.15">
      <c r="A792" s="634"/>
      <c r="B792" s="635"/>
      <c r="C792" s="635"/>
      <c r="D792" s="635"/>
      <c r="E792" s="635"/>
      <c r="F792" s="636"/>
      <c r="G792" s="598" t="s">
        <v>640</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641</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601</v>
      </c>
      <c r="H794" s="838"/>
      <c r="I794" s="838"/>
      <c r="J794" s="838"/>
      <c r="K794" s="839"/>
      <c r="L794" s="667" t="s">
        <v>602</v>
      </c>
      <c r="M794" s="668"/>
      <c r="N794" s="668"/>
      <c r="O794" s="668"/>
      <c r="P794" s="668"/>
      <c r="Q794" s="668"/>
      <c r="R794" s="668"/>
      <c r="S794" s="668"/>
      <c r="T794" s="668"/>
      <c r="U794" s="668"/>
      <c r="V794" s="668"/>
      <c r="W794" s="668"/>
      <c r="X794" s="669"/>
      <c r="Y794" s="384">
        <v>34</v>
      </c>
      <c r="Z794" s="385"/>
      <c r="AA794" s="385"/>
      <c r="AB794" s="386"/>
      <c r="AC794" s="673" t="s">
        <v>608</v>
      </c>
      <c r="AD794" s="674"/>
      <c r="AE794" s="674"/>
      <c r="AF794" s="674"/>
      <c r="AG794" s="675"/>
      <c r="AH794" s="667" t="s">
        <v>609</v>
      </c>
      <c r="AI794" s="668"/>
      <c r="AJ794" s="668"/>
      <c r="AK794" s="668"/>
      <c r="AL794" s="668"/>
      <c r="AM794" s="668"/>
      <c r="AN794" s="668"/>
      <c r="AO794" s="668"/>
      <c r="AP794" s="668"/>
      <c r="AQ794" s="668"/>
      <c r="AR794" s="668"/>
      <c r="AS794" s="668"/>
      <c r="AT794" s="669"/>
      <c r="AU794" s="384">
        <v>33</v>
      </c>
      <c r="AV794" s="385"/>
      <c r="AW794" s="385"/>
      <c r="AX794" s="386"/>
    </row>
    <row r="795" spans="1:50" ht="24.75" customHeight="1" x14ac:dyDescent="0.15">
      <c r="A795" s="634"/>
      <c r="B795" s="635"/>
      <c r="C795" s="635"/>
      <c r="D795" s="635"/>
      <c r="E795" s="635"/>
      <c r="F795" s="636"/>
      <c r="G795" s="609" t="s">
        <v>603</v>
      </c>
      <c r="H795" s="610"/>
      <c r="I795" s="610"/>
      <c r="J795" s="610"/>
      <c r="K795" s="611"/>
      <c r="L795" s="601" t="s">
        <v>604</v>
      </c>
      <c r="M795" s="602"/>
      <c r="N795" s="602"/>
      <c r="O795" s="602"/>
      <c r="P795" s="602"/>
      <c r="Q795" s="602"/>
      <c r="R795" s="602"/>
      <c r="S795" s="602"/>
      <c r="T795" s="602"/>
      <c r="U795" s="602"/>
      <c r="V795" s="602"/>
      <c r="W795" s="602"/>
      <c r="X795" s="603"/>
      <c r="Y795" s="604">
        <v>17</v>
      </c>
      <c r="Z795" s="605"/>
      <c r="AA795" s="605"/>
      <c r="AB795" s="606"/>
      <c r="AC795" s="609" t="s">
        <v>610</v>
      </c>
      <c r="AD795" s="610"/>
      <c r="AE795" s="610"/>
      <c r="AF795" s="610"/>
      <c r="AG795" s="611"/>
      <c r="AH795" s="601" t="s">
        <v>611</v>
      </c>
      <c r="AI795" s="602"/>
      <c r="AJ795" s="602"/>
      <c r="AK795" s="602"/>
      <c r="AL795" s="602"/>
      <c r="AM795" s="602"/>
      <c r="AN795" s="602"/>
      <c r="AO795" s="602"/>
      <c r="AP795" s="602"/>
      <c r="AQ795" s="602"/>
      <c r="AR795" s="602"/>
      <c r="AS795" s="602"/>
      <c r="AT795" s="603"/>
      <c r="AU795" s="604">
        <v>10</v>
      </c>
      <c r="AV795" s="605"/>
      <c r="AW795" s="605"/>
      <c r="AX795" s="606"/>
    </row>
    <row r="796" spans="1:50" ht="24.75" customHeight="1" x14ac:dyDescent="0.15">
      <c r="A796" s="634"/>
      <c r="B796" s="635"/>
      <c r="C796" s="635"/>
      <c r="D796" s="635"/>
      <c r="E796" s="635"/>
      <c r="F796" s="636"/>
      <c r="G796" s="609" t="s">
        <v>605</v>
      </c>
      <c r="H796" s="610"/>
      <c r="I796" s="610"/>
      <c r="J796" s="610"/>
      <c r="K796" s="611"/>
      <c r="L796" s="601" t="s">
        <v>606</v>
      </c>
      <c r="M796" s="602"/>
      <c r="N796" s="602"/>
      <c r="O796" s="602"/>
      <c r="P796" s="602"/>
      <c r="Q796" s="602"/>
      <c r="R796" s="602"/>
      <c r="S796" s="602"/>
      <c r="T796" s="602"/>
      <c r="U796" s="602"/>
      <c r="V796" s="602"/>
      <c r="W796" s="602"/>
      <c r="X796" s="603"/>
      <c r="Y796" s="604">
        <v>8</v>
      </c>
      <c r="Z796" s="605"/>
      <c r="AA796" s="605"/>
      <c r="AB796" s="606"/>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t="s">
        <v>607</v>
      </c>
      <c r="H797" s="610"/>
      <c r="I797" s="610"/>
      <c r="J797" s="610"/>
      <c r="K797" s="611"/>
      <c r="L797" s="601"/>
      <c r="M797" s="602"/>
      <c r="N797" s="602"/>
      <c r="O797" s="602"/>
      <c r="P797" s="602"/>
      <c r="Q797" s="602"/>
      <c r="R797" s="602"/>
      <c r="S797" s="602"/>
      <c r="T797" s="602"/>
      <c r="U797" s="602"/>
      <c r="V797" s="602"/>
      <c r="W797" s="602"/>
      <c r="X797" s="603"/>
      <c r="Y797" s="604">
        <v>5</v>
      </c>
      <c r="Z797" s="605"/>
      <c r="AA797" s="605"/>
      <c r="AB797" s="606"/>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64</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43</v>
      </c>
      <c r="AV804" s="835"/>
      <c r="AW804" s="835"/>
      <c r="AX804" s="837"/>
    </row>
    <row r="805" spans="1:50" ht="24.75" customHeight="1" x14ac:dyDescent="0.15">
      <c r="A805" s="634"/>
      <c r="B805" s="635"/>
      <c r="C805" s="635"/>
      <c r="D805" s="635"/>
      <c r="E805" s="635"/>
      <c r="F805" s="636"/>
      <c r="G805" s="598" t="s">
        <v>642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603</v>
      </c>
      <c r="H807" s="674"/>
      <c r="I807" s="674"/>
      <c r="J807" s="674"/>
      <c r="K807" s="675"/>
      <c r="L807" s="667" t="s">
        <v>612</v>
      </c>
      <c r="M807" s="668"/>
      <c r="N807" s="668"/>
      <c r="O807" s="668"/>
      <c r="P807" s="668"/>
      <c r="Q807" s="668"/>
      <c r="R807" s="668"/>
      <c r="S807" s="668"/>
      <c r="T807" s="668"/>
      <c r="U807" s="668"/>
      <c r="V807" s="668"/>
      <c r="W807" s="668"/>
      <c r="X807" s="669"/>
      <c r="Y807" s="384">
        <v>19</v>
      </c>
      <c r="Z807" s="385"/>
      <c r="AA807" s="385"/>
      <c r="AB807" s="386"/>
      <c r="AC807" s="673" t="s">
        <v>613</v>
      </c>
      <c r="AD807" s="674"/>
      <c r="AE807" s="674"/>
      <c r="AF807" s="674"/>
      <c r="AG807" s="675"/>
      <c r="AH807" s="667" t="s">
        <v>614</v>
      </c>
      <c r="AI807" s="668"/>
      <c r="AJ807" s="668"/>
      <c r="AK807" s="668"/>
      <c r="AL807" s="668"/>
      <c r="AM807" s="668"/>
      <c r="AN807" s="668"/>
      <c r="AO807" s="668"/>
      <c r="AP807" s="668"/>
      <c r="AQ807" s="668"/>
      <c r="AR807" s="668"/>
      <c r="AS807" s="668"/>
      <c r="AT807" s="669"/>
      <c r="AU807" s="384">
        <v>2</v>
      </c>
      <c r="AV807" s="385"/>
      <c r="AW807" s="385"/>
      <c r="AX807" s="386"/>
    </row>
    <row r="808" spans="1:50" ht="24.75"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19</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2</v>
      </c>
      <c r="AV817" s="835"/>
      <c r="AW817" s="835"/>
      <c r="AX817" s="837"/>
    </row>
    <row r="818" spans="1:50" ht="24.75" customHeight="1" x14ac:dyDescent="0.15">
      <c r="A818" s="634"/>
      <c r="B818" s="635"/>
      <c r="C818" s="635"/>
      <c r="D818" s="635"/>
      <c r="E818" s="635"/>
      <c r="F818" s="636"/>
      <c r="G818" s="598" t="s">
        <v>644</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645</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4"/>
      <c r="B820" s="635"/>
      <c r="C820" s="635"/>
      <c r="D820" s="635"/>
      <c r="E820" s="635"/>
      <c r="F820" s="636"/>
      <c r="G820" s="673" t="s">
        <v>615</v>
      </c>
      <c r="H820" s="674"/>
      <c r="I820" s="674"/>
      <c r="J820" s="674"/>
      <c r="K820" s="675"/>
      <c r="L820" s="667" t="s">
        <v>616</v>
      </c>
      <c r="M820" s="668"/>
      <c r="N820" s="668"/>
      <c r="O820" s="668"/>
      <c r="P820" s="668"/>
      <c r="Q820" s="668"/>
      <c r="R820" s="668"/>
      <c r="S820" s="668"/>
      <c r="T820" s="668"/>
      <c r="U820" s="668"/>
      <c r="V820" s="668"/>
      <c r="W820" s="668"/>
      <c r="X820" s="669"/>
      <c r="Y820" s="384">
        <v>1</v>
      </c>
      <c r="Z820" s="385"/>
      <c r="AA820" s="385"/>
      <c r="AB820" s="808"/>
      <c r="AC820" s="673" t="s">
        <v>617</v>
      </c>
      <c r="AD820" s="674"/>
      <c r="AE820" s="674"/>
      <c r="AF820" s="674"/>
      <c r="AG820" s="675"/>
      <c r="AH820" s="667" t="s">
        <v>618</v>
      </c>
      <c r="AI820" s="908"/>
      <c r="AJ820" s="908"/>
      <c r="AK820" s="908"/>
      <c r="AL820" s="908"/>
      <c r="AM820" s="908"/>
      <c r="AN820" s="908"/>
      <c r="AO820" s="908"/>
      <c r="AP820" s="908"/>
      <c r="AQ820" s="908"/>
      <c r="AR820" s="908"/>
      <c r="AS820" s="908"/>
      <c r="AT820" s="909"/>
      <c r="AU820" s="384">
        <v>3</v>
      </c>
      <c r="AV820" s="385"/>
      <c r="AW820" s="385"/>
      <c r="AX820" s="386"/>
    </row>
    <row r="821" spans="1:50" ht="24.75"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1</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3</v>
      </c>
      <c r="AV830" s="835"/>
      <c r="AW830" s="835"/>
      <c r="AX830" s="837"/>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462</v>
      </c>
      <c r="AM831" s="274"/>
      <c r="AN831" s="274"/>
      <c r="AO831" s="82" t="s">
        <v>978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413</v>
      </c>
      <c r="K836" s="358"/>
      <c r="L836" s="358"/>
      <c r="M836" s="358"/>
      <c r="N836" s="358"/>
      <c r="O836" s="358"/>
      <c r="P836" s="359" t="s">
        <v>371</v>
      </c>
      <c r="Q836" s="359"/>
      <c r="R836" s="359"/>
      <c r="S836" s="359"/>
      <c r="T836" s="359"/>
      <c r="U836" s="359"/>
      <c r="V836" s="359"/>
      <c r="W836" s="359"/>
      <c r="X836" s="359"/>
      <c r="Y836" s="360" t="s">
        <v>410</v>
      </c>
      <c r="Z836" s="361"/>
      <c r="AA836" s="361"/>
      <c r="AB836" s="361"/>
      <c r="AC836" s="142" t="s">
        <v>455</v>
      </c>
      <c r="AD836" s="142"/>
      <c r="AE836" s="142"/>
      <c r="AF836" s="142"/>
      <c r="AG836" s="142"/>
      <c r="AH836" s="360" t="s">
        <v>485</v>
      </c>
      <c r="AI836" s="357"/>
      <c r="AJ836" s="357"/>
      <c r="AK836" s="357"/>
      <c r="AL836" s="357" t="s">
        <v>21</v>
      </c>
      <c r="AM836" s="357"/>
      <c r="AN836" s="357"/>
      <c r="AO836" s="362"/>
      <c r="AP836" s="363" t="s">
        <v>414</v>
      </c>
      <c r="AQ836" s="363"/>
      <c r="AR836" s="363"/>
      <c r="AS836" s="363"/>
      <c r="AT836" s="363"/>
      <c r="AU836" s="363"/>
      <c r="AV836" s="363"/>
      <c r="AW836" s="363"/>
      <c r="AX836" s="363"/>
    </row>
    <row r="837" spans="1:50" ht="30" customHeight="1" x14ac:dyDescent="0.15">
      <c r="A837" s="372">
        <v>1</v>
      </c>
      <c r="B837" s="372">
        <v>1</v>
      </c>
      <c r="C837" s="354" t="s">
        <v>651</v>
      </c>
      <c r="D837" s="340"/>
      <c r="E837" s="340"/>
      <c r="F837" s="340"/>
      <c r="G837" s="340"/>
      <c r="H837" s="340"/>
      <c r="I837" s="340"/>
      <c r="J837" s="341" t="s">
        <v>656</v>
      </c>
      <c r="K837" s="342"/>
      <c r="L837" s="342"/>
      <c r="M837" s="342"/>
      <c r="N837" s="342"/>
      <c r="O837" s="342"/>
      <c r="P837" s="355" t="s">
        <v>638</v>
      </c>
      <c r="Q837" s="343"/>
      <c r="R837" s="343"/>
      <c r="S837" s="343"/>
      <c r="T837" s="343"/>
      <c r="U837" s="343"/>
      <c r="V837" s="343"/>
      <c r="W837" s="343"/>
      <c r="X837" s="343"/>
      <c r="Y837" s="344">
        <v>72</v>
      </c>
      <c r="Z837" s="345"/>
      <c r="AA837" s="345"/>
      <c r="AB837" s="346"/>
      <c r="AC837" s="356" t="s">
        <v>496</v>
      </c>
      <c r="AD837" s="364"/>
      <c r="AE837" s="364"/>
      <c r="AF837" s="364"/>
      <c r="AG837" s="364"/>
      <c r="AH837" s="365" t="s">
        <v>656</v>
      </c>
      <c r="AI837" s="366"/>
      <c r="AJ837" s="366"/>
      <c r="AK837" s="366"/>
      <c r="AL837" s="350" t="s">
        <v>656</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652</v>
      </c>
      <c r="D838" s="340"/>
      <c r="E838" s="340"/>
      <c r="F838" s="340"/>
      <c r="G838" s="340"/>
      <c r="H838" s="340"/>
      <c r="I838" s="340"/>
      <c r="J838" s="341" t="s">
        <v>656</v>
      </c>
      <c r="K838" s="342"/>
      <c r="L838" s="342"/>
      <c r="M838" s="342"/>
      <c r="N838" s="342"/>
      <c r="O838" s="342"/>
      <c r="P838" s="355" t="s">
        <v>638</v>
      </c>
      <c r="Q838" s="343"/>
      <c r="R838" s="343"/>
      <c r="S838" s="343"/>
      <c r="T838" s="343"/>
      <c r="U838" s="343"/>
      <c r="V838" s="343"/>
      <c r="W838" s="343"/>
      <c r="X838" s="343"/>
      <c r="Y838" s="344">
        <v>70</v>
      </c>
      <c r="Z838" s="345"/>
      <c r="AA838" s="345"/>
      <c r="AB838" s="346"/>
      <c r="AC838" s="356" t="s">
        <v>496</v>
      </c>
      <c r="AD838" s="356"/>
      <c r="AE838" s="356"/>
      <c r="AF838" s="356"/>
      <c r="AG838" s="356"/>
      <c r="AH838" s="365" t="s">
        <v>656</v>
      </c>
      <c r="AI838" s="366"/>
      <c r="AJ838" s="366"/>
      <c r="AK838" s="366"/>
      <c r="AL838" s="350" t="s">
        <v>656</v>
      </c>
      <c r="AM838" s="351"/>
      <c r="AN838" s="351"/>
      <c r="AO838" s="352"/>
      <c r="AP838" s="353"/>
      <c r="AQ838" s="353"/>
      <c r="AR838" s="353"/>
      <c r="AS838" s="353"/>
      <c r="AT838" s="353"/>
      <c r="AU838" s="353"/>
      <c r="AV838" s="353"/>
      <c r="AW838" s="353"/>
      <c r="AX838" s="353"/>
    </row>
    <row r="839" spans="1:50" ht="30" customHeight="1" x14ac:dyDescent="0.15">
      <c r="A839" s="372">
        <v>3</v>
      </c>
      <c r="B839" s="372">
        <v>1</v>
      </c>
      <c r="C839" s="354" t="s">
        <v>653</v>
      </c>
      <c r="D839" s="340"/>
      <c r="E839" s="340"/>
      <c r="F839" s="340"/>
      <c r="G839" s="340"/>
      <c r="H839" s="340"/>
      <c r="I839" s="340"/>
      <c r="J839" s="341" t="s">
        <v>656</v>
      </c>
      <c r="K839" s="342"/>
      <c r="L839" s="342"/>
      <c r="M839" s="342"/>
      <c r="N839" s="342"/>
      <c r="O839" s="342"/>
      <c r="P839" s="355" t="s">
        <v>638</v>
      </c>
      <c r="Q839" s="343"/>
      <c r="R839" s="343"/>
      <c r="S839" s="343"/>
      <c r="T839" s="343"/>
      <c r="U839" s="343"/>
      <c r="V839" s="343"/>
      <c r="W839" s="343"/>
      <c r="X839" s="343"/>
      <c r="Y839" s="344">
        <v>34</v>
      </c>
      <c r="Z839" s="345"/>
      <c r="AA839" s="345"/>
      <c r="AB839" s="346"/>
      <c r="AC839" s="356" t="s">
        <v>496</v>
      </c>
      <c r="AD839" s="356"/>
      <c r="AE839" s="356"/>
      <c r="AF839" s="356"/>
      <c r="AG839" s="356"/>
      <c r="AH839" s="348" t="s">
        <v>656</v>
      </c>
      <c r="AI839" s="349"/>
      <c r="AJ839" s="349"/>
      <c r="AK839" s="349"/>
      <c r="AL839" s="350" t="s">
        <v>656</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654</v>
      </c>
      <c r="D840" s="340"/>
      <c r="E840" s="340"/>
      <c r="F840" s="340"/>
      <c r="G840" s="340"/>
      <c r="H840" s="340"/>
      <c r="I840" s="340"/>
      <c r="J840" s="341" t="s">
        <v>656</v>
      </c>
      <c r="K840" s="342"/>
      <c r="L840" s="342"/>
      <c r="M840" s="342"/>
      <c r="N840" s="342"/>
      <c r="O840" s="342"/>
      <c r="P840" s="355" t="s">
        <v>638</v>
      </c>
      <c r="Q840" s="343"/>
      <c r="R840" s="343"/>
      <c r="S840" s="343"/>
      <c r="T840" s="343"/>
      <c r="U840" s="343"/>
      <c r="V840" s="343"/>
      <c r="W840" s="343"/>
      <c r="X840" s="343"/>
      <c r="Y840" s="344">
        <v>34</v>
      </c>
      <c r="Z840" s="345"/>
      <c r="AA840" s="345"/>
      <c r="AB840" s="346"/>
      <c r="AC840" s="356" t="s">
        <v>496</v>
      </c>
      <c r="AD840" s="356"/>
      <c r="AE840" s="356"/>
      <c r="AF840" s="356"/>
      <c r="AG840" s="356"/>
      <c r="AH840" s="348" t="s">
        <v>656</v>
      </c>
      <c r="AI840" s="349"/>
      <c r="AJ840" s="349"/>
      <c r="AK840" s="349"/>
      <c r="AL840" s="350" t="s">
        <v>656</v>
      </c>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655</v>
      </c>
      <c r="D841" s="340"/>
      <c r="E841" s="340"/>
      <c r="F841" s="340"/>
      <c r="G841" s="340"/>
      <c r="H841" s="340"/>
      <c r="I841" s="340"/>
      <c r="J841" s="341" t="s">
        <v>656</v>
      </c>
      <c r="K841" s="342"/>
      <c r="L841" s="342"/>
      <c r="M841" s="342"/>
      <c r="N841" s="342"/>
      <c r="O841" s="342"/>
      <c r="P841" s="355" t="s">
        <v>638</v>
      </c>
      <c r="Q841" s="343"/>
      <c r="R841" s="343"/>
      <c r="S841" s="343"/>
      <c r="T841" s="343"/>
      <c r="U841" s="343"/>
      <c r="V841" s="343"/>
      <c r="W841" s="343"/>
      <c r="X841" s="343"/>
      <c r="Y841" s="344">
        <v>7</v>
      </c>
      <c r="Z841" s="345"/>
      <c r="AA841" s="345"/>
      <c r="AB841" s="346"/>
      <c r="AC841" s="347" t="s">
        <v>496</v>
      </c>
      <c r="AD841" s="347"/>
      <c r="AE841" s="347"/>
      <c r="AF841" s="347"/>
      <c r="AG841" s="347"/>
      <c r="AH841" s="348" t="s">
        <v>656</v>
      </c>
      <c r="AI841" s="349"/>
      <c r="AJ841" s="349"/>
      <c r="AK841" s="349"/>
      <c r="AL841" s="350" t="s">
        <v>656</v>
      </c>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413</v>
      </c>
      <c r="K869" s="358"/>
      <c r="L869" s="358"/>
      <c r="M869" s="358"/>
      <c r="N869" s="358"/>
      <c r="O869" s="358"/>
      <c r="P869" s="359" t="s">
        <v>371</v>
      </c>
      <c r="Q869" s="359"/>
      <c r="R869" s="359"/>
      <c r="S869" s="359"/>
      <c r="T869" s="359"/>
      <c r="U869" s="359"/>
      <c r="V869" s="359"/>
      <c r="W869" s="359"/>
      <c r="X869" s="359"/>
      <c r="Y869" s="360" t="s">
        <v>410</v>
      </c>
      <c r="Z869" s="361"/>
      <c r="AA869" s="361"/>
      <c r="AB869" s="361"/>
      <c r="AC869" s="142" t="s">
        <v>455</v>
      </c>
      <c r="AD869" s="142"/>
      <c r="AE869" s="142"/>
      <c r="AF869" s="142"/>
      <c r="AG869" s="142"/>
      <c r="AH869" s="360" t="s">
        <v>485</v>
      </c>
      <c r="AI869" s="357"/>
      <c r="AJ869" s="357"/>
      <c r="AK869" s="357"/>
      <c r="AL869" s="357" t="s">
        <v>21</v>
      </c>
      <c r="AM869" s="357"/>
      <c r="AN869" s="357"/>
      <c r="AO869" s="362"/>
      <c r="AP869" s="363" t="s">
        <v>414</v>
      </c>
      <c r="AQ869" s="363"/>
      <c r="AR869" s="363"/>
      <c r="AS869" s="363"/>
      <c r="AT869" s="363"/>
      <c r="AU869" s="363"/>
      <c r="AV869" s="363"/>
      <c r="AW869" s="363"/>
      <c r="AX869" s="363"/>
    </row>
    <row r="870" spans="1:50" ht="30" customHeight="1" x14ac:dyDescent="0.15">
      <c r="A870" s="372">
        <v>1</v>
      </c>
      <c r="B870" s="372">
        <v>1</v>
      </c>
      <c r="C870" s="354" t="s">
        <v>657</v>
      </c>
      <c r="D870" s="340"/>
      <c r="E870" s="340"/>
      <c r="F870" s="340"/>
      <c r="G870" s="340"/>
      <c r="H870" s="340"/>
      <c r="I870" s="340"/>
      <c r="J870" s="341" t="s">
        <v>658</v>
      </c>
      <c r="K870" s="342"/>
      <c r="L870" s="342"/>
      <c r="M870" s="342"/>
      <c r="N870" s="342"/>
      <c r="O870" s="342"/>
      <c r="P870" s="355" t="s">
        <v>659</v>
      </c>
      <c r="Q870" s="343"/>
      <c r="R870" s="343"/>
      <c r="S870" s="343"/>
      <c r="T870" s="343"/>
      <c r="U870" s="343"/>
      <c r="V870" s="343"/>
      <c r="W870" s="343"/>
      <c r="X870" s="343"/>
      <c r="Y870" s="344">
        <v>3</v>
      </c>
      <c r="Z870" s="345"/>
      <c r="AA870" s="345"/>
      <c r="AB870" s="346"/>
      <c r="AC870" s="356" t="s">
        <v>496</v>
      </c>
      <c r="AD870" s="364"/>
      <c r="AE870" s="364"/>
      <c r="AF870" s="364"/>
      <c r="AG870" s="364"/>
      <c r="AH870" s="365" t="s">
        <v>658</v>
      </c>
      <c r="AI870" s="366"/>
      <c r="AJ870" s="366"/>
      <c r="AK870" s="366"/>
      <c r="AL870" s="350" t="s">
        <v>658</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660</v>
      </c>
      <c r="D871" s="340"/>
      <c r="E871" s="340"/>
      <c r="F871" s="340"/>
      <c r="G871" s="340"/>
      <c r="H871" s="340"/>
      <c r="I871" s="340"/>
      <c r="J871" s="341" t="s">
        <v>658</v>
      </c>
      <c r="K871" s="342"/>
      <c r="L871" s="342"/>
      <c r="M871" s="342"/>
      <c r="N871" s="342"/>
      <c r="O871" s="342"/>
      <c r="P871" s="355" t="s">
        <v>661</v>
      </c>
      <c r="Q871" s="343"/>
      <c r="R871" s="343"/>
      <c r="S871" s="343"/>
      <c r="T871" s="343"/>
      <c r="U871" s="343"/>
      <c r="V871" s="343"/>
      <c r="W871" s="343"/>
      <c r="X871" s="343"/>
      <c r="Y871" s="344">
        <v>2</v>
      </c>
      <c r="Z871" s="345"/>
      <c r="AA871" s="345"/>
      <c r="AB871" s="346"/>
      <c r="AC871" s="356" t="s">
        <v>496</v>
      </c>
      <c r="AD871" s="356"/>
      <c r="AE871" s="356"/>
      <c r="AF871" s="356"/>
      <c r="AG871" s="356"/>
      <c r="AH871" s="365" t="s">
        <v>658</v>
      </c>
      <c r="AI871" s="366"/>
      <c r="AJ871" s="366"/>
      <c r="AK871" s="366"/>
      <c r="AL871" s="367" t="s">
        <v>658</v>
      </c>
      <c r="AM871" s="368"/>
      <c r="AN871" s="368"/>
      <c r="AO871" s="369"/>
      <c r="AP871" s="353"/>
      <c r="AQ871" s="353"/>
      <c r="AR871" s="353"/>
      <c r="AS871" s="353"/>
      <c r="AT871" s="353"/>
      <c r="AU871" s="353"/>
      <c r="AV871" s="353"/>
      <c r="AW871" s="353"/>
      <c r="AX871" s="353"/>
    </row>
    <row r="872" spans="1:50" ht="30" customHeight="1" x14ac:dyDescent="0.15">
      <c r="A872" s="372">
        <v>3</v>
      </c>
      <c r="B872" s="372">
        <v>1</v>
      </c>
      <c r="C872" s="354" t="s">
        <v>662</v>
      </c>
      <c r="D872" s="340"/>
      <c r="E872" s="340"/>
      <c r="F872" s="340"/>
      <c r="G872" s="340"/>
      <c r="H872" s="340"/>
      <c r="I872" s="340"/>
      <c r="J872" s="341" t="s">
        <v>658</v>
      </c>
      <c r="K872" s="342"/>
      <c r="L872" s="342"/>
      <c r="M872" s="342"/>
      <c r="N872" s="342"/>
      <c r="O872" s="342"/>
      <c r="P872" s="355" t="s">
        <v>663</v>
      </c>
      <c r="Q872" s="343"/>
      <c r="R872" s="343"/>
      <c r="S872" s="343"/>
      <c r="T872" s="343"/>
      <c r="U872" s="343"/>
      <c r="V872" s="343"/>
      <c r="W872" s="343"/>
      <c r="X872" s="343"/>
      <c r="Y872" s="344">
        <v>1</v>
      </c>
      <c r="Z872" s="345"/>
      <c r="AA872" s="345"/>
      <c r="AB872" s="346"/>
      <c r="AC872" s="356" t="s">
        <v>496</v>
      </c>
      <c r="AD872" s="356"/>
      <c r="AE872" s="356"/>
      <c r="AF872" s="356"/>
      <c r="AG872" s="356"/>
      <c r="AH872" s="348" t="s">
        <v>658</v>
      </c>
      <c r="AI872" s="349"/>
      <c r="AJ872" s="349"/>
      <c r="AK872" s="349"/>
      <c r="AL872" s="350" t="s">
        <v>658</v>
      </c>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664</v>
      </c>
      <c r="D873" s="340"/>
      <c r="E873" s="340"/>
      <c r="F873" s="340"/>
      <c r="G873" s="340"/>
      <c r="H873" s="340"/>
      <c r="I873" s="340"/>
      <c r="J873" s="341" t="s">
        <v>658</v>
      </c>
      <c r="K873" s="342"/>
      <c r="L873" s="342"/>
      <c r="M873" s="342"/>
      <c r="N873" s="342"/>
      <c r="O873" s="342"/>
      <c r="P873" s="355" t="s">
        <v>659</v>
      </c>
      <c r="Q873" s="343"/>
      <c r="R873" s="343"/>
      <c r="S873" s="343"/>
      <c r="T873" s="343"/>
      <c r="U873" s="343"/>
      <c r="V873" s="343"/>
      <c r="W873" s="343"/>
      <c r="X873" s="343"/>
      <c r="Y873" s="344">
        <v>0.9</v>
      </c>
      <c r="Z873" s="345"/>
      <c r="AA873" s="345"/>
      <c r="AB873" s="346"/>
      <c r="AC873" s="356" t="s">
        <v>496</v>
      </c>
      <c r="AD873" s="356"/>
      <c r="AE873" s="356"/>
      <c r="AF873" s="356"/>
      <c r="AG873" s="356"/>
      <c r="AH873" s="348" t="s">
        <v>658</v>
      </c>
      <c r="AI873" s="349"/>
      <c r="AJ873" s="349"/>
      <c r="AK873" s="349"/>
      <c r="AL873" s="350" t="s">
        <v>658</v>
      </c>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665</v>
      </c>
      <c r="D874" s="340"/>
      <c r="E874" s="340"/>
      <c r="F874" s="340"/>
      <c r="G874" s="340"/>
      <c r="H874" s="340"/>
      <c r="I874" s="340"/>
      <c r="J874" s="341" t="s">
        <v>658</v>
      </c>
      <c r="K874" s="342"/>
      <c r="L874" s="342"/>
      <c r="M874" s="342"/>
      <c r="N874" s="342"/>
      <c r="O874" s="342"/>
      <c r="P874" s="355" t="s">
        <v>666</v>
      </c>
      <c r="Q874" s="343"/>
      <c r="R874" s="343"/>
      <c r="S874" s="343"/>
      <c r="T874" s="343"/>
      <c r="U874" s="343"/>
      <c r="V874" s="343"/>
      <c r="W874" s="343"/>
      <c r="X874" s="343"/>
      <c r="Y874" s="344">
        <v>0.9</v>
      </c>
      <c r="Z874" s="345"/>
      <c r="AA874" s="345"/>
      <c r="AB874" s="346"/>
      <c r="AC874" s="347" t="s">
        <v>496</v>
      </c>
      <c r="AD874" s="347"/>
      <c r="AE874" s="347"/>
      <c r="AF874" s="347"/>
      <c r="AG874" s="347"/>
      <c r="AH874" s="348" t="s">
        <v>658</v>
      </c>
      <c r="AI874" s="349"/>
      <c r="AJ874" s="349"/>
      <c r="AK874" s="349"/>
      <c r="AL874" s="350" t="s">
        <v>658</v>
      </c>
      <c r="AM874" s="351"/>
      <c r="AN874" s="351"/>
      <c r="AO874" s="352"/>
      <c r="AP874" s="353"/>
      <c r="AQ874" s="353"/>
      <c r="AR874" s="353"/>
      <c r="AS874" s="353"/>
      <c r="AT874" s="353"/>
      <c r="AU874" s="353"/>
      <c r="AV874" s="353"/>
      <c r="AW874" s="353"/>
      <c r="AX874" s="353"/>
    </row>
    <row r="875" spans="1:50" ht="30" customHeight="1" x14ac:dyDescent="0.15">
      <c r="A875" s="372">
        <v>6</v>
      </c>
      <c r="B875" s="372">
        <v>1</v>
      </c>
      <c r="C875" s="354" t="s">
        <v>667</v>
      </c>
      <c r="D875" s="340"/>
      <c r="E875" s="340"/>
      <c r="F875" s="340"/>
      <c r="G875" s="340"/>
      <c r="H875" s="340"/>
      <c r="I875" s="340"/>
      <c r="J875" s="341" t="s">
        <v>658</v>
      </c>
      <c r="K875" s="342"/>
      <c r="L875" s="342"/>
      <c r="M875" s="342"/>
      <c r="N875" s="342"/>
      <c r="O875" s="342"/>
      <c r="P875" s="355" t="s">
        <v>668</v>
      </c>
      <c r="Q875" s="343"/>
      <c r="R875" s="343"/>
      <c r="S875" s="343"/>
      <c r="T875" s="343"/>
      <c r="U875" s="343"/>
      <c r="V875" s="343"/>
      <c r="W875" s="343"/>
      <c r="X875" s="343"/>
      <c r="Y875" s="344">
        <v>0.8</v>
      </c>
      <c r="Z875" s="345"/>
      <c r="AA875" s="345"/>
      <c r="AB875" s="346"/>
      <c r="AC875" s="347" t="s">
        <v>496</v>
      </c>
      <c r="AD875" s="347"/>
      <c r="AE875" s="347"/>
      <c r="AF875" s="347"/>
      <c r="AG875" s="347"/>
      <c r="AH875" s="348" t="s">
        <v>658</v>
      </c>
      <c r="AI875" s="349"/>
      <c r="AJ875" s="349"/>
      <c r="AK875" s="349"/>
      <c r="AL875" s="350" t="s">
        <v>658</v>
      </c>
      <c r="AM875" s="351"/>
      <c r="AN875" s="351"/>
      <c r="AO875" s="352"/>
      <c r="AP875" s="353"/>
      <c r="AQ875" s="353"/>
      <c r="AR875" s="353"/>
      <c r="AS875" s="353"/>
      <c r="AT875" s="353"/>
      <c r="AU875" s="353"/>
      <c r="AV875" s="353"/>
      <c r="AW875" s="353"/>
      <c r="AX875" s="353"/>
    </row>
    <row r="876" spans="1:50" ht="30" customHeight="1" x14ac:dyDescent="0.15">
      <c r="A876" s="372">
        <v>7</v>
      </c>
      <c r="B876" s="372">
        <v>1</v>
      </c>
      <c r="C876" s="354" t="s">
        <v>669</v>
      </c>
      <c r="D876" s="340"/>
      <c r="E876" s="340"/>
      <c r="F876" s="340"/>
      <c r="G876" s="340"/>
      <c r="H876" s="340"/>
      <c r="I876" s="340"/>
      <c r="J876" s="341" t="s">
        <v>658</v>
      </c>
      <c r="K876" s="342"/>
      <c r="L876" s="342"/>
      <c r="M876" s="342"/>
      <c r="N876" s="342"/>
      <c r="O876" s="342"/>
      <c r="P876" s="355" t="s">
        <v>659</v>
      </c>
      <c r="Q876" s="343"/>
      <c r="R876" s="343"/>
      <c r="S876" s="343"/>
      <c r="T876" s="343"/>
      <c r="U876" s="343"/>
      <c r="V876" s="343"/>
      <c r="W876" s="343"/>
      <c r="X876" s="343"/>
      <c r="Y876" s="344">
        <v>0.7</v>
      </c>
      <c r="Z876" s="345"/>
      <c r="AA876" s="345"/>
      <c r="AB876" s="346"/>
      <c r="AC876" s="347" t="s">
        <v>496</v>
      </c>
      <c r="AD876" s="347"/>
      <c r="AE876" s="347"/>
      <c r="AF876" s="347"/>
      <c r="AG876" s="347"/>
      <c r="AH876" s="348" t="s">
        <v>658</v>
      </c>
      <c r="AI876" s="349"/>
      <c r="AJ876" s="349"/>
      <c r="AK876" s="349"/>
      <c r="AL876" s="350" t="s">
        <v>658</v>
      </c>
      <c r="AM876" s="351"/>
      <c r="AN876" s="351"/>
      <c r="AO876" s="352"/>
      <c r="AP876" s="353"/>
      <c r="AQ876" s="353"/>
      <c r="AR876" s="353"/>
      <c r="AS876" s="353"/>
      <c r="AT876" s="353"/>
      <c r="AU876" s="353"/>
      <c r="AV876" s="353"/>
      <c r="AW876" s="353"/>
      <c r="AX876" s="353"/>
    </row>
    <row r="877" spans="1:50" ht="30" customHeight="1" x14ac:dyDescent="0.15">
      <c r="A877" s="372">
        <v>8</v>
      </c>
      <c r="B877" s="372">
        <v>1</v>
      </c>
      <c r="C877" s="354" t="s">
        <v>670</v>
      </c>
      <c r="D877" s="340"/>
      <c r="E877" s="340"/>
      <c r="F877" s="340"/>
      <c r="G877" s="340"/>
      <c r="H877" s="340"/>
      <c r="I877" s="340"/>
      <c r="J877" s="341" t="s">
        <v>658</v>
      </c>
      <c r="K877" s="342"/>
      <c r="L877" s="342"/>
      <c r="M877" s="342"/>
      <c r="N877" s="342"/>
      <c r="O877" s="342"/>
      <c r="P877" s="355" t="s">
        <v>663</v>
      </c>
      <c r="Q877" s="343"/>
      <c r="R877" s="343"/>
      <c r="S877" s="343"/>
      <c r="T877" s="343"/>
      <c r="U877" s="343"/>
      <c r="V877" s="343"/>
      <c r="W877" s="343"/>
      <c r="X877" s="343"/>
      <c r="Y877" s="344">
        <v>0.6</v>
      </c>
      <c r="Z877" s="345"/>
      <c r="AA877" s="345"/>
      <c r="AB877" s="346"/>
      <c r="AC877" s="347" t="s">
        <v>496</v>
      </c>
      <c r="AD877" s="347"/>
      <c r="AE877" s="347"/>
      <c r="AF877" s="347"/>
      <c r="AG877" s="347"/>
      <c r="AH877" s="348" t="s">
        <v>658</v>
      </c>
      <c r="AI877" s="349"/>
      <c r="AJ877" s="349"/>
      <c r="AK877" s="349"/>
      <c r="AL877" s="350" t="s">
        <v>658</v>
      </c>
      <c r="AM877" s="351"/>
      <c r="AN877" s="351"/>
      <c r="AO877" s="352"/>
      <c r="AP877" s="353"/>
      <c r="AQ877" s="353"/>
      <c r="AR877" s="353"/>
      <c r="AS877" s="353"/>
      <c r="AT877" s="353"/>
      <c r="AU877" s="353"/>
      <c r="AV877" s="353"/>
      <c r="AW877" s="353"/>
      <c r="AX877" s="353"/>
    </row>
    <row r="878" spans="1:50" ht="30" customHeight="1" x14ac:dyDescent="0.15">
      <c r="A878" s="372">
        <v>9</v>
      </c>
      <c r="B878" s="372">
        <v>1</v>
      </c>
      <c r="C878" s="354" t="s">
        <v>671</v>
      </c>
      <c r="D878" s="340"/>
      <c r="E878" s="340"/>
      <c r="F878" s="340"/>
      <c r="G878" s="340"/>
      <c r="H878" s="340"/>
      <c r="I878" s="340"/>
      <c r="J878" s="341" t="s">
        <v>658</v>
      </c>
      <c r="K878" s="342"/>
      <c r="L878" s="342"/>
      <c r="M878" s="342"/>
      <c r="N878" s="342"/>
      <c r="O878" s="342"/>
      <c r="P878" s="355" t="s">
        <v>668</v>
      </c>
      <c r="Q878" s="343"/>
      <c r="R878" s="343"/>
      <c r="S878" s="343"/>
      <c r="T878" s="343"/>
      <c r="U878" s="343"/>
      <c r="V878" s="343"/>
      <c r="W878" s="343"/>
      <c r="X878" s="343"/>
      <c r="Y878" s="344">
        <v>0.6</v>
      </c>
      <c r="Z878" s="345"/>
      <c r="AA878" s="345"/>
      <c r="AB878" s="346"/>
      <c r="AC878" s="347" t="s">
        <v>496</v>
      </c>
      <c r="AD878" s="347"/>
      <c r="AE878" s="347"/>
      <c r="AF878" s="347"/>
      <c r="AG878" s="347"/>
      <c r="AH878" s="348" t="s">
        <v>658</v>
      </c>
      <c r="AI878" s="349"/>
      <c r="AJ878" s="349"/>
      <c r="AK878" s="349"/>
      <c r="AL878" s="350" t="s">
        <v>658</v>
      </c>
      <c r="AM878" s="351"/>
      <c r="AN878" s="351"/>
      <c r="AO878" s="352"/>
      <c r="AP878" s="353"/>
      <c r="AQ878" s="353"/>
      <c r="AR878" s="353"/>
      <c r="AS878" s="353"/>
      <c r="AT878" s="353"/>
      <c r="AU878" s="353"/>
      <c r="AV878" s="353"/>
      <c r="AW878" s="353"/>
      <c r="AX878" s="353"/>
    </row>
    <row r="879" spans="1:50" ht="30" customHeight="1" x14ac:dyDescent="0.15">
      <c r="A879" s="372">
        <v>10</v>
      </c>
      <c r="B879" s="372">
        <v>1</v>
      </c>
      <c r="C879" s="354" t="s">
        <v>672</v>
      </c>
      <c r="D879" s="340"/>
      <c r="E879" s="340"/>
      <c r="F879" s="340"/>
      <c r="G879" s="340"/>
      <c r="H879" s="340"/>
      <c r="I879" s="340"/>
      <c r="J879" s="341" t="s">
        <v>658</v>
      </c>
      <c r="K879" s="342"/>
      <c r="L879" s="342"/>
      <c r="M879" s="342"/>
      <c r="N879" s="342"/>
      <c r="O879" s="342"/>
      <c r="P879" s="355" t="s">
        <v>673</v>
      </c>
      <c r="Q879" s="343"/>
      <c r="R879" s="343"/>
      <c r="S879" s="343"/>
      <c r="T879" s="343"/>
      <c r="U879" s="343"/>
      <c r="V879" s="343"/>
      <c r="W879" s="343"/>
      <c r="X879" s="343"/>
      <c r="Y879" s="344">
        <v>0.6</v>
      </c>
      <c r="Z879" s="345"/>
      <c r="AA879" s="345"/>
      <c r="AB879" s="346"/>
      <c r="AC879" s="347" t="s">
        <v>496</v>
      </c>
      <c r="AD879" s="347"/>
      <c r="AE879" s="347"/>
      <c r="AF879" s="347"/>
      <c r="AG879" s="347"/>
      <c r="AH879" s="348" t="s">
        <v>658</v>
      </c>
      <c r="AI879" s="349"/>
      <c r="AJ879" s="349"/>
      <c r="AK879" s="349"/>
      <c r="AL879" s="350" t="s">
        <v>658</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413</v>
      </c>
      <c r="K902" s="358"/>
      <c r="L902" s="358"/>
      <c r="M902" s="358"/>
      <c r="N902" s="358"/>
      <c r="O902" s="358"/>
      <c r="P902" s="359" t="s">
        <v>371</v>
      </c>
      <c r="Q902" s="359"/>
      <c r="R902" s="359"/>
      <c r="S902" s="359"/>
      <c r="T902" s="359"/>
      <c r="U902" s="359"/>
      <c r="V902" s="359"/>
      <c r="W902" s="359"/>
      <c r="X902" s="359"/>
      <c r="Y902" s="360" t="s">
        <v>410</v>
      </c>
      <c r="Z902" s="361"/>
      <c r="AA902" s="361"/>
      <c r="AB902" s="361"/>
      <c r="AC902" s="142" t="s">
        <v>455</v>
      </c>
      <c r="AD902" s="142"/>
      <c r="AE902" s="142"/>
      <c r="AF902" s="142"/>
      <c r="AG902" s="142"/>
      <c r="AH902" s="360" t="s">
        <v>485</v>
      </c>
      <c r="AI902" s="357"/>
      <c r="AJ902" s="357"/>
      <c r="AK902" s="357"/>
      <c r="AL902" s="357" t="s">
        <v>21</v>
      </c>
      <c r="AM902" s="357"/>
      <c r="AN902" s="357"/>
      <c r="AO902" s="362"/>
      <c r="AP902" s="363" t="s">
        <v>414</v>
      </c>
      <c r="AQ902" s="363"/>
      <c r="AR902" s="363"/>
      <c r="AS902" s="363"/>
      <c r="AT902" s="363"/>
      <c r="AU902" s="363"/>
      <c r="AV902" s="363"/>
      <c r="AW902" s="363"/>
      <c r="AX902" s="363"/>
    </row>
    <row r="903" spans="1:50" ht="30" customHeight="1" x14ac:dyDescent="0.15">
      <c r="A903" s="372">
        <v>1</v>
      </c>
      <c r="B903" s="372">
        <v>1</v>
      </c>
      <c r="C903" s="354" t="s">
        <v>674</v>
      </c>
      <c r="D903" s="340"/>
      <c r="E903" s="340"/>
      <c r="F903" s="340"/>
      <c r="G903" s="340"/>
      <c r="H903" s="340"/>
      <c r="I903" s="340"/>
      <c r="J903" s="341">
        <v>6010001073699</v>
      </c>
      <c r="K903" s="342"/>
      <c r="L903" s="342"/>
      <c r="M903" s="342"/>
      <c r="N903" s="342"/>
      <c r="O903" s="342"/>
      <c r="P903" s="355" t="s">
        <v>675</v>
      </c>
      <c r="Q903" s="343"/>
      <c r="R903" s="343"/>
      <c r="S903" s="343"/>
      <c r="T903" s="343"/>
      <c r="U903" s="343"/>
      <c r="V903" s="343"/>
      <c r="W903" s="343"/>
      <c r="X903" s="343"/>
      <c r="Y903" s="344">
        <v>64</v>
      </c>
      <c r="Z903" s="345"/>
      <c r="AA903" s="345"/>
      <c r="AB903" s="346"/>
      <c r="AC903" s="356" t="s">
        <v>493</v>
      </c>
      <c r="AD903" s="364"/>
      <c r="AE903" s="364"/>
      <c r="AF903" s="364"/>
      <c r="AG903" s="364"/>
      <c r="AH903" s="365">
        <v>2</v>
      </c>
      <c r="AI903" s="366"/>
      <c r="AJ903" s="366"/>
      <c r="AK903" s="366"/>
      <c r="AL903" s="350" t="s">
        <v>442</v>
      </c>
      <c r="AM903" s="351"/>
      <c r="AN903" s="351"/>
      <c r="AO903" s="352"/>
      <c r="AP903" s="353"/>
      <c r="AQ903" s="353"/>
      <c r="AR903" s="353"/>
      <c r="AS903" s="353"/>
      <c r="AT903" s="353"/>
      <c r="AU903" s="353"/>
      <c r="AV903" s="353"/>
      <c r="AW903" s="353"/>
      <c r="AX903" s="353"/>
    </row>
    <row r="904" spans="1:50" ht="30"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413</v>
      </c>
      <c r="K935" s="358"/>
      <c r="L935" s="358"/>
      <c r="M935" s="358"/>
      <c r="N935" s="358"/>
      <c r="O935" s="358"/>
      <c r="P935" s="359" t="s">
        <v>371</v>
      </c>
      <c r="Q935" s="359"/>
      <c r="R935" s="359"/>
      <c r="S935" s="359"/>
      <c r="T935" s="359"/>
      <c r="U935" s="359"/>
      <c r="V935" s="359"/>
      <c r="W935" s="359"/>
      <c r="X935" s="359"/>
      <c r="Y935" s="360" t="s">
        <v>410</v>
      </c>
      <c r="Z935" s="361"/>
      <c r="AA935" s="361"/>
      <c r="AB935" s="361"/>
      <c r="AC935" s="142" t="s">
        <v>455</v>
      </c>
      <c r="AD935" s="142"/>
      <c r="AE935" s="142"/>
      <c r="AF935" s="142"/>
      <c r="AG935" s="142"/>
      <c r="AH935" s="360" t="s">
        <v>485</v>
      </c>
      <c r="AI935" s="357"/>
      <c r="AJ935" s="357"/>
      <c r="AK935" s="357"/>
      <c r="AL935" s="357" t="s">
        <v>21</v>
      </c>
      <c r="AM935" s="357"/>
      <c r="AN935" s="357"/>
      <c r="AO935" s="362"/>
      <c r="AP935" s="363" t="s">
        <v>414</v>
      </c>
      <c r="AQ935" s="363"/>
      <c r="AR935" s="363"/>
      <c r="AS935" s="363"/>
      <c r="AT935" s="363"/>
      <c r="AU935" s="363"/>
      <c r="AV935" s="363"/>
      <c r="AW935" s="363"/>
      <c r="AX935" s="363"/>
    </row>
    <row r="936" spans="1:50" ht="30" customHeight="1" x14ac:dyDescent="0.15">
      <c r="A936" s="372">
        <v>1</v>
      </c>
      <c r="B936" s="372">
        <v>1</v>
      </c>
      <c r="C936" s="354" t="s">
        <v>676</v>
      </c>
      <c r="D936" s="340"/>
      <c r="E936" s="340"/>
      <c r="F936" s="340"/>
      <c r="G936" s="340"/>
      <c r="H936" s="340"/>
      <c r="I936" s="340"/>
      <c r="J936" s="341">
        <v>5010401071213</v>
      </c>
      <c r="K936" s="342"/>
      <c r="L936" s="342"/>
      <c r="M936" s="342"/>
      <c r="N936" s="342"/>
      <c r="O936" s="342"/>
      <c r="P936" s="355" t="s">
        <v>677</v>
      </c>
      <c r="Q936" s="343"/>
      <c r="R936" s="343"/>
      <c r="S936" s="343"/>
      <c r="T936" s="343"/>
      <c r="U936" s="343"/>
      <c r="V936" s="343"/>
      <c r="W936" s="343"/>
      <c r="X936" s="343"/>
      <c r="Y936" s="344">
        <v>43</v>
      </c>
      <c r="Z936" s="345"/>
      <c r="AA936" s="345"/>
      <c r="AB936" s="346"/>
      <c r="AC936" s="356" t="s">
        <v>493</v>
      </c>
      <c r="AD936" s="364"/>
      <c r="AE936" s="364"/>
      <c r="AF936" s="364"/>
      <c r="AG936" s="364"/>
      <c r="AH936" s="365">
        <v>3</v>
      </c>
      <c r="AI936" s="366"/>
      <c r="AJ936" s="366"/>
      <c r="AK936" s="366"/>
      <c r="AL936" s="350" t="s">
        <v>442</v>
      </c>
      <c r="AM936" s="351"/>
      <c r="AN936" s="351"/>
      <c r="AO936" s="352"/>
      <c r="AP936" s="353"/>
      <c r="AQ936" s="353"/>
      <c r="AR936" s="353"/>
      <c r="AS936" s="353"/>
      <c r="AT936" s="353"/>
      <c r="AU936" s="353"/>
      <c r="AV936" s="353"/>
      <c r="AW936" s="353"/>
      <c r="AX936" s="353"/>
    </row>
    <row r="937" spans="1:50" ht="30"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413</v>
      </c>
      <c r="K968" s="358"/>
      <c r="L968" s="358"/>
      <c r="M968" s="358"/>
      <c r="N968" s="358"/>
      <c r="O968" s="358"/>
      <c r="P968" s="359" t="s">
        <v>371</v>
      </c>
      <c r="Q968" s="359"/>
      <c r="R968" s="359"/>
      <c r="S968" s="359"/>
      <c r="T968" s="359"/>
      <c r="U968" s="359"/>
      <c r="V968" s="359"/>
      <c r="W968" s="359"/>
      <c r="X968" s="359"/>
      <c r="Y968" s="360" t="s">
        <v>410</v>
      </c>
      <c r="Z968" s="361"/>
      <c r="AA968" s="361"/>
      <c r="AB968" s="361"/>
      <c r="AC968" s="142" t="s">
        <v>455</v>
      </c>
      <c r="AD968" s="142"/>
      <c r="AE968" s="142"/>
      <c r="AF968" s="142"/>
      <c r="AG968" s="142"/>
      <c r="AH968" s="360" t="s">
        <v>485</v>
      </c>
      <c r="AI968" s="357"/>
      <c r="AJ968" s="357"/>
      <c r="AK968" s="357"/>
      <c r="AL968" s="357" t="s">
        <v>21</v>
      </c>
      <c r="AM968" s="357"/>
      <c r="AN968" s="357"/>
      <c r="AO968" s="362"/>
      <c r="AP968" s="363" t="s">
        <v>414</v>
      </c>
      <c r="AQ968" s="363"/>
      <c r="AR968" s="363"/>
      <c r="AS968" s="363"/>
      <c r="AT968" s="363"/>
      <c r="AU968" s="363"/>
      <c r="AV968" s="363"/>
      <c r="AW968" s="363"/>
      <c r="AX968" s="363"/>
    </row>
    <row r="969" spans="1:50" ht="30" customHeight="1" x14ac:dyDescent="0.15">
      <c r="A969" s="372">
        <v>1</v>
      </c>
      <c r="B969" s="372">
        <v>1</v>
      </c>
      <c r="C969" s="354" t="s">
        <v>678</v>
      </c>
      <c r="D969" s="340"/>
      <c r="E969" s="340"/>
      <c r="F969" s="340"/>
      <c r="G969" s="340"/>
      <c r="H969" s="340"/>
      <c r="I969" s="340"/>
      <c r="J969" s="341">
        <v>5010001067883</v>
      </c>
      <c r="K969" s="342"/>
      <c r="L969" s="342"/>
      <c r="M969" s="342"/>
      <c r="N969" s="342"/>
      <c r="O969" s="342"/>
      <c r="P969" s="355" t="s">
        <v>679</v>
      </c>
      <c r="Q969" s="343"/>
      <c r="R969" s="343"/>
      <c r="S969" s="343"/>
      <c r="T969" s="343"/>
      <c r="U969" s="343"/>
      <c r="V969" s="343"/>
      <c r="W969" s="343"/>
      <c r="X969" s="343"/>
      <c r="Y969" s="344">
        <v>19</v>
      </c>
      <c r="Z969" s="345"/>
      <c r="AA969" s="345"/>
      <c r="AB969" s="346"/>
      <c r="AC969" s="356" t="s">
        <v>493</v>
      </c>
      <c r="AD969" s="364"/>
      <c r="AE969" s="364"/>
      <c r="AF969" s="364"/>
      <c r="AG969" s="364"/>
      <c r="AH969" s="365">
        <v>2</v>
      </c>
      <c r="AI969" s="366"/>
      <c r="AJ969" s="366"/>
      <c r="AK969" s="366"/>
      <c r="AL969" s="350" t="s">
        <v>442</v>
      </c>
      <c r="AM969" s="351"/>
      <c r="AN969" s="351"/>
      <c r="AO969" s="352"/>
      <c r="AP969" s="353"/>
      <c r="AQ969" s="353"/>
      <c r="AR969" s="353"/>
      <c r="AS969" s="353"/>
      <c r="AT969" s="353"/>
      <c r="AU969" s="353"/>
      <c r="AV969" s="353"/>
      <c r="AW969" s="353"/>
      <c r="AX969" s="353"/>
    </row>
    <row r="970" spans="1:50" ht="30"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1.9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1.95" customHeight="1" x14ac:dyDescent="0.15">
      <c r="A1000" s="59"/>
      <c r="B1000" s="63" t="s">
        <v>310</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413</v>
      </c>
      <c r="K1001" s="358"/>
      <c r="L1001" s="358"/>
      <c r="M1001" s="358"/>
      <c r="N1001" s="358"/>
      <c r="O1001" s="358"/>
      <c r="P1001" s="359" t="s">
        <v>371</v>
      </c>
      <c r="Q1001" s="359"/>
      <c r="R1001" s="359"/>
      <c r="S1001" s="359"/>
      <c r="T1001" s="359"/>
      <c r="U1001" s="359"/>
      <c r="V1001" s="359"/>
      <c r="W1001" s="359"/>
      <c r="X1001" s="359"/>
      <c r="Y1001" s="360" t="s">
        <v>410</v>
      </c>
      <c r="Z1001" s="361"/>
      <c r="AA1001" s="361"/>
      <c r="AB1001" s="361"/>
      <c r="AC1001" s="142" t="s">
        <v>455</v>
      </c>
      <c r="AD1001" s="142"/>
      <c r="AE1001" s="142"/>
      <c r="AF1001" s="142"/>
      <c r="AG1001" s="142"/>
      <c r="AH1001" s="360" t="s">
        <v>485</v>
      </c>
      <c r="AI1001" s="357"/>
      <c r="AJ1001" s="357"/>
      <c r="AK1001" s="357"/>
      <c r="AL1001" s="357" t="s">
        <v>21</v>
      </c>
      <c r="AM1001" s="357"/>
      <c r="AN1001" s="357"/>
      <c r="AO1001" s="362"/>
      <c r="AP1001" s="363" t="s">
        <v>414</v>
      </c>
      <c r="AQ1001" s="363"/>
      <c r="AR1001" s="363"/>
      <c r="AS1001" s="363"/>
      <c r="AT1001" s="363"/>
      <c r="AU1001" s="363"/>
      <c r="AV1001" s="363"/>
      <c r="AW1001" s="363"/>
      <c r="AX1001" s="363"/>
    </row>
    <row r="1002" spans="1:50" ht="30" customHeight="1" x14ac:dyDescent="0.15">
      <c r="A1002" s="372">
        <v>1</v>
      </c>
      <c r="B1002" s="372">
        <v>1</v>
      </c>
      <c r="C1002" s="354" t="s">
        <v>680</v>
      </c>
      <c r="D1002" s="340"/>
      <c r="E1002" s="340"/>
      <c r="F1002" s="340"/>
      <c r="G1002" s="340"/>
      <c r="H1002" s="340"/>
      <c r="I1002" s="340"/>
      <c r="J1002" s="341">
        <v>7010701016865</v>
      </c>
      <c r="K1002" s="342"/>
      <c r="L1002" s="342"/>
      <c r="M1002" s="342"/>
      <c r="N1002" s="342"/>
      <c r="O1002" s="342"/>
      <c r="P1002" s="355" t="s">
        <v>681</v>
      </c>
      <c r="Q1002" s="343"/>
      <c r="R1002" s="343"/>
      <c r="S1002" s="343"/>
      <c r="T1002" s="343"/>
      <c r="U1002" s="343"/>
      <c r="V1002" s="343"/>
      <c r="W1002" s="343"/>
      <c r="X1002" s="343"/>
      <c r="Y1002" s="344">
        <v>2</v>
      </c>
      <c r="Z1002" s="345"/>
      <c r="AA1002" s="345"/>
      <c r="AB1002" s="346"/>
      <c r="AC1002" s="356" t="s">
        <v>493</v>
      </c>
      <c r="AD1002" s="364"/>
      <c r="AE1002" s="364"/>
      <c r="AF1002" s="364"/>
      <c r="AG1002" s="364"/>
      <c r="AH1002" s="365">
        <v>2</v>
      </c>
      <c r="AI1002" s="366"/>
      <c r="AJ1002" s="366"/>
      <c r="AK1002" s="366"/>
      <c r="AL1002" s="350" t="s">
        <v>442</v>
      </c>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1.9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1.95" customHeight="1" x14ac:dyDescent="0.15">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413</v>
      </c>
      <c r="K1034" s="358"/>
      <c r="L1034" s="358"/>
      <c r="M1034" s="358"/>
      <c r="N1034" s="358"/>
      <c r="O1034" s="358"/>
      <c r="P1034" s="359" t="s">
        <v>371</v>
      </c>
      <c r="Q1034" s="359"/>
      <c r="R1034" s="359"/>
      <c r="S1034" s="359"/>
      <c r="T1034" s="359"/>
      <c r="U1034" s="359"/>
      <c r="V1034" s="359"/>
      <c r="W1034" s="359"/>
      <c r="X1034" s="359"/>
      <c r="Y1034" s="360" t="s">
        <v>410</v>
      </c>
      <c r="Z1034" s="361"/>
      <c r="AA1034" s="361"/>
      <c r="AB1034" s="361"/>
      <c r="AC1034" s="142" t="s">
        <v>455</v>
      </c>
      <c r="AD1034" s="142"/>
      <c r="AE1034" s="142"/>
      <c r="AF1034" s="142"/>
      <c r="AG1034" s="142"/>
      <c r="AH1034" s="360" t="s">
        <v>485</v>
      </c>
      <c r="AI1034" s="357"/>
      <c r="AJ1034" s="357"/>
      <c r="AK1034" s="357"/>
      <c r="AL1034" s="357" t="s">
        <v>21</v>
      </c>
      <c r="AM1034" s="357"/>
      <c r="AN1034" s="357"/>
      <c r="AO1034" s="362"/>
      <c r="AP1034" s="363" t="s">
        <v>414</v>
      </c>
      <c r="AQ1034" s="363"/>
      <c r="AR1034" s="363"/>
      <c r="AS1034" s="363"/>
      <c r="AT1034" s="363"/>
      <c r="AU1034" s="363"/>
      <c r="AV1034" s="363"/>
      <c r="AW1034" s="363"/>
      <c r="AX1034" s="363"/>
    </row>
    <row r="1035" spans="1:50" ht="30" customHeight="1" x14ac:dyDescent="0.15">
      <c r="A1035" s="372">
        <v>1</v>
      </c>
      <c r="B1035" s="372">
        <v>1</v>
      </c>
      <c r="C1035" s="354" t="s">
        <v>682</v>
      </c>
      <c r="D1035" s="340"/>
      <c r="E1035" s="340"/>
      <c r="F1035" s="340"/>
      <c r="G1035" s="340"/>
      <c r="H1035" s="340"/>
      <c r="I1035" s="340"/>
      <c r="J1035" s="341">
        <v>4430001068543</v>
      </c>
      <c r="K1035" s="342"/>
      <c r="L1035" s="342"/>
      <c r="M1035" s="342"/>
      <c r="N1035" s="342"/>
      <c r="O1035" s="342"/>
      <c r="P1035" s="355" t="s">
        <v>683</v>
      </c>
      <c r="Q1035" s="343"/>
      <c r="R1035" s="343"/>
      <c r="S1035" s="343"/>
      <c r="T1035" s="343"/>
      <c r="U1035" s="343"/>
      <c r="V1035" s="343"/>
      <c r="W1035" s="343"/>
      <c r="X1035" s="343"/>
      <c r="Y1035" s="344">
        <v>1</v>
      </c>
      <c r="Z1035" s="345"/>
      <c r="AA1035" s="345"/>
      <c r="AB1035" s="346"/>
      <c r="AC1035" s="356" t="s">
        <v>496</v>
      </c>
      <c r="AD1035" s="364"/>
      <c r="AE1035" s="364"/>
      <c r="AF1035" s="364"/>
      <c r="AG1035" s="364"/>
      <c r="AH1035" s="365" t="s">
        <v>442</v>
      </c>
      <c r="AI1035" s="366"/>
      <c r="AJ1035" s="366"/>
      <c r="AK1035" s="366"/>
      <c r="AL1035" s="350" t="s">
        <v>442</v>
      </c>
      <c r="AM1035" s="351"/>
      <c r="AN1035" s="351"/>
      <c r="AO1035" s="352"/>
      <c r="AP1035" s="353"/>
      <c r="AQ1035" s="353"/>
      <c r="AR1035" s="353"/>
      <c r="AS1035" s="353"/>
      <c r="AT1035" s="353"/>
      <c r="AU1035" s="353"/>
      <c r="AV1035" s="353"/>
      <c r="AW1035" s="353"/>
      <c r="AX1035" s="353"/>
    </row>
    <row r="1036" spans="1:50" ht="30"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0.10000000000000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0.100000000000001"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413</v>
      </c>
      <c r="K1067" s="358"/>
      <c r="L1067" s="358"/>
      <c r="M1067" s="358"/>
      <c r="N1067" s="358"/>
      <c r="O1067" s="358"/>
      <c r="P1067" s="359" t="s">
        <v>371</v>
      </c>
      <c r="Q1067" s="359"/>
      <c r="R1067" s="359"/>
      <c r="S1067" s="359"/>
      <c r="T1067" s="359"/>
      <c r="U1067" s="359"/>
      <c r="V1067" s="359"/>
      <c r="W1067" s="359"/>
      <c r="X1067" s="359"/>
      <c r="Y1067" s="360" t="s">
        <v>410</v>
      </c>
      <c r="Z1067" s="361"/>
      <c r="AA1067" s="361"/>
      <c r="AB1067" s="361"/>
      <c r="AC1067" s="142" t="s">
        <v>455</v>
      </c>
      <c r="AD1067" s="142"/>
      <c r="AE1067" s="142"/>
      <c r="AF1067" s="142"/>
      <c r="AG1067" s="142"/>
      <c r="AH1067" s="360" t="s">
        <v>485</v>
      </c>
      <c r="AI1067" s="357"/>
      <c r="AJ1067" s="357"/>
      <c r="AK1067" s="357"/>
      <c r="AL1067" s="357" t="s">
        <v>21</v>
      </c>
      <c r="AM1067" s="357"/>
      <c r="AN1067" s="357"/>
      <c r="AO1067" s="362"/>
      <c r="AP1067" s="363" t="s">
        <v>414</v>
      </c>
      <c r="AQ1067" s="363"/>
      <c r="AR1067" s="363"/>
      <c r="AS1067" s="363"/>
      <c r="AT1067" s="363"/>
      <c r="AU1067" s="363"/>
      <c r="AV1067" s="363"/>
      <c r="AW1067" s="363"/>
      <c r="AX1067" s="363"/>
    </row>
    <row r="1068" spans="1:50" ht="30" customHeight="1" x14ac:dyDescent="0.15">
      <c r="A1068" s="372">
        <v>1</v>
      </c>
      <c r="B1068" s="372">
        <v>1</v>
      </c>
      <c r="C1068" s="354" t="s">
        <v>684</v>
      </c>
      <c r="D1068" s="340"/>
      <c r="E1068" s="340"/>
      <c r="F1068" s="340"/>
      <c r="G1068" s="340"/>
      <c r="H1068" s="340"/>
      <c r="I1068" s="340"/>
      <c r="J1068" s="341">
        <v>1010001000179</v>
      </c>
      <c r="K1068" s="342"/>
      <c r="L1068" s="342"/>
      <c r="M1068" s="342"/>
      <c r="N1068" s="342"/>
      <c r="O1068" s="342"/>
      <c r="P1068" s="355" t="s">
        <v>685</v>
      </c>
      <c r="Q1068" s="343"/>
      <c r="R1068" s="343"/>
      <c r="S1068" s="343"/>
      <c r="T1068" s="343"/>
      <c r="U1068" s="343"/>
      <c r="V1068" s="343"/>
      <c r="W1068" s="343"/>
      <c r="X1068" s="343"/>
      <c r="Y1068" s="344">
        <v>0.4</v>
      </c>
      <c r="Z1068" s="345"/>
      <c r="AA1068" s="345"/>
      <c r="AB1068" s="346"/>
      <c r="AC1068" s="356" t="s">
        <v>495</v>
      </c>
      <c r="AD1068" s="364"/>
      <c r="AE1068" s="364"/>
      <c r="AF1068" s="364"/>
      <c r="AG1068" s="364"/>
      <c r="AH1068" s="365" t="s">
        <v>442</v>
      </c>
      <c r="AI1068" s="366"/>
      <c r="AJ1068" s="366"/>
      <c r="AK1068" s="366"/>
      <c r="AL1068" s="350" t="s">
        <v>442</v>
      </c>
      <c r="AM1068" s="351"/>
      <c r="AN1068" s="351"/>
      <c r="AO1068" s="352"/>
      <c r="AP1068" s="353"/>
      <c r="AQ1068" s="353"/>
      <c r="AR1068" s="353"/>
      <c r="AS1068" s="353"/>
      <c r="AT1068" s="353"/>
      <c r="AU1068" s="353"/>
      <c r="AV1068" s="353"/>
      <c r="AW1068" s="353"/>
      <c r="AX1068" s="353"/>
    </row>
    <row r="1069" spans="1:50" ht="30"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443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462</v>
      </c>
      <c r="AM1098" s="276"/>
      <c r="AN1098" s="276"/>
      <c r="AO1098" s="80" t="s">
        <v>978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392</v>
      </c>
      <c r="D1101" s="376"/>
      <c r="E1101" s="142" t="s">
        <v>391</v>
      </c>
      <c r="F1101" s="376"/>
      <c r="G1101" s="376"/>
      <c r="H1101" s="376"/>
      <c r="I1101" s="376"/>
      <c r="J1101" s="142" t="s">
        <v>413</v>
      </c>
      <c r="K1101" s="142"/>
      <c r="L1101" s="142"/>
      <c r="M1101" s="142"/>
      <c r="N1101" s="142"/>
      <c r="O1101" s="142"/>
      <c r="P1101" s="360" t="s">
        <v>27</v>
      </c>
      <c r="Q1101" s="360"/>
      <c r="R1101" s="360"/>
      <c r="S1101" s="360"/>
      <c r="T1101" s="360"/>
      <c r="U1101" s="360"/>
      <c r="V1101" s="360"/>
      <c r="W1101" s="360"/>
      <c r="X1101" s="360"/>
      <c r="Y1101" s="142" t="s">
        <v>415</v>
      </c>
      <c r="Z1101" s="376"/>
      <c r="AA1101" s="376"/>
      <c r="AB1101" s="376"/>
      <c r="AC1101" s="142" t="s">
        <v>372</v>
      </c>
      <c r="AD1101" s="142"/>
      <c r="AE1101" s="142"/>
      <c r="AF1101" s="142"/>
      <c r="AG1101" s="142"/>
      <c r="AH1101" s="360" t="s">
        <v>386</v>
      </c>
      <c r="AI1101" s="361"/>
      <c r="AJ1101" s="361"/>
      <c r="AK1101" s="361"/>
      <c r="AL1101" s="361" t="s">
        <v>21</v>
      </c>
      <c r="AM1101" s="361"/>
      <c r="AN1101" s="361"/>
      <c r="AO1101" s="377"/>
      <c r="AP1101" s="363" t="s">
        <v>444</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3191" priority="14411">
      <formula>IF(RIGHT(TEXT(P14,"0.#"),1)=".",FALSE,TRUE)</formula>
    </cfRule>
    <cfRule type="expression" dxfId="3190" priority="14412">
      <formula>IF(RIGHT(TEXT(P14,"0.#"),1)=".",TRUE,FALSE)</formula>
    </cfRule>
  </conditionalFormatting>
  <conditionalFormatting sqref="P18:AX18">
    <cfRule type="expression" dxfId="3189" priority="14287">
      <formula>IF(RIGHT(TEXT(P18,"0.#"),1)=".",FALSE,TRUE)</formula>
    </cfRule>
    <cfRule type="expression" dxfId="3188" priority="14288">
      <formula>IF(RIGHT(TEXT(P18,"0.#"),1)=".",TRUE,FALSE)</formula>
    </cfRule>
  </conditionalFormatting>
  <conditionalFormatting sqref="Y791">
    <cfRule type="expression" dxfId="3187" priority="14279">
      <formula>IF(RIGHT(TEXT(Y791,"0.#"),1)=".",FALSE,TRUE)</formula>
    </cfRule>
    <cfRule type="expression" dxfId="3186" priority="14280">
      <formula>IF(RIGHT(TEXT(Y791,"0.#"),1)=".",TRUE,FALSE)</formula>
    </cfRule>
  </conditionalFormatting>
  <conditionalFormatting sqref="Y822:Y829 Y809:Y816 Y798:Y803">
    <cfRule type="expression" dxfId="3185" priority="14061">
      <formula>IF(RIGHT(TEXT(Y798,"0.#"),1)=".",FALSE,TRUE)</formula>
    </cfRule>
    <cfRule type="expression" dxfId="3184" priority="14062">
      <formula>IF(RIGHT(TEXT(Y798,"0.#"),1)=".",TRUE,FALSE)</formula>
    </cfRule>
  </conditionalFormatting>
  <conditionalFormatting sqref="AR15:AX15 P13:AX13">
    <cfRule type="expression" dxfId="3183" priority="14109">
      <formula>IF(RIGHT(TEXT(P13,"0.#"),1)=".",FALSE,TRUE)</formula>
    </cfRule>
    <cfRule type="expression" dxfId="3182" priority="14110">
      <formula>IF(RIGHT(TEXT(P13,"0.#"),1)=".",TRUE,FALSE)</formula>
    </cfRule>
  </conditionalFormatting>
  <conditionalFormatting sqref="P19:AJ19">
    <cfRule type="expression" dxfId="3181" priority="14107">
      <formula>IF(RIGHT(TEXT(P19,"0.#"),1)=".",FALSE,TRUE)</formula>
    </cfRule>
    <cfRule type="expression" dxfId="3180" priority="14108">
      <formula>IF(RIGHT(TEXT(P19,"0.#"),1)=".",TRUE,FALSE)</formula>
    </cfRule>
  </conditionalFormatting>
  <conditionalFormatting sqref="Y785:Y790">
    <cfRule type="expression" dxfId="3179" priority="14085">
      <formula>IF(RIGHT(TEXT(Y785,"0.#"),1)=".",FALSE,TRUE)</formula>
    </cfRule>
    <cfRule type="expression" dxfId="3178" priority="14086">
      <formula>IF(RIGHT(TEXT(Y785,"0.#"),1)=".",TRUE,FALSE)</formula>
    </cfRule>
  </conditionalFormatting>
  <conditionalFormatting sqref="AU791">
    <cfRule type="expression" dxfId="3177" priority="14081">
      <formula>IF(RIGHT(TEXT(AU791,"0.#"),1)=".",FALSE,TRUE)</formula>
    </cfRule>
    <cfRule type="expression" dxfId="3176" priority="14082">
      <formula>IF(RIGHT(TEXT(AU791,"0.#"),1)=".",TRUE,FALSE)</formula>
    </cfRule>
  </conditionalFormatting>
  <conditionalFormatting sqref="AU783:AU790">
    <cfRule type="expression" dxfId="3175" priority="14079">
      <formula>IF(RIGHT(TEXT(AU783,"0.#"),1)=".",FALSE,TRUE)</formula>
    </cfRule>
    <cfRule type="expression" dxfId="3174" priority="14080">
      <formula>IF(RIGHT(TEXT(AU783,"0.#"),1)=".",TRUE,FALSE)</formula>
    </cfRule>
  </conditionalFormatting>
  <conditionalFormatting sqref="Y821 Y808">
    <cfRule type="expression" dxfId="3173" priority="14065">
      <formula>IF(RIGHT(TEXT(Y808,"0.#"),1)=".",FALSE,TRUE)</formula>
    </cfRule>
    <cfRule type="expression" dxfId="3172" priority="14066">
      <formula>IF(RIGHT(TEXT(Y808,"0.#"),1)=".",TRUE,FALSE)</formula>
    </cfRule>
  </conditionalFormatting>
  <conditionalFormatting sqref="Y830 Y817 Y804">
    <cfRule type="expression" dxfId="3171" priority="14063">
      <formula>IF(RIGHT(TEXT(Y804,"0.#"),1)=".",FALSE,TRUE)</formula>
    </cfRule>
    <cfRule type="expression" dxfId="3170" priority="14064">
      <formula>IF(RIGHT(TEXT(Y804,"0.#"),1)=".",TRUE,FALSE)</formula>
    </cfRule>
  </conditionalFormatting>
  <conditionalFormatting sqref="AU808">
    <cfRule type="expression" dxfId="3169" priority="14059">
      <formula>IF(RIGHT(TEXT(AU808,"0.#"),1)=".",FALSE,TRUE)</formula>
    </cfRule>
    <cfRule type="expression" dxfId="3168" priority="14060">
      <formula>IF(RIGHT(TEXT(AU808,"0.#"),1)=".",TRUE,FALSE)</formula>
    </cfRule>
  </conditionalFormatting>
  <conditionalFormatting sqref="AU830 AU817 AU804">
    <cfRule type="expression" dxfId="3167" priority="14057">
      <formula>IF(RIGHT(TEXT(AU804,"0.#"),1)=".",FALSE,TRUE)</formula>
    </cfRule>
    <cfRule type="expression" dxfId="3166" priority="14058">
      <formula>IF(RIGHT(TEXT(AU804,"0.#"),1)=".",TRUE,FALSE)</formula>
    </cfRule>
  </conditionalFormatting>
  <conditionalFormatting sqref="AU825:AU829 AU809:AU816 AU798:AU803">
    <cfRule type="expression" dxfId="3165" priority="14055">
      <formula>IF(RIGHT(TEXT(AU798,"0.#"),1)=".",FALSE,TRUE)</formula>
    </cfRule>
    <cfRule type="expression" dxfId="3164" priority="14056">
      <formula>IF(RIGHT(TEXT(AU798,"0.#"),1)=".",TRUE,FALSE)</formula>
    </cfRule>
  </conditionalFormatting>
  <conditionalFormatting sqref="AM87">
    <cfRule type="expression" dxfId="3163" priority="13709">
      <formula>IF(RIGHT(TEXT(AM87,"0.#"),1)=".",FALSE,TRUE)</formula>
    </cfRule>
    <cfRule type="expression" dxfId="3162" priority="13710">
      <formula>IF(RIGHT(TEXT(AM87,"0.#"),1)=".",TRUE,FALSE)</formula>
    </cfRule>
  </conditionalFormatting>
  <conditionalFormatting sqref="AE60">
    <cfRule type="expression" dxfId="3161" priority="13751">
      <formula>IF(RIGHT(TEXT(AE60,"0.#"),1)=".",FALSE,TRUE)</formula>
    </cfRule>
    <cfRule type="expression" dxfId="3160" priority="13752">
      <formula>IF(RIGHT(TEXT(AE60,"0.#"),1)=".",TRUE,FALSE)</formula>
    </cfRule>
  </conditionalFormatting>
  <conditionalFormatting sqref="AE61">
    <cfRule type="expression" dxfId="3159" priority="13749">
      <formula>IF(RIGHT(TEXT(AE61,"0.#"),1)=".",FALSE,TRUE)</formula>
    </cfRule>
    <cfRule type="expression" dxfId="3158" priority="13750">
      <formula>IF(RIGHT(TEXT(AE61,"0.#"),1)=".",TRUE,FALSE)</formula>
    </cfRule>
  </conditionalFormatting>
  <conditionalFormatting sqref="AE62">
    <cfRule type="expression" dxfId="3157" priority="13747">
      <formula>IF(RIGHT(TEXT(AE62,"0.#"),1)=".",FALSE,TRUE)</formula>
    </cfRule>
    <cfRule type="expression" dxfId="3156" priority="13748">
      <formula>IF(RIGHT(TEXT(AE62,"0.#"),1)=".",TRUE,FALSE)</formula>
    </cfRule>
  </conditionalFormatting>
  <conditionalFormatting sqref="AI62">
    <cfRule type="expression" dxfId="3155" priority="13745">
      <formula>IF(RIGHT(TEXT(AI62,"0.#"),1)=".",FALSE,TRUE)</formula>
    </cfRule>
    <cfRule type="expression" dxfId="3154" priority="13746">
      <formula>IF(RIGHT(TEXT(AI62,"0.#"),1)=".",TRUE,FALSE)</formula>
    </cfRule>
  </conditionalFormatting>
  <conditionalFormatting sqref="AI61">
    <cfRule type="expression" dxfId="3153" priority="13743">
      <formula>IF(RIGHT(TEXT(AI61,"0.#"),1)=".",FALSE,TRUE)</formula>
    </cfRule>
    <cfRule type="expression" dxfId="3152" priority="13744">
      <formula>IF(RIGHT(TEXT(AI61,"0.#"),1)=".",TRUE,FALSE)</formula>
    </cfRule>
  </conditionalFormatting>
  <conditionalFormatting sqref="AI60">
    <cfRule type="expression" dxfId="3151" priority="13741">
      <formula>IF(RIGHT(TEXT(AI60,"0.#"),1)=".",FALSE,TRUE)</formula>
    </cfRule>
    <cfRule type="expression" dxfId="3150" priority="13742">
      <formula>IF(RIGHT(TEXT(AI60,"0.#"),1)=".",TRUE,FALSE)</formula>
    </cfRule>
  </conditionalFormatting>
  <conditionalFormatting sqref="AM60">
    <cfRule type="expression" dxfId="3149" priority="13739">
      <formula>IF(RIGHT(TEXT(AM60,"0.#"),1)=".",FALSE,TRUE)</formula>
    </cfRule>
    <cfRule type="expression" dxfId="3148" priority="13740">
      <formula>IF(RIGHT(TEXT(AM60,"0.#"),1)=".",TRUE,FALSE)</formula>
    </cfRule>
  </conditionalFormatting>
  <conditionalFormatting sqref="AM61">
    <cfRule type="expression" dxfId="3147" priority="13737">
      <formula>IF(RIGHT(TEXT(AM61,"0.#"),1)=".",FALSE,TRUE)</formula>
    </cfRule>
    <cfRule type="expression" dxfId="3146" priority="13738">
      <formula>IF(RIGHT(TEXT(AM61,"0.#"),1)=".",TRUE,FALSE)</formula>
    </cfRule>
  </conditionalFormatting>
  <conditionalFormatting sqref="AM62">
    <cfRule type="expression" dxfId="3145" priority="13735">
      <formula>IF(RIGHT(TEXT(AM62,"0.#"),1)=".",FALSE,TRUE)</formula>
    </cfRule>
    <cfRule type="expression" dxfId="3144" priority="13736">
      <formula>IF(RIGHT(TEXT(AM62,"0.#"),1)=".",TRUE,FALSE)</formula>
    </cfRule>
  </conditionalFormatting>
  <conditionalFormatting sqref="AE87">
    <cfRule type="expression" dxfId="3143" priority="13721">
      <formula>IF(RIGHT(TEXT(AE87,"0.#"),1)=".",FALSE,TRUE)</formula>
    </cfRule>
    <cfRule type="expression" dxfId="3142" priority="13722">
      <formula>IF(RIGHT(TEXT(AE87,"0.#"),1)=".",TRUE,FALSE)</formula>
    </cfRule>
  </conditionalFormatting>
  <conditionalFormatting sqref="AE88">
    <cfRule type="expression" dxfId="3141" priority="13719">
      <formula>IF(RIGHT(TEXT(AE88,"0.#"),1)=".",FALSE,TRUE)</formula>
    </cfRule>
    <cfRule type="expression" dxfId="3140" priority="13720">
      <formula>IF(RIGHT(TEXT(AE88,"0.#"),1)=".",TRUE,FALSE)</formula>
    </cfRule>
  </conditionalFormatting>
  <conditionalFormatting sqref="AE89">
    <cfRule type="expression" dxfId="3139" priority="13717">
      <formula>IF(RIGHT(TEXT(AE89,"0.#"),1)=".",FALSE,TRUE)</formula>
    </cfRule>
    <cfRule type="expression" dxfId="3138" priority="13718">
      <formula>IF(RIGHT(TEXT(AE89,"0.#"),1)=".",TRUE,FALSE)</formula>
    </cfRule>
  </conditionalFormatting>
  <conditionalFormatting sqref="AI89">
    <cfRule type="expression" dxfId="3137" priority="13715">
      <formula>IF(RIGHT(TEXT(AI89,"0.#"),1)=".",FALSE,TRUE)</formula>
    </cfRule>
    <cfRule type="expression" dxfId="3136" priority="13716">
      <formula>IF(RIGHT(TEXT(AI89,"0.#"),1)=".",TRUE,FALSE)</formula>
    </cfRule>
  </conditionalFormatting>
  <conditionalFormatting sqref="AI88">
    <cfRule type="expression" dxfId="3135" priority="13713">
      <formula>IF(RIGHT(TEXT(AI88,"0.#"),1)=".",FALSE,TRUE)</formula>
    </cfRule>
    <cfRule type="expression" dxfId="3134" priority="13714">
      <formula>IF(RIGHT(TEXT(AI88,"0.#"),1)=".",TRUE,FALSE)</formula>
    </cfRule>
  </conditionalFormatting>
  <conditionalFormatting sqref="AI87">
    <cfRule type="expression" dxfId="3133" priority="13711">
      <formula>IF(RIGHT(TEXT(AI87,"0.#"),1)=".",FALSE,TRUE)</formula>
    </cfRule>
    <cfRule type="expression" dxfId="3132" priority="13712">
      <formula>IF(RIGHT(TEXT(AI87,"0.#"),1)=".",TRUE,FALSE)</formula>
    </cfRule>
  </conditionalFormatting>
  <conditionalFormatting sqref="AM88">
    <cfRule type="expression" dxfId="3131" priority="13707">
      <formula>IF(RIGHT(TEXT(AM88,"0.#"),1)=".",FALSE,TRUE)</formula>
    </cfRule>
    <cfRule type="expression" dxfId="3130" priority="13708">
      <formula>IF(RIGHT(TEXT(AM88,"0.#"),1)=".",TRUE,FALSE)</formula>
    </cfRule>
  </conditionalFormatting>
  <conditionalFormatting sqref="AM89">
    <cfRule type="expression" dxfId="3129" priority="13705">
      <formula>IF(RIGHT(TEXT(AM89,"0.#"),1)=".",FALSE,TRUE)</formula>
    </cfRule>
    <cfRule type="expression" dxfId="3128" priority="13706">
      <formula>IF(RIGHT(TEXT(AM89,"0.#"),1)=".",TRUE,FALSE)</formula>
    </cfRule>
  </conditionalFormatting>
  <conditionalFormatting sqref="AE92">
    <cfRule type="expression" dxfId="3127" priority="13691">
      <formula>IF(RIGHT(TEXT(AE92,"0.#"),1)=".",FALSE,TRUE)</formula>
    </cfRule>
    <cfRule type="expression" dxfId="3126" priority="13692">
      <formula>IF(RIGHT(TEXT(AE92,"0.#"),1)=".",TRUE,FALSE)</formula>
    </cfRule>
  </conditionalFormatting>
  <conditionalFormatting sqref="AE93">
    <cfRule type="expression" dxfId="3125" priority="13689">
      <formula>IF(RIGHT(TEXT(AE93,"0.#"),1)=".",FALSE,TRUE)</formula>
    </cfRule>
    <cfRule type="expression" dxfId="3124" priority="13690">
      <formula>IF(RIGHT(TEXT(AE93,"0.#"),1)=".",TRUE,FALSE)</formula>
    </cfRule>
  </conditionalFormatting>
  <conditionalFormatting sqref="AE94">
    <cfRule type="expression" dxfId="3123" priority="13687">
      <formula>IF(RIGHT(TEXT(AE94,"0.#"),1)=".",FALSE,TRUE)</formula>
    </cfRule>
    <cfRule type="expression" dxfId="3122" priority="13688">
      <formula>IF(RIGHT(TEXT(AE94,"0.#"),1)=".",TRUE,FALSE)</formula>
    </cfRule>
  </conditionalFormatting>
  <conditionalFormatting sqref="AI94">
    <cfRule type="expression" dxfId="3121" priority="13685">
      <formula>IF(RIGHT(TEXT(AI94,"0.#"),1)=".",FALSE,TRUE)</formula>
    </cfRule>
    <cfRule type="expression" dxfId="3120" priority="13686">
      <formula>IF(RIGHT(TEXT(AI94,"0.#"),1)=".",TRUE,FALSE)</formula>
    </cfRule>
  </conditionalFormatting>
  <conditionalFormatting sqref="AI93">
    <cfRule type="expression" dxfId="3119" priority="13683">
      <formula>IF(RIGHT(TEXT(AI93,"0.#"),1)=".",FALSE,TRUE)</formula>
    </cfRule>
    <cfRule type="expression" dxfId="3118" priority="13684">
      <formula>IF(RIGHT(TEXT(AI93,"0.#"),1)=".",TRUE,FALSE)</formula>
    </cfRule>
  </conditionalFormatting>
  <conditionalFormatting sqref="AI92">
    <cfRule type="expression" dxfId="3117" priority="13681">
      <formula>IF(RIGHT(TEXT(AI92,"0.#"),1)=".",FALSE,TRUE)</formula>
    </cfRule>
    <cfRule type="expression" dxfId="3116" priority="13682">
      <formula>IF(RIGHT(TEXT(AI92,"0.#"),1)=".",TRUE,FALSE)</formula>
    </cfRule>
  </conditionalFormatting>
  <conditionalFormatting sqref="AM92">
    <cfRule type="expression" dxfId="3115" priority="13679">
      <formula>IF(RIGHT(TEXT(AM92,"0.#"),1)=".",FALSE,TRUE)</formula>
    </cfRule>
    <cfRule type="expression" dxfId="3114" priority="13680">
      <formula>IF(RIGHT(TEXT(AM92,"0.#"),1)=".",TRUE,FALSE)</formula>
    </cfRule>
  </conditionalFormatting>
  <conditionalFormatting sqref="AM93">
    <cfRule type="expression" dxfId="3113" priority="13677">
      <formula>IF(RIGHT(TEXT(AM93,"0.#"),1)=".",FALSE,TRUE)</formula>
    </cfRule>
    <cfRule type="expression" dxfId="3112" priority="13678">
      <formula>IF(RIGHT(TEXT(AM93,"0.#"),1)=".",TRUE,FALSE)</formula>
    </cfRule>
  </conditionalFormatting>
  <conditionalFormatting sqref="AM94">
    <cfRule type="expression" dxfId="3111" priority="13675">
      <formula>IF(RIGHT(TEXT(AM94,"0.#"),1)=".",FALSE,TRUE)</formula>
    </cfRule>
    <cfRule type="expression" dxfId="3110" priority="13676">
      <formula>IF(RIGHT(TEXT(AM94,"0.#"),1)=".",TRUE,FALSE)</formula>
    </cfRule>
  </conditionalFormatting>
  <conditionalFormatting sqref="AE97">
    <cfRule type="expression" dxfId="3109" priority="13661">
      <formula>IF(RIGHT(TEXT(AE97,"0.#"),1)=".",FALSE,TRUE)</formula>
    </cfRule>
    <cfRule type="expression" dxfId="3108" priority="13662">
      <formula>IF(RIGHT(TEXT(AE97,"0.#"),1)=".",TRUE,FALSE)</formula>
    </cfRule>
  </conditionalFormatting>
  <conditionalFormatting sqref="AE98">
    <cfRule type="expression" dxfId="3107" priority="13659">
      <formula>IF(RIGHT(TEXT(AE98,"0.#"),1)=".",FALSE,TRUE)</formula>
    </cfRule>
    <cfRule type="expression" dxfId="3106" priority="13660">
      <formula>IF(RIGHT(TEXT(AE98,"0.#"),1)=".",TRUE,FALSE)</formula>
    </cfRule>
  </conditionalFormatting>
  <conditionalFormatting sqref="AE99">
    <cfRule type="expression" dxfId="3105" priority="13657">
      <formula>IF(RIGHT(TEXT(AE99,"0.#"),1)=".",FALSE,TRUE)</formula>
    </cfRule>
    <cfRule type="expression" dxfId="3104" priority="13658">
      <formula>IF(RIGHT(TEXT(AE99,"0.#"),1)=".",TRUE,FALSE)</formula>
    </cfRule>
  </conditionalFormatting>
  <conditionalFormatting sqref="AI99">
    <cfRule type="expression" dxfId="3103" priority="13655">
      <formula>IF(RIGHT(TEXT(AI99,"0.#"),1)=".",FALSE,TRUE)</formula>
    </cfRule>
    <cfRule type="expression" dxfId="3102" priority="13656">
      <formula>IF(RIGHT(TEXT(AI99,"0.#"),1)=".",TRUE,FALSE)</formula>
    </cfRule>
  </conditionalFormatting>
  <conditionalFormatting sqref="AI98">
    <cfRule type="expression" dxfId="3101" priority="13653">
      <formula>IF(RIGHT(TEXT(AI98,"0.#"),1)=".",FALSE,TRUE)</formula>
    </cfRule>
    <cfRule type="expression" dxfId="3100" priority="13654">
      <formula>IF(RIGHT(TEXT(AI98,"0.#"),1)=".",TRUE,FALSE)</formula>
    </cfRule>
  </conditionalFormatting>
  <conditionalFormatting sqref="AI97">
    <cfRule type="expression" dxfId="3099" priority="13651">
      <formula>IF(RIGHT(TEXT(AI97,"0.#"),1)=".",FALSE,TRUE)</formula>
    </cfRule>
    <cfRule type="expression" dxfId="3098" priority="13652">
      <formula>IF(RIGHT(TEXT(AI97,"0.#"),1)=".",TRUE,FALSE)</formula>
    </cfRule>
  </conditionalFormatting>
  <conditionalFormatting sqref="AM97">
    <cfRule type="expression" dxfId="3097" priority="13649">
      <formula>IF(RIGHT(TEXT(AM97,"0.#"),1)=".",FALSE,TRUE)</formula>
    </cfRule>
    <cfRule type="expression" dxfId="3096" priority="13650">
      <formula>IF(RIGHT(TEXT(AM97,"0.#"),1)=".",TRUE,FALSE)</formula>
    </cfRule>
  </conditionalFormatting>
  <conditionalFormatting sqref="AM98">
    <cfRule type="expression" dxfId="3095" priority="13647">
      <formula>IF(RIGHT(TEXT(AM98,"0.#"),1)=".",FALSE,TRUE)</formula>
    </cfRule>
    <cfRule type="expression" dxfId="3094" priority="13648">
      <formula>IF(RIGHT(TEXT(AM98,"0.#"),1)=".",TRUE,FALSE)</formula>
    </cfRule>
  </conditionalFormatting>
  <conditionalFormatting sqref="AM99">
    <cfRule type="expression" dxfId="3093" priority="13645">
      <formula>IF(RIGHT(TEXT(AM99,"0.#"),1)=".",FALSE,TRUE)</formula>
    </cfRule>
    <cfRule type="expression" dxfId="3092" priority="13646">
      <formula>IF(RIGHT(TEXT(AM99,"0.#"),1)=".",TRUE,FALSE)</formula>
    </cfRule>
  </conditionalFormatting>
  <conditionalFormatting sqref="AE75">
    <cfRule type="expression" dxfId="3091" priority="13493">
      <formula>IF(RIGHT(TEXT(AE75,"0.#"),1)=".",FALSE,TRUE)</formula>
    </cfRule>
    <cfRule type="expression" dxfId="3090" priority="13494">
      <formula>IF(RIGHT(TEXT(AE75,"0.#"),1)=".",TRUE,FALSE)</formula>
    </cfRule>
  </conditionalFormatting>
  <conditionalFormatting sqref="AE76">
    <cfRule type="expression" dxfId="3089" priority="13491">
      <formula>IF(RIGHT(TEXT(AE76,"0.#"),1)=".",FALSE,TRUE)</formula>
    </cfRule>
    <cfRule type="expression" dxfId="3088" priority="13492">
      <formula>IF(RIGHT(TEXT(AE76,"0.#"),1)=".",TRUE,FALSE)</formula>
    </cfRule>
  </conditionalFormatting>
  <conditionalFormatting sqref="AE77">
    <cfRule type="expression" dxfId="3087" priority="13489">
      <formula>IF(RIGHT(TEXT(AE77,"0.#"),1)=".",FALSE,TRUE)</formula>
    </cfRule>
    <cfRule type="expression" dxfId="3086" priority="13490">
      <formula>IF(RIGHT(TEXT(AE77,"0.#"),1)=".",TRUE,FALSE)</formula>
    </cfRule>
  </conditionalFormatting>
  <conditionalFormatting sqref="AI77">
    <cfRule type="expression" dxfId="3085" priority="13487">
      <formula>IF(RIGHT(TEXT(AI77,"0.#"),1)=".",FALSE,TRUE)</formula>
    </cfRule>
    <cfRule type="expression" dxfId="3084" priority="13488">
      <formula>IF(RIGHT(TEXT(AI77,"0.#"),1)=".",TRUE,FALSE)</formula>
    </cfRule>
  </conditionalFormatting>
  <conditionalFormatting sqref="AI76">
    <cfRule type="expression" dxfId="3083" priority="13485">
      <formula>IF(RIGHT(TEXT(AI76,"0.#"),1)=".",FALSE,TRUE)</formula>
    </cfRule>
    <cfRule type="expression" dxfId="3082" priority="13486">
      <formula>IF(RIGHT(TEXT(AI76,"0.#"),1)=".",TRUE,FALSE)</formula>
    </cfRule>
  </conditionalFormatting>
  <conditionalFormatting sqref="AI75">
    <cfRule type="expression" dxfId="3081" priority="13483">
      <formula>IF(RIGHT(TEXT(AI75,"0.#"),1)=".",FALSE,TRUE)</formula>
    </cfRule>
    <cfRule type="expression" dxfId="3080" priority="13484">
      <formula>IF(RIGHT(TEXT(AI75,"0.#"),1)=".",TRUE,FALSE)</formula>
    </cfRule>
  </conditionalFormatting>
  <conditionalFormatting sqref="AM75">
    <cfRule type="expression" dxfId="3079" priority="13481">
      <formula>IF(RIGHT(TEXT(AM75,"0.#"),1)=".",FALSE,TRUE)</formula>
    </cfRule>
    <cfRule type="expression" dxfId="3078" priority="13482">
      <formula>IF(RIGHT(TEXT(AM75,"0.#"),1)=".",TRUE,FALSE)</formula>
    </cfRule>
  </conditionalFormatting>
  <conditionalFormatting sqref="AM76">
    <cfRule type="expression" dxfId="3077" priority="13479">
      <formula>IF(RIGHT(TEXT(AM76,"0.#"),1)=".",FALSE,TRUE)</formula>
    </cfRule>
    <cfRule type="expression" dxfId="3076" priority="13480">
      <formula>IF(RIGHT(TEXT(AM76,"0.#"),1)=".",TRUE,FALSE)</formula>
    </cfRule>
  </conditionalFormatting>
  <conditionalFormatting sqref="AM77">
    <cfRule type="expression" dxfId="3075" priority="13477">
      <formula>IF(RIGHT(TEXT(AM77,"0.#"),1)=".",FALSE,TRUE)</formula>
    </cfRule>
    <cfRule type="expression" dxfId="3074" priority="13478">
      <formula>IF(RIGHT(TEXT(AM77,"0.#"),1)=".",TRUE,FALSE)</formula>
    </cfRule>
  </conditionalFormatting>
  <conditionalFormatting sqref="AU134:AU135">
    <cfRule type="expression" dxfId="3073" priority="13463">
      <formula>IF(RIGHT(TEXT(AU134,"0.#"),1)=".",FALSE,TRUE)</formula>
    </cfRule>
    <cfRule type="expression" dxfId="3072" priority="13464">
      <formula>IF(RIGHT(TEXT(AU134,"0.#"),1)=".",TRUE,FALSE)</formula>
    </cfRule>
  </conditionalFormatting>
  <conditionalFormatting sqref="AE433">
    <cfRule type="expression" dxfId="3071" priority="13433">
      <formula>IF(RIGHT(TEXT(AE433,"0.#"),1)=".",FALSE,TRUE)</formula>
    </cfRule>
    <cfRule type="expression" dxfId="3070" priority="13434">
      <formula>IF(RIGHT(TEXT(AE433,"0.#"),1)=".",TRUE,FALSE)</formula>
    </cfRule>
  </conditionalFormatting>
  <conditionalFormatting sqref="AM435">
    <cfRule type="expression" dxfId="3069" priority="13417">
      <formula>IF(RIGHT(TEXT(AM435,"0.#"),1)=".",FALSE,TRUE)</formula>
    </cfRule>
    <cfRule type="expression" dxfId="3068" priority="13418">
      <formula>IF(RIGHT(TEXT(AM435,"0.#"),1)=".",TRUE,FALSE)</formula>
    </cfRule>
  </conditionalFormatting>
  <conditionalFormatting sqref="AE434">
    <cfRule type="expression" dxfId="3067" priority="13431">
      <formula>IF(RIGHT(TEXT(AE434,"0.#"),1)=".",FALSE,TRUE)</formula>
    </cfRule>
    <cfRule type="expression" dxfId="3066" priority="13432">
      <formula>IF(RIGHT(TEXT(AE434,"0.#"),1)=".",TRUE,FALSE)</formula>
    </cfRule>
  </conditionalFormatting>
  <conditionalFormatting sqref="AE435">
    <cfRule type="expression" dxfId="3065" priority="13429">
      <formula>IF(RIGHT(TEXT(AE435,"0.#"),1)=".",FALSE,TRUE)</formula>
    </cfRule>
    <cfRule type="expression" dxfId="3064" priority="13430">
      <formula>IF(RIGHT(TEXT(AE435,"0.#"),1)=".",TRUE,FALSE)</formula>
    </cfRule>
  </conditionalFormatting>
  <conditionalFormatting sqref="AM433">
    <cfRule type="expression" dxfId="3063" priority="13421">
      <formula>IF(RIGHT(TEXT(AM433,"0.#"),1)=".",FALSE,TRUE)</formula>
    </cfRule>
    <cfRule type="expression" dxfId="3062" priority="13422">
      <formula>IF(RIGHT(TEXT(AM433,"0.#"),1)=".",TRUE,FALSE)</formula>
    </cfRule>
  </conditionalFormatting>
  <conditionalFormatting sqref="AM434">
    <cfRule type="expression" dxfId="3061" priority="13419">
      <formula>IF(RIGHT(TEXT(AM434,"0.#"),1)=".",FALSE,TRUE)</formula>
    </cfRule>
    <cfRule type="expression" dxfId="3060" priority="13420">
      <formula>IF(RIGHT(TEXT(AM434,"0.#"),1)=".",TRUE,FALSE)</formula>
    </cfRule>
  </conditionalFormatting>
  <conditionalFormatting sqref="AU433">
    <cfRule type="expression" dxfId="3059" priority="13409">
      <formula>IF(RIGHT(TEXT(AU433,"0.#"),1)=".",FALSE,TRUE)</formula>
    </cfRule>
    <cfRule type="expression" dxfId="3058" priority="13410">
      <formula>IF(RIGHT(TEXT(AU433,"0.#"),1)=".",TRUE,FALSE)</formula>
    </cfRule>
  </conditionalFormatting>
  <conditionalFormatting sqref="AU434">
    <cfRule type="expression" dxfId="3057" priority="13407">
      <formula>IF(RIGHT(TEXT(AU434,"0.#"),1)=".",FALSE,TRUE)</formula>
    </cfRule>
    <cfRule type="expression" dxfId="3056" priority="13408">
      <formula>IF(RIGHT(TEXT(AU434,"0.#"),1)=".",TRUE,FALSE)</formula>
    </cfRule>
  </conditionalFormatting>
  <conditionalFormatting sqref="AU435">
    <cfRule type="expression" dxfId="3055" priority="13405">
      <formula>IF(RIGHT(TEXT(AU435,"0.#"),1)=".",FALSE,TRUE)</formula>
    </cfRule>
    <cfRule type="expression" dxfId="3054" priority="13406">
      <formula>IF(RIGHT(TEXT(AU435,"0.#"),1)=".",TRUE,FALSE)</formula>
    </cfRule>
  </conditionalFormatting>
  <conditionalFormatting sqref="AI435">
    <cfRule type="expression" dxfId="3053" priority="13339">
      <formula>IF(RIGHT(TEXT(AI435,"0.#"),1)=".",FALSE,TRUE)</formula>
    </cfRule>
    <cfRule type="expression" dxfId="3052" priority="13340">
      <formula>IF(RIGHT(TEXT(AI435,"0.#"),1)=".",TRUE,FALSE)</formula>
    </cfRule>
  </conditionalFormatting>
  <conditionalFormatting sqref="AI433">
    <cfRule type="expression" dxfId="3051" priority="13343">
      <formula>IF(RIGHT(TEXT(AI433,"0.#"),1)=".",FALSE,TRUE)</formula>
    </cfRule>
    <cfRule type="expression" dxfId="3050" priority="13344">
      <formula>IF(RIGHT(TEXT(AI433,"0.#"),1)=".",TRUE,FALSE)</formula>
    </cfRule>
  </conditionalFormatting>
  <conditionalFormatting sqref="AI434">
    <cfRule type="expression" dxfId="3049" priority="13341">
      <formula>IF(RIGHT(TEXT(AI434,"0.#"),1)=".",FALSE,TRUE)</formula>
    </cfRule>
    <cfRule type="expression" dxfId="3048" priority="13342">
      <formula>IF(RIGHT(TEXT(AI434,"0.#"),1)=".",TRUE,FALSE)</formula>
    </cfRule>
  </conditionalFormatting>
  <conditionalFormatting sqref="AQ434">
    <cfRule type="expression" dxfId="3047" priority="13325">
      <formula>IF(RIGHT(TEXT(AQ434,"0.#"),1)=".",FALSE,TRUE)</formula>
    </cfRule>
    <cfRule type="expression" dxfId="3046" priority="13326">
      <formula>IF(RIGHT(TEXT(AQ434,"0.#"),1)=".",TRUE,FALSE)</formula>
    </cfRule>
  </conditionalFormatting>
  <conditionalFormatting sqref="AQ435">
    <cfRule type="expression" dxfId="3045" priority="13311">
      <formula>IF(RIGHT(TEXT(AQ435,"0.#"),1)=".",FALSE,TRUE)</formula>
    </cfRule>
    <cfRule type="expression" dxfId="3044" priority="13312">
      <formula>IF(RIGHT(TEXT(AQ435,"0.#"),1)=".",TRUE,FALSE)</formula>
    </cfRule>
  </conditionalFormatting>
  <conditionalFormatting sqref="AQ433">
    <cfRule type="expression" dxfId="3043" priority="13309">
      <formula>IF(RIGHT(TEXT(AQ433,"0.#"),1)=".",FALSE,TRUE)</formula>
    </cfRule>
    <cfRule type="expression" dxfId="3042" priority="13310">
      <formula>IF(RIGHT(TEXT(AQ433,"0.#"),1)=".",TRUE,FALSE)</formula>
    </cfRule>
  </conditionalFormatting>
  <conditionalFormatting sqref="AL842:AO866">
    <cfRule type="expression" dxfId="3041" priority="7033">
      <formula>IF(AND(AL842&gt;=0, RIGHT(TEXT(AL842,"0.#"),1)&lt;&gt;"."),TRUE,FALSE)</formula>
    </cfRule>
    <cfRule type="expression" dxfId="3040" priority="7034">
      <formula>IF(AND(AL842&gt;=0, RIGHT(TEXT(AL842,"0.#"),1)="."),TRUE,FALSE)</formula>
    </cfRule>
    <cfRule type="expression" dxfId="3039" priority="7035">
      <formula>IF(AND(AL842&lt;0, RIGHT(TEXT(AL842,"0.#"),1)&lt;&gt;"."),TRUE,FALSE)</formula>
    </cfRule>
    <cfRule type="expression" dxfId="3038" priority="7036">
      <formula>IF(AND(AL842&lt;0, RIGHT(TEXT(AL842,"0.#"),1)="."),TRUE,FALSE)</formula>
    </cfRule>
  </conditionalFormatting>
  <conditionalFormatting sqref="AQ60:AQ62">
    <cfRule type="expression" dxfId="3037" priority="5051">
      <formula>IF(RIGHT(TEXT(AQ60,"0.#"),1)=".",FALSE,TRUE)</formula>
    </cfRule>
    <cfRule type="expression" dxfId="3036" priority="5052">
      <formula>IF(RIGHT(TEXT(AQ60,"0.#"),1)=".",TRUE,FALSE)</formula>
    </cfRule>
  </conditionalFormatting>
  <conditionalFormatting sqref="AU60:AU62">
    <cfRule type="expression" dxfId="3035" priority="5049">
      <formula>IF(RIGHT(TEXT(AU60,"0.#"),1)=".",FALSE,TRUE)</formula>
    </cfRule>
    <cfRule type="expression" dxfId="3034" priority="5050">
      <formula>IF(RIGHT(TEXT(AU60,"0.#"),1)=".",TRUE,FALSE)</formula>
    </cfRule>
  </conditionalFormatting>
  <conditionalFormatting sqref="AQ75:AQ77">
    <cfRule type="expression" dxfId="3033" priority="5047">
      <formula>IF(RIGHT(TEXT(AQ75,"0.#"),1)=".",FALSE,TRUE)</formula>
    </cfRule>
    <cfRule type="expression" dxfId="3032" priority="5048">
      <formula>IF(RIGHT(TEXT(AQ75,"0.#"),1)=".",TRUE,FALSE)</formula>
    </cfRule>
  </conditionalFormatting>
  <conditionalFormatting sqref="AU75:AU77">
    <cfRule type="expression" dxfId="3031" priority="5045">
      <formula>IF(RIGHT(TEXT(AU75,"0.#"),1)=".",FALSE,TRUE)</formula>
    </cfRule>
    <cfRule type="expression" dxfId="3030" priority="5046">
      <formula>IF(RIGHT(TEXT(AU75,"0.#"),1)=".",TRUE,FALSE)</formula>
    </cfRule>
  </conditionalFormatting>
  <conditionalFormatting sqref="AQ87:AQ89">
    <cfRule type="expression" dxfId="3029" priority="5043">
      <formula>IF(RIGHT(TEXT(AQ87,"0.#"),1)=".",FALSE,TRUE)</formula>
    </cfRule>
    <cfRule type="expression" dxfId="3028" priority="5044">
      <formula>IF(RIGHT(TEXT(AQ87,"0.#"),1)=".",TRUE,FALSE)</formula>
    </cfRule>
  </conditionalFormatting>
  <conditionalFormatting sqref="AU87:AU89">
    <cfRule type="expression" dxfId="3027" priority="5041">
      <formula>IF(RIGHT(TEXT(AU87,"0.#"),1)=".",FALSE,TRUE)</formula>
    </cfRule>
    <cfRule type="expression" dxfId="3026" priority="5042">
      <formula>IF(RIGHT(TEXT(AU87,"0.#"),1)=".",TRUE,FALSE)</formula>
    </cfRule>
  </conditionalFormatting>
  <conditionalFormatting sqref="AQ92:AQ94">
    <cfRule type="expression" dxfId="3025" priority="5039">
      <formula>IF(RIGHT(TEXT(AQ92,"0.#"),1)=".",FALSE,TRUE)</formula>
    </cfRule>
    <cfRule type="expression" dxfId="3024" priority="5040">
      <formula>IF(RIGHT(TEXT(AQ92,"0.#"),1)=".",TRUE,FALSE)</formula>
    </cfRule>
  </conditionalFormatting>
  <conditionalFormatting sqref="AU92:AU94">
    <cfRule type="expression" dxfId="3023" priority="5037">
      <formula>IF(RIGHT(TEXT(AU92,"0.#"),1)=".",FALSE,TRUE)</formula>
    </cfRule>
    <cfRule type="expression" dxfId="3022" priority="5038">
      <formula>IF(RIGHT(TEXT(AU92,"0.#"),1)=".",TRUE,FALSE)</formula>
    </cfRule>
  </conditionalFormatting>
  <conditionalFormatting sqref="AQ97:AQ99">
    <cfRule type="expression" dxfId="3021" priority="5035">
      <formula>IF(RIGHT(TEXT(AQ97,"0.#"),1)=".",FALSE,TRUE)</formula>
    </cfRule>
    <cfRule type="expression" dxfId="3020" priority="5036">
      <formula>IF(RIGHT(TEXT(AQ97,"0.#"),1)=".",TRUE,FALSE)</formula>
    </cfRule>
  </conditionalFormatting>
  <conditionalFormatting sqref="AU97:AU99">
    <cfRule type="expression" dxfId="3019" priority="5033">
      <formula>IF(RIGHT(TEXT(AU97,"0.#"),1)=".",FALSE,TRUE)</formula>
    </cfRule>
    <cfRule type="expression" dxfId="3018" priority="5034">
      <formula>IF(RIGHT(TEXT(AU97,"0.#"),1)=".",TRUE,FALSE)</formula>
    </cfRule>
  </conditionalFormatting>
  <conditionalFormatting sqref="AE458">
    <cfRule type="expression" dxfId="3017" priority="4727">
      <formula>IF(RIGHT(TEXT(AE458,"0.#"),1)=".",FALSE,TRUE)</formula>
    </cfRule>
    <cfRule type="expression" dxfId="3016" priority="4728">
      <formula>IF(RIGHT(TEXT(AE458,"0.#"),1)=".",TRUE,FALSE)</formula>
    </cfRule>
  </conditionalFormatting>
  <conditionalFormatting sqref="AM460">
    <cfRule type="expression" dxfId="3015" priority="4717">
      <formula>IF(RIGHT(TEXT(AM460,"0.#"),1)=".",FALSE,TRUE)</formula>
    </cfRule>
    <cfRule type="expression" dxfId="3014" priority="4718">
      <formula>IF(RIGHT(TEXT(AM460,"0.#"),1)=".",TRUE,FALSE)</formula>
    </cfRule>
  </conditionalFormatting>
  <conditionalFormatting sqref="AE459">
    <cfRule type="expression" dxfId="3013" priority="4725">
      <formula>IF(RIGHT(TEXT(AE459,"0.#"),1)=".",FALSE,TRUE)</formula>
    </cfRule>
    <cfRule type="expression" dxfId="3012" priority="4726">
      <formula>IF(RIGHT(TEXT(AE459,"0.#"),1)=".",TRUE,FALSE)</formula>
    </cfRule>
  </conditionalFormatting>
  <conditionalFormatting sqref="AE460">
    <cfRule type="expression" dxfId="3011" priority="4723">
      <formula>IF(RIGHT(TEXT(AE460,"0.#"),1)=".",FALSE,TRUE)</formula>
    </cfRule>
    <cfRule type="expression" dxfId="3010" priority="4724">
      <formula>IF(RIGHT(TEXT(AE460,"0.#"),1)=".",TRUE,FALSE)</formula>
    </cfRule>
  </conditionalFormatting>
  <conditionalFormatting sqref="AM458">
    <cfRule type="expression" dxfId="3009" priority="4721">
      <formula>IF(RIGHT(TEXT(AM458,"0.#"),1)=".",FALSE,TRUE)</formula>
    </cfRule>
    <cfRule type="expression" dxfId="3008" priority="4722">
      <formula>IF(RIGHT(TEXT(AM458,"0.#"),1)=".",TRUE,FALSE)</formula>
    </cfRule>
  </conditionalFormatting>
  <conditionalFormatting sqref="AM459">
    <cfRule type="expression" dxfId="3007" priority="4719">
      <formula>IF(RIGHT(TEXT(AM459,"0.#"),1)=".",FALSE,TRUE)</formula>
    </cfRule>
    <cfRule type="expression" dxfId="3006" priority="4720">
      <formula>IF(RIGHT(TEXT(AM459,"0.#"),1)=".",TRUE,FALSE)</formula>
    </cfRule>
  </conditionalFormatting>
  <conditionalFormatting sqref="AU458">
    <cfRule type="expression" dxfId="3005" priority="4715">
      <formula>IF(RIGHT(TEXT(AU458,"0.#"),1)=".",FALSE,TRUE)</formula>
    </cfRule>
    <cfRule type="expression" dxfId="3004" priority="4716">
      <formula>IF(RIGHT(TEXT(AU458,"0.#"),1)=".",TRUE,FALSE)</formula>
    </cfRule>
  </conditionalFormatting>
  <conditionalFormatting sqref="AU459">
    <cfRule type="expression" dxfId="3003" priority="4713">
      <formula>IF(RIGHT(TEXT(AU459,"0.#"),1)=".",FALSE,TRUE)</formula>
    </cfRule>
    <cfRule type="expression" dxfId="3002" priority="4714">
      <formula>IF(RIGHT(TEXT(AU459,"0.#"),1)=".",TRUE,FALSE)</formula>
    </cfRule>
  </conditionalFormatting>
  <conditionalFormatting sqref="AU460">
    <cfRule type="expression" dxfId="3001" priority="4711">
      <formula>IF(RIGHT(TEXT(AU460,"0.#"),1)=".",FALSE,TRUE)</formula>
    </cfRule>
    <cfRule type="expression" dxfId="3000" priority="4712">
      <formula>IF(RIGHT(TEXT(AU460,"0.#"),1)=".",TRUE,FALSE)</formula>
    </cfRule>
  </conditionalFormatting>
  <conditionalFormatting sqref="AI460">
    <cfRule type="expression" dxfId="2999" priority="4705">
      <formula>IF(RIGHT(TEXT(AI460,"0.#"),1)=".",FALSE,TRUE)</formula>
    </cfRule>
    <cfRule type="expression" dxfId="2998" priority="4706">
      <formula>IF(RIGHT(TEXT(AI460,"0.#"),1)=".",TRUE,FALSE)</formula>
    </cfRule>
  </conditionalFormatting>
  <conditionalFormatting sqref="AI458">
    <cfRule type="expression" dxfId="2997" priority="4709">
      <formula>IF(RIGHT(TEXT(AI458,"0.#"),1)=".",FALSE,TRUE)</formula>
    </cfRule>
    <cfRule type="expression" dxfId="2996" priority="4710">
      <formula>IF(RIGHT(TEXT(AI458,"0.#"),1)=".",TRUE,FALSE)</formula>
    </cfRule>
  </conditionalFormatting>
  <conditionalFormatting sqref="AI459">
    <cfRule type="expression" dxfId="2995" priority="4707">
      <formula>IF(RIGHT(TEXT(AI459,"0.#"),1)=".",FALSE,TRUE)</formula>
    </cfRule>
    <cfRule type="expression" dxfId="2994" priority="4708">
      <formula>IF(RIGHT(TEXT(AI459,"0.#"),1)=".",TRUE,FALSE)</formula>
    </cfRule>
  </conditionalFormatting>
  <conditionalFormatting sqref="AQ459">
    <cfRule type="expression" dxfId="2993" priority="4703">
      <formula>IF(RIGHT(TEXT(AQ459,"0.#"),1)=".",FALSE,TRUE)</formula>
    </cfRule>
    <cfRule type="expression" dxfId="2992" priority="4704">
      <formula>IF(RIGHT(TEXT(AQ459,"0.#"),1)=".",TRUE,FALSE)</formula>
    </cfRule>
  </conditionalFormatting>
  <conditionalFormatting sqref="AQ460">
    <cfRule type="expression" dxfId="2991" priority="4701">
      <formula>IF(RIGHT(TEXT(AQ460,"0.#"),1)=".",FALSE,TRUE)</formula>
    </cfRule>
    <cfRule type="expression" dxfId="2990" priority="4702">
      <formula>IF(RIGHT(TEXT(AQ460,"0.#"),1)=".",TRUE,FALSE)</formula>
    </cfRule>
  </conditionalFormatting>
  <conditionalFormatting sqref="AQ458">
    <cfRule type="expression" dxfId="2989" priority="4699">
      <formula>IF(RIGHT(TEXT(AQ458,"0.#"),1)=".",FALSE,TRUE)</formula>
    </cfRule>
    <cfRule type="expression" dxfId="2988" priority="4700">
      <formula>IF(RIGHT(TEXT(AQ458,"0.#"),1)=".",TRUE,FALSE)</formula>
    </cfRule>
  </conditionalFormatting>
  <conditionalFormatting sqref="Y842:Y866">
    <cfRule type="expression" dxfId="2987" priority="3361">
      <formula>IF(RIGHT(TEXT(Y842,"0.#"),1)=".",FALSE,TRUE)</formula>
    </cfRule>
    <cfRule type="expression" dxfId="2986" priority="3362">
      <formula>IF(RIGHT(TEXT(Y842,"0.#"),1)=".",TRUE,FALSE)</formula>
    </cfRule>
  </conditionalFormatting>
  <conditionalFormatting sqref="AU518">
    <cfRule type="expression" dxfId="2985" priority="1871">
      <formula>IF(RIGHT(TEXT(AU518,"0.#"),1)=".",FALSE,TRUE)</formula>
    </cfRule>
    <cfRule type="expression" dxfId="2984" priority="1872">
      <formula>IF(RIGHT(TEXT(AU518,"0.#"),1)=".",TRUE,FALSE)</formula>
    </cfRule>
  </conditionalFormatting>
  <conditionalFormatting sqref="AQ551">
    <cfRule type="expression" dxfId="2983" priority="1647">
      <formula>IF(RIGHT(TEXT(AQ551,"0.#"),1)=".",FALSE,TRUE)</formula>
    </cfRule>
    <cfRule type="expression" dxfId="2982" priority="1648">
      <formula>IF(RIGHT(TEXT(AQ551,"0.#"),1)=".",TRUE,FALSE)</formula>
    </cfRule>
  </conditionalFormatting>
  <conditionalFormatting sqref="AE556">
    <cfRule type="expression" dxfId="2981" priority="1645">
      <formula>IF(RIGHT(TEXT(AE556,"0.#"),1)=".",FALSE,TRUE)</formula>
    </cfRule>
    <cfRule type="expression" dxfId="2980" priority="1646">
      <formula>IF(RIGHT(TEXT(AE556,"0.#"),1)=".",TRUE,FALSE)</formula>
    </cfRule>
  </conditionalFormatting>
  <conditionalFormatting sqref="AE557">
    <cfRule type="expression" dxfId="2979" priority="1643">
      <formula>IF(RIGHT(TEXT(AE557,"0.#"),1)=".",FALSE,TRUE)</formula>
    </cfRule>
    <cfRule type="expression" dxfId="2978" priority="1644">
      <formula>IF(RIGHT(TEXT(AE557,"0.#"),1)=".",TRUE,FALSE)</formula>
    </cfRule>
  </conditionalFormatting>
  <conditionalFormatting sqref="AE558">
    <cfRule type="expression" dxfId="2977" priority="1641">
      <formula>IF(RIGHT(TEXT(AE558,"0.#"),1)=".",FALSE,TRUE)</formula>
    </cfRule>
    <cfRule type="expression" dxfId="2976" priority="1642">
      <formula>IF(RIGHT(TEXT(AE558,"0.#"),1)=".",TRUE,FALSE)</formula>
    </cfRule>
  </conditionalFormatting>
  <conditionalFormatting sqref="AU556">
    <cfRule type="expression" dxfId="2975" priority="1633">
      <formula>IF(RIGHT(TEXT(AU556,"0.#"),1)=".",FALSE,TRUE)</formula>
    </cfRule>
    <cfRule type="expression" dxfId="2974" priority="1634">
      <formula>IF(RIGHT(TEXT(AU556,"0.#"),1)=".",TRUE,FALSE)</formula>
    </cfRule>
  </conditionalFormatting>
  <conditionalFormatting sqref="AU557">
    <cfRule type="expression" dxfId="2973" priority="1631">
      <formula>IF(RIGHT(TEXT(AU557,"0.#"),1)=".",FALSE,TRUE)</formula>
    </cfRule>
    <cfRule type="expression" dxfId="2972" priority="1632">
      <formula>IF(RIGHT(TEXT(AU557,"0.#"),1)=".",TRUE,FALSE)</formula>
    </cfRule>
  </conditionalFormatting>
  <conditionalFormatting sqref="AU558">
    <cfRule type="expression" dxfId="2971" priority="1629">
      <formula>IF(RIGHT(TEXT(AU558,"0.#"),1)=".",FALSE,TRUE)</formula>
    </cfRule>
    <cfRule type="expression" dxfId="2970" priority="1630">
      <formula>IF(RIGHT(TEXT(AU558,"0.#"),1)=".",TRUE,FALSE)</formula>
    </cfRule>
  </conditionalFormatting>
  <conditionalFormatting sqref="AQ557">
    <cfRule type="expression" dxfId="2969" priority="1621">
      <formula>IF(RIGHT(TEXT(AQ557,"0.#"),1)=".",FALSE,TRUE)</formula>
    </cfRule>
    <cfRule type="expression" dxfId="2968" priority="1622">
      <formula>IF(RIGHT(TEXT(AQ557,"0.#"),1)=".",TRUE,FALSE)</formula>
    </cfRule>
  </conditionalFormatting>
  <conditionalFormatting sqref="AQ558">
    <cfRule type="expression" dxfId="2967" priority="1619">
      <formula>IF(RIGHT(TEXT(AQ558,"0.#"),1)=".",FALSE,TRUE)</formula>
    </cfRule>
    <cfRule type="expression" dxfId="2966" priority="1620">
      <formula>IF(RIGHT(TEXT(AQ558,"0.#"),1)=".",TRUE,FALSE)</formula>
    </cfRule>
  </conditionalFormatting>
  <conditionalFormatting sqref="AQ556">
    <cfRule type="expression" dxfId="2965" priority="1617">
      <formula>IF(RIGHT(TEXT(AQ556,"0.#"),1)=".",FALSE,TRUE)</formula>
    </cfRule>
    <cfRule type="expression" dxfId="2964" priority="1618">
      <formula>IF(RIGHT(TEXT(AQ556,"0.#"),1)=".",TRUE,FALSE)</formula>
    </cfRule>
  </conditionalFormatting>
  <conditionalFormatting sqref="AE561">
    <cfRule type="expression" dxfId="2963" priority="1615">
      <formula>IF(RIGHT(TEXT(AE561,"0.#"),1)=".",FALSE,TRUE)</formula>
    </cfRule>
    <cfRule type="expression" dxfId="2962" priority="1616">
      <formula>IF(RIGHT(TEXT(AE561,"0.#"),1)=".",TRUE,FALSE)</formula>
    </cfRule>
  </conditionalFormatting>
  <conditionalFormatting sqref="AE562">
    <cfRule type="expression" dxfId="2961" priority="1613">
      <formula>IF(RIGHT(TEXT(AE562,"0.#"),1)=".",FALSE,TRUE)</formula>
    </cfRule>
    <cfRule type="expression" dxfId="2960" priority="1614">
      <formula>IF(RIGHT(TEXT(AE562,"0.#"),1)=".",TRUE,FALSE)</formula>
    </cfRule>
  </conditionalFormatting>
  <conditionalFormatting sqref="AE563">
    <cfRule type="expression" dxfId="2959" priority="1611">
      <formula>IF(RIGHT(TEXT(AE563,"0.#"),1)=".",FALSE,TRUE)</formula>
    </cfRule>
    <cfRule type="expression" dxfId="2958" priority="1612">
      <formula>IF(RIGHT(TEXT(AE563,"0.#"),1)=".",TRUE,FALSE)</formula>
    </cfRule>
  </conditionalFormatting>
  <conditionalFormatting sqref="AL1102:AO1131">
    <cfRule type="expression" dxfId="2957" priority="3267">
      <formula>IF(AND(AL1102&gt;=0, RIGHT(TEXT(AL1102,"0.#"),1)&lt;&gt;"."),TRUE,FALSE)</formula>
    </cfRule>
    <cfRule type="expression" dxfId="2956" priority="3268">
      <formula>IF(AND(AL1102&gt;=0, RIGHT(TEXT(AL1102,"0.#"),1)="."),TRUE,FALSE)</formula>
    </cfRule>
    <cfRule type="expression" dxfId="2955" priority="3269">
      <formula>IF(AND(AL1102&lt;0, RIGHT(TEXT(AL1102,"0.#"),1)&lt;&gt;"."),TRUE,FALSE)</formula>
    </cfRule>
    <cfRule type="expression" dxfId="2954" priority="3270">
      <formula>IF(AND(AL1102&lt;0, RIGHT(TEXT(AL1102,"0.#"),1)="."),TRUE,FALSE)</formula>
    </cfRule>
  </conditionalFormatting>
  <conditionalFormatting sqref="Y1102:Y1131">
    <cfRule type="expression" dxfId="2953" priority="3265">
      <formula>IF(RIGHT(TEXT(Y1102,"0.#"),1)=".",FALSE,TRUE)</formula>
    </cfRule>
    <cfRule type="expression" dxfId="2952" priority="3266">
      <formula>IF(RIGHT(TEXT(Y1102,"0.#"),1)=".",TRUE,FALSE)</formula>
    </cfRule>
  </conditionalFormatting>
  <conditionalFormatting sqref="AQ553">
    <cfRule type="expression" dxfId="2951" priority="1649">
      <formula>IF(RIGHT(TEXT(AQ553,"0.#"),1)=".",FALSE,TRUE)</formula>
    </cfRule>
    <cfRule type="expression" dxfId="2950" priority="1650">
      <formula>IF(RIGHT(TEXT(AQ553,"0.#"),1)=".",TRUE,FALSE)</formula>
    </cfRule>
  </conditionalFormatting>
  <conditionalFormatting sqref="AU552">
    <cfRule type="expression" dxfId="2949" priority="1661">
      <formula>IF(RIGHT(TEXT(AU552,"0.#"),1)=".",FALSE,TRUE)</formula>
    </cfRule>
    <cfRule type="expression" dxfId="2948" priority="1662">
      <formula>IF(RIGHT(TEXT(AU552,"0.#"),1)=".",TRUE,FALSE)</formula>
    </cfRule>
  </conditionalFormatting>
  <conditionalFormatting sqref="AE552">
    <cfRule type="expression" dxfId="2947" priority="1673">
      <formula>IF(RIGHT(TEXT(AE552,"0.#"),1)=".",FALSE,TRUE)</formula>
    </cfRule>
    <cfRule type="expression" dxfId="2946" priority="1674">
      <formula>IF(RIGHT(TEXT(AE552,"0.#"),1)=".",TRUE,FALSE)</formula>
    </cfRule>
  </conditionalFormatting>
  <conditionalFormatting sqref="AQ548">
    <cfRule type="expression" dxfId="2945" priority="1679">
      <formula>IF(RIGHT(TEXT(AQ548,"0.#"),1)=".",FALSE,TRUE)</formula>
    </cfRule>
    <cfRule type="expression" dxfId="2944" priority="1680">
      <formula>IF(RIGHT(TEXT(AQ548,"0.#"),1)=".",TRUE,FALSE)</formula>
    </cfRule>
  </conditionalFormatting>
  <conditionalFormatting sqref="AE492">
    <cfRule type="expression" dxfId="2943" priority="2005">
      <formula>IF(RIGHT(TEXT(AE492,"0.#"),1)=".",FALSE,TRUE)</formula>
    </cfRule>
    <cfRule type="expression" dxfId="2942" priority="2006">
      <formula>IF(RIGHT(TEXT(AE492,"0.#"),1)=".",TRUE,FALSE)</formula>
    </cfRule>
  </conditionalFormatting>
  <conditionalFormatting sqref="AE493">
    <cfRule type="expression" dxfId="2941" priority="2003">
      <formula>IF(RIGHT(TEXT(AE493,"0.#"),1)=".",FALSE,TRUE)</formula>
    </cfRule>
    <cfRule type="expression" dxfId="2940" priority="2004">
      <formula>IF(RIGHT(TEXT(AE493,"0.#"),1)=".",TRUE,FALSE)</formula>
    </cfRule>
  </conditionalFormatting>
  <conditionalFormatting sqref="AE494">
    <cfRule type="expression" dxfId="2939" priority="2001">
      <formula>IF(RIGHT(TEXT(AE494,"0.#"),1)=".",FALSE,TRUE)</formula>
    </cfRule>
    <cfRule type="expression" dxfId="2938" priority="2002">
      <formula>IF(RIGHT(TEXT(AE494,"0.#"),1)=".",TRUE,FALSE)</formula>
    </cfRule>
  </conditionalFormatting>
  <conditionalFormatting sqref="AQ493">
    <cfRule type="expression" dxfId="2937" priority="1981">
      <formula>IF(RIGHT(TEXT(AQ493,"0.#"),1)=".",FALSE,TRUE)</formula>
    </cfRule>
    <cfRule type="expression" dxfId="2936" priority="1982">
      <formula>IF(RIGHT(TEXT(AQ493,"0.#"),1)=".",TRUE,FALSE)</formula>
    </cfRule>
  </conditionalFormatting>
  <conditionalFormatting sqref="AQ494">
    <cfRule type="expression" dxfId="2935" priority="1979">
      <formula>IF(RIGHT(TEXT(AQ494,"0.#"),1)=".",FALSE,TRUE)</formula>
    </cfRule>
    <cfRule type="expression" dxfId="2934" priority="1980">
      <formula>IF(RIGHT(TEXT(AQ494,"0.#"),1)=".",TRUE,FALSE)</formula>
    </cfRule>
  </conditionalFormatting>
  <conditionalFormatting sqref="AQ492">
    <cfRule type="expression" dxfId="2933" priority="1977">
      <formula>IF(RIGHT(TEXT(AQ492,"0.#"),1)=".",FALSE,TRUE)</formula>
    </cfRule>
    <cfRule type="expression" dxfId="2932" priority="1978">
      <formula>IF(RIGHT(TEXT(AQ492,"0.#"),1)=".",TRUE,FALSE)</formula>
    </cfRule>
  </conditionalFormatting>
  <conditionalFormatting sqref="AU494">
    <cfRule type="expression" dxfId="2931" priority="1989">
      <formula>IF(RIGHT(TEXT(AU494,"0.#"),1)=".",FALSE,TRUE)</formula>
    </cfRule>
    <cfRule type="expression" dxfId="2930" priority="1990">
      <formula>IF(RIGHT(TEXT(AU494,"0.#"),1)=".",TRUE,FALSE)</formula>
    </cfRule>
  </conditionalFormatting>
  <conditionalFormatting sqref="AU492">
    <cfRule type="expression" dxfId="2929" priority="1993">
      <formula>IF(RIGHT(TEXT(AU492,"0.#"),1)=".",FALSE,TRUE)</formula>
    </cfRule>
    <cfRule type="expression" dxfId="2928" priority="1994">
      <formula>IF(RIGHT(TEXT(AU492,"0.#"),1)=".",TRUE,FALSE)</formula>
    </cfRule>
  </conditionalFormatting>
  <conditionalFormatting sqref="AU493">
    <cfRule type="expression" dxfId="2927" priority="1991">
      <formula>IF(RIGHT(TEXT(AU493,"0.#"),1)=".",FALSE,TRUE)</formula>
    </cfRule>
    <cfRule type="expression" dxfId="2926" priority="1992">
      <formula>IF(RIGHT(TEXT(AU493,"0.#"),1)=".",TRUE,FALSE)</formula>
    </cfRule>
  </conditionalFormatting>
  <conditionalFormatting sqref="AU583">
    <cfRule type="expression" dxfId="2925" priority="1509">
      <formula>IF(RIGHT(TEXT(AU583,"0.#"),1)=".",FALSE,TRUE)</formula>
    </cfRule>
    <cfRule type="expression" dxfId="2924" priority="1510">
      <formula>IF(RIGHT(TEXT(AU583,"0.#"),1)=".",TRUE,FALSE)</formula>
    </cfRule>
  </conditionalFormatting>
  <conditionalFormatting sqref="AU582">
    <cfRule type="expression" dxfId="2923" priority="1511">
      <formula>IF(RIGHT(TEXT(AU582,"0.#"),1)=".",FALSE,TRUE)</formula>
    </cfRule>
    <cfRule type="expression" dxfId="2922" priority="1512">
      <formula>IF(RIGHT(TEXT(AU582,"0.#"),1)=".",TRUE,FALSE)</formula>
    </cfRule>
  </conditionalFormatting>
  <conditionalFormatting sqref="AE499">
    <cfRule type="expression" dxfId="2921" priority="1971">
      <formula>IF(RIGHT(TEXT(AE499,"0.#"),1)=".",FALSE,TRUE)</formula>
    </cfRule>
    <cfRule type="expression" dxfId="2920" priority="1972">
      <formula>IF(RIGHT(TEXT(AE499,"0.#"),1)=".",TRUE,FALSE)</formula>
    </cfRule>
  </conditionalFormatting>
  <conditionalFormatting sqref="AE497">
    <cfRule type="expression" dxfId="2919" priority="1975">
      <formula>IF(RIGHT(TEXT(AE497,"0.#"),1)=".",FALSE,TRUE)</formula>
    </cfRule>
    <cfRule type="expression" dxfId="2918" priority="1976">
      <formula>IF(RIGHT(TEXT(AE497,"0.#"),1)=".",TRUE,FALSE)</formula>
    </cfRule>
  </conditionalFormatting>
  <conditionalFormatting sqref="AE498">
    <cfRule type="expression" dxfId="2917" priority="1973">
      <formula>IF(RIGHT(TEXT(AE498,"0.#"),1)=".",FALSE,TRUE)</formula>
    </cfRule>
    <cfRule type="expression" dxfId="2916" priority="1974">
      <formula>IF(RIGHT(TEXT(AE498,"0.#"),1)=".",TRUE,FALSE)</formula>
    </cfRule>
  </conditionalFormatting>
  <conditionalFormatting sqref="AU499">
    <cfRule type="expression" dxfId="2915" priority="1959">
      <formula>IF(RIGHT(TEXT(AU499,"0.#"),1)=".",FALSE,TRUE)</formula>
    </cfRule>
    <cfRule type="expression" dxfId="2914" priority="1960">
      <formula>IF(RIGHT(TEXT(AU499,"0.#"),1)=".",TRUE,FALSE)</formula>
    </cfRule>
  </conditionalFormatting>
  <conditionalFormatting sqref="AU497">
    <cfRule type="expression" dxfId="2913" priority="1963">
      <formula>IF(RIGHT(TEXT(AU497,"0.#"),1)=".",FALSE,TRUE)</formula>
    </cfRule>
    <cfRule type="expression" dxfId="2912" priority="1964">
      <formula>IF(RIGHT(TEXT(AU497,"0.#"),1)=".",TRUE,FALSE)</formula>
    </cfRule>
  </conditionalFormatting>
  <conditionalFormatting sqref="AU498">
    <cfRule type="expression" dxfId="2911" priority="1961">
      <formula>IF(RIGHT(TEXT(AU498,"0.#"),1)=".",FALSE,TRUE)</formula>
    </cfRule>
    <cfRule type="expression" dxfId="2910" priority="1962">
      <formula>IF(RIGHT(TEXT(AU498,"0.#"),1)=".",TRUE,FALSE)</formula>
    </cfRule>
  </conditionalFormatting>
  <conditionalFormatting sqref="AQ497">
    <cfRule type="expression" dxfId="2909" priority="1947">
      <formula>IF(RIGHT(TEXT(AQ497,"0.#"),1)=".",FALSE,TRUE)</formula>
    </cfRule>
    <cfRule type="expression" dxfId="2908" priority="1948">
      <formula>IF(RIGHT(TEXT(AQ497,"0.#"),1)=".",TRUE,FALSE)</formula>
    </cfRule>
  </conditionalFormatting>
  <conditionalFormatting sqref="AQ498">
    <cfRule type="expression" dxfId="2907" priority="1951">
      <formula>IF(RIGHT(TEXT(AQ498,"0.#"),1)=".",FALSE,TRUE)</formula>
    </cfRule>
    <cfRule type="expression" dxfId="2906" priority="1952">
      <formula>IF(RIGHT(TEXT(AQ498,"0.#"),1)=".",TRUE,FALSE)</formula>
    </cfRule>
  </conditionalFormatting>
  <conditionalFormatting sqref="AQ499">
    <cfRule type="expression" dxfId="2905" priority="1949">
      <formula>IF(RIGHT(TEXT(AQ499,"0.#"),1)=".",FALSE,TRUE)</formula>
    </cfRule>
    <cfRule type="expression" dxfId="2904" priority="1950">
      <formula>IF(RIGHT(TEXT(AQ499,"0.#"),1)=".",TRUE,FALSE)</formula>
    </cfRule>
  </conditionalFormatting>
  <conditionalFormatting sqref="AE504">
    <cfRule type="expression" dxfId="2903" priority="1941">
      <formula>IF(RIGHT(TEXT(AE504,"0.#"),1)=".",FALSE,TRUE)</formula>
    </cfRule>
    <cfRule type="expression" dxfId="2902" priority="1942">
      <formula>IF(RIGHT(TEXT(AE504,"0.#"),1)=".",TRUE,FALSE)</formula>
    </cfRule>
  </conditionalFormatting>
  <conditionalFormatting sqref="AE502">
    <cfRule type="expression" dxfId="2901" priority="1945">
      <formula>IF(RIGHT(TEXT(AE502,"0.#"),1)=".",FALSE,TRUE)</formula>
    </cfRule>
    <cfRule type="expression" dxfId="2900" priority="1946">
      <formula>IF(RIGHT(TEXT(AE502,"0.#"),1)=".",TRUE,FALSE)</formula>
    </cfRule>
  </conditionalFormatting>
  <conditionalFormatting sqref="AE503">
    <cfRule type="expression" dxfId="2899" priority="1943">
      <formula>IF(RIGHT(TEXT(AE503,"0.#"),1)=".",FALSE,TRUE)</formula>
    </cfRule>
    <cfRule type="expression" dxfId="2898" priority="1944">
      <formula>IF(RIGHT(TEXT(AE503,"0.#"),1)=".",TRUE,FALSE)</formula>
    </cfRule>
  </conditionalFormatting>
  <conditionalFormatting sqref="AU504">
    <cfRule type="expression" dxfId="2897" priority="1929">
      <formula>IF(RIGHT(TEXT(AU504,"0.#"),1)=".",FALSE,TRUE)</formula>
    </cfRule>
    <cfRule type="expression" dxfId="2896" priority="1930">
      <formula>IF(RIGHT(TEXT(AU504,"0.#"),1)=".",TRUE,FALSE)</formula>
    </cfRule>
  </conditionalFormatting>
  <conditionalFormatting sqref="AU502">
    <cfRule type="expression" dxfId="2895" priority="1933">
      <formula>IF(RIGHT(TEXT(AU502,"0.#"),1)=".",FALSE,TRUE)</formula>
    </cfRule>
    <cfRule type="expression" dxfId="2894" priority="1934">
      <formula>IF(RIGHT(TEXT(AU502,"0.#"),1)=".",TRUE,FALSE)</formula>
    </cfRule>
  </conditionalFormatting>
  <conditionalFormatting sqref="AU503">
    <cfRule type="expression" dxfId="2893" priority="1931">
      <formula>IF(RIGHT(TEXT(AU503,"0.#"),1)=".",FALSE,TRUE)</formula>
    </cfRule>
    <cfRule type="expression" dxfId="2892" priority="1932">
      <formula>IF(RIGHT(TEXT(AU503,"0.#"),1)=".",TRUE,FALSE)</formula>
    </cfRule>
  </conditionalFormatting>
  <conditionalFormatting sqref="AQ502">
    <cfRule type="expression" dxfId="2891" priority="1917">
      <formula>IF(RIGHT(TEXT(AQ502,"0.#"),1)=".",FALSE,TRUE)</formula>
    </cfRule>
    <cfRule type="expression" dxfId="2890" priority="1918">
      <formula>IF(RIGHT(TEXT(AQ502,"0.#"),1)=".",TRUE,FALSE)</formula>
    </cfRule>
  </conditionalFormatting>
  <conditionalFormatting sqref="AQ503">
    <cfRule type="expression" dxfId="2889" priority="1921">
      <formula>IF(RIGHT(TEXT(AQ503,"0.#"),1)=".",FALSE,TRUE)</formula>
    </cfRule>
    <cfRule type="expression" dxfId="2888" priority="1922">
      <formula>IF(RIGHT(TEXT(AQ503,"0.#"),1)=".",TRUE,FALSE)</formula>
    </cfRule>
  </conditionalFormatting>
  <conditionalFormatting sqref="AQ504">
    <cfRule type="expression" dxfId="2887" priority="1919">
      <formula>IF(RIGHT(TEXT(AQ504,"0.#"),1)=".",FALSE,TRUE)</formula>
    </cfRule>
    <cfRule type="expression" dxfId="2886" priority="1920">
      <formula>IF(RIGHT(TEXT(AQ504,"0.#"),1)=".",TRUE,FALSE)</formula>
    </cfRule>
  </conditionalFormatting>
  <conditionalFormatting sqref="AE509">
    <cfRule type="expression" dxfId="2885" priority="1911">
      <formula>IF(RIGHT(TEXT(AE509,"0.#"),1)=".",FALSE,TRUE)</formula>
    </cfRule>
    <cfRule type="expression" dxfId="2884" priority="1912">
      <formula>IF(RIGHT(TEXT(AE509,"0.#"),1)=".",TRUE,FALSE)</formula>
    </cfRule>
  </conditionalFormatting>
  <conditionalFormatting sqref="AE507">
    <cfRule type="expression" dxfId="2883" priority="1915">
      <formula>IF(RIGHT(TEXT(AE507,"0.#"),1)=".",FALSE,TRUE)</formula>
    </cfRule>
    <cfRule type="expression" dxfId="2882" priority="1916">
      <formula>IF(RIGHT(TEXT(AE507,"0.#"),1)=".",TRUE,FALSE)</formula>
    </cfRule>
  </conditionalFormatting>
  <conditionalFormatting sqref="AE508">
    <cfRule type="expression" dxfId="2881" priority="1913">
      <formula>IF(RIGHT(TEXT(AE508,"0.#"),1)=".",FALSE,TRUE)</formula>
    </cfRule>
    <cfRule type="expression" dxfId="2880" priority="1914">
      <formula>IF(RIGHT(TEXT(AE508,"0.#"),1)=".",TRUE,FALSE)</formula>
    </cfRule>
  </conditionalFormatting>
  <conditionalFormatting sqref="AU509">
    <cfRule type="expression" dxfId="2879" priority="1899">
      <formula>IF(RIGHT(TEXT(AU509,"0.#"),1)=".",FALSE,TRUE)</formula>
    </cfRule>
    <cfRule type="expression" dxfId="2878" priority="1900">
      <formula>IF(RIGHT(TEXT(AU509,"0.#"),1)=".",TRUE,FALSE)</formula>
    </cfRule>
  </conditionalFormatting>
  <conditionalFormatting sqref="AU507">
    <cfRule type="expression" dxfId="2877" priority="1903">
      <formula>IF(RIGHT(TEXT(AU507,"0.#"),1)=".",FALSE,TRUE)</formula>
    </cfRule>
    <cfRule type="expression" dxfId="2876" priority="1904">
      <formula>IF(RIGHT(TEXT(AU507,"0.#"),1)=".",TRUE,FALSE)</formula>
    </cfRule>
  </conditionalFormatting>
  <conditionalFormatting sqref="AU508">
    <cfRule type="expression" dxfId="2875" priority="1901">
      <formula>IF(RIGHT(TEXT(AU508,"0.#"),1)=".",FALSE,TRUE)</formula>
    </cfRule>
    <cfRule type="expression" dxfId="2874" priority="1902">
      <formula>IF(RIGHT(TEXT(AU508,"0.#"),1)=".",TRUE,FALSE)</formula>
    </cfRule>
  </conditionalFormatting>
  <conditionalFormatting sqref="AQ507">
    <cfRule type="expression" dxfId="2873" priority="1887">
      <formula>IF(RIGHT(TEXT(AQ507,"0.#"),1)=".",FALSE,TRUE)</formula>
    </cfRule>
    <cfRule type="expression" dxfId="2872" priority="1888">
      <formula>IF(RIGHT(TEXT(AQ507,"0.#"),1)=".",TRUE,FALSE)</formula>
    </cfRule>
  </conditionalFormatting>
  <conditionalFormatting sqref="AQ508">
    <cfRule type="expression" dxfId="2871" priority="1891">
      <formula>IF(RIGHT(TEXT(AQ508,"0.#"),1)=".",FALSE,TRUE)</formula>
    </cfRule>
    <cfRule type="expression" dxfId="2870" priority="1892">
      <formula>IF(RIGHT(TEXT(AQ508,"0.#"),1)=".",TRUE,FALSE)</formula>
    </cfRule>
  </conditionalFormatting>
  <conditionalFormatting sqref="AQ509">
    <cfRule type="expression" dxfId="2869" priority="1889">
      <formula>IF(RIGHT(TEXT(AQ509,"0.#"),1)=".",FALSE,TRUE)</formula>
    </cfRule>
    <cfRule type="expression" dxfId="2868" priority="1890">
      <formula>IF(RIGHT(TEXT(AQ509,"0.#"),1)=".",TRUE,FALSE)</formula>
    </cfRule>
  </conditionalFormatting>
  <conditionalFormatting sqref="AE465">
    <cfRule type="expression" dxfId="2867" priority="2181">
      <formula>IF(RIGHT(TEXT(AE465,"0.#"),1)=".",FALSE,TRUE)</formula>
    </cfRule>
    <cfRule type="expression" dxfId="2866" priority="2182">
      <formula>IF(RIGHT(TEXT(AE465,"0.#"),1)=".",TRUE,FALSE)</formula>
    </cfRule>
  </conditionalFormatting>
  <conditionalFormatting sqref="AE463">
    <cfRule type="expression" dxfId="2865" priority="2185">
      <formula>IF(RIGHT(TEXT(AE463,"0.#"),1)=".",FALSE,TRUE)</formula>
    </cfRule>
    <cfRule type="expression" dxfId="2864" priority="2186">
      <formula>IF(RIGHT(TEXT(AE463,"0.#"),1)=".",TRUE,FALSE)</formula>
    </cfRule>
  </conditionalFormatting>
  <conditionalFormatting sqref="AE464">
    <cfRule type="expression" dxfId="2863" priority="2183">
      <formula>IF(RIGHT(TEXT(AE464,"0.#"),1)=".",FALSE,TRUE)</formula>
    </cfRule>
    <cfRule type="expression" dxfId="2862" priority="2184">
      <formula>IF(RIGHT(TEXT(AE464,"0.#"),1)=".",TRUE,FALSE)</formula>
    </cfRule>
  </conditionalFormatting>
  <conditionalFormatting sqref="AM465">
    <cfRule type="expression" dxfId="2861" priority="2175">
      <formula>IF(RIGHT(TEXT(AM465,"0.#"),1)=".",FALSE,TRUE)</formula>
    </cfRule>
    <cfRule type="expression" dxfId="2860" priority="2176">
      <formula>IF(RIGHT(TEXT(AM465,"0.#"),1)=".",TRUE,FALSE)</formula>
    </cfRule>
  </conditionalFormatting>
  <conditionalFormatting sqref="AM463">
    <cfRule type="expression" dxfId="2859" priority="2179">
      <formula>IF(RIGHT(TEXT(AM463,"0.#"),1)=".",FALSE,TRUE)</formula>
    </cfRule>
    <cfRule type="expression" dxfId="2858" priority="2180">
      <formula>IF(RIGHT(TEXT(AM463,"0.#"),1)=".",TRUE,FALSE)</formula>
    </cfRule>
  </conditionalFormatting>
  <conditionalFormatting sqref="AM464">
    <cfRule type="expression" dxfId="2857" priority="2177">
      <formula>IF(RIGHT(TEXT(AM464,"0.#"),1)=".",FALSE,TRUE)</formula>
    </cfRule>
    <cfRule type="expression" dxfId="2856" priority="2178">
      <formula>IF(RIGHT(TEXT(AM464,"0.#"),1)=".",TRUE,FALSE)</formula>
    </cfRule>
  </conditionalFormatting>
  <conditionalFormatting sqref="AU465">
    <cfRule type="expression" dxfId="2855" priority="2169">
      <formula>IF(RIGHT(TEXT(AU465,"0.#"),1)=".",FALSE,TRUE)</formula>
    </cfRule>
    <cfRule type="expression" dxfId="2854" priority="2170">
      <formula>IF(RIGHT(TEXT(AU465,"0.#"),1)=".",TRUE,FALSE)</formula>
    </cfRule>
  </conditionalFormatting>
  <conditionalFormatting sqref="AU463">
    <cfRule type="expression" dxfId="2853" priority="2173">
      <formula>IF(RIGHT(TEXT(AU463,"0.#"),1)=".",FALSE,TRUE)</formula>
    </cfRule>
    <cfRule type="expression" dxfId="2852" priority="2174">
      <formula>IF(RIGHT(TEXT(AU463,"0.#"),1)=".",TRUE,FALSE)</formula>
    </cfRule>
  </conditionalFormatting>
  <conditionalFormatting sqref="AU464">
    <cfRule type="expression" dxfId="2851" priority="2171">
      <formula>IF(RIGHT(TEXT(AU464,"0.#"),1)=".",FALSE,TRUE)</formula>
    </cfRule>
    <cfRule type="expression" dxfId="2850" priority="2172">
      <formula>IF(RIGHT(TEXT(AU464,"0.#"),1)=".",TRUE,FALSE)</formula>
    </cfRule>
  </conditionalFormatting>
  <conditionalFormatting sqref="AI465">
    <cfRule type="expression" dxfId="2849" priority="2163">
      <formula>IF(RIGHT(TEXT(AI465,"0.#"),1)=".",FALSE,TRUE)</formula>
    </cfRule>
    <cfRule type="expression" dxfId="2848" priority="2164">
      <formula>IF(RIGHT(TEXT(AI465,"0.#"),1)=".",TRUE,FALSE)</formula>
    </cfRule>
  </conditionalFormatting>
  <conditionalFormatting sqref="AI463">
    <cfRule type="expression" dxfId="2847" priority="2167">
      <formula>IF(RIGHT(TEXT(AI463,"0.#"),1)=".",FALSE,TRUE)</formula>
    </cfRule>
    <cfRule type="expression" dxfId="2846" priority="2168">
      <formula>IF(RIGHT(TEXT(AI463,"0.#"),1)=".",TRUE,FALSE)</formula>
    </cfRule>
  </conditionalFormatting>
  <conditionalFormatting sqref="AI464">
    <cfRule type="expression" dxfId="2845" priority="2165">
      <formula>IF(RIGHT(TEXT(AI464,"0.#"),1)=".",FALSE,TRUE)</formula>
    </cfRule>
    <cfRule type="expression" dxfId="2844" priority="2166">
      <formula>IF(RIGHT(TEXT(AI464,"0.#"),1)=".",TRUE,FALSE)</formula>
    </cfRule>
  </conditionalFormatting>
  <conditionalFormatting sqref="AQ463">
    <cfRule type="expression" dxfId="2843" priority="2157">
      <formula>IF(RIGHT(TEXT(AQ463,"0.#"),1)=".",FALSE,TRUE)</formula>
    </cfRule>
    <cfRule type="expression" dxfId="2842" priority="2158">
      <formula>IF(RIGHT(TEXT(AQ463,"0.#"),1)=".",TRUE,FALSE)</formula>
    </cfRule>
  </conditionalFormatting>
  <conditionalFormatting sqref="AQ464">
    <cfRule type="expression" dxfId="2841" priority="2161">
      <formula>IF(RIGHT(TEXT(AQ464,"0.#"),1)=".",FALSE,TRUE)</formula>
    </cfRule>
    <cfRule type="expression" dxfId="2840" priority="2162">
      <formula>IF(RIGHT(TEXT(AQ464,"0.#"),1)=".",TRUE,FALSE)</formula>
    </cfRule>
  </conditionalFormatting>
  <conditionalFormatting sqref="AQ465">
    <cfRule type="expression" dxfId="2839" priority="2159">
      <formula>IF(RIGHT(TEXT(AQ465,"0.#"),1)=".",FALSE,TRUE)</formula>
    </cfRule>
    <cfRule type="expression" dxfId="2838" priority="2160">
      <formula>IF(RIGHT(TEXT(AQ465,"0.#"),1)=".",TRUE,FALSE)</formula>
    </cfRule>
  </conditionalFormatting>
  <conditionalFormatting sqref="AE470">
    <cfRule type="expression" dxfId="2837" priority="2151">
      <formula>IF(RIGHT(TEXT(AE470,"0.#"),1)=".",FALSE,TRUE)</formula>
    </cfRule>
    <cfRule type="expression" dxfId="2836" priority="2152">
      <formula>IF(RIGHT(TEXT(AE470,"0.#"),1)=".",TRUE,FALSE)</formula>
    </cfRule>
  </conditionalFormatting>
  <conditionalFormatting sqref="AE468">
    <cfRule type="expression" dxfId="2835" priority="2155">
      <formula>IF(RIGHT(TEXT(AE468,"0.#"),1)=".",FALSE,TRUE)</formula>
    </cfRule>
    <cfRule type="expression" dxfId="2834" priority="2156">
      <formula>IF(RIGHT(TEXT(AE468,"0.#"),1)=".",TRUE,FALSE)</formula>
    </cfRule>
  </conditionalFormatting>
  <conditionalFormatting sqref="AE469">
    <cfRule type="expression" dxfId="2833" priority="2153">
      <formula>IF(RIGHT(TEXT(AE469,"0.#"),1)=".",FALSE,TRUE)</formula>
    </cfRule>
    <cfRule type="expression" dxfId="2832" priority="2154">
      <formula>IF(RIGHT(TEXT(AE469,"0.#"),1)=".",TRUE,FALSE)</formula>
    </cfRule>
  </conditionalFormatting>
  <conditionalFormatting sqref="AM470">
    <cfRule type="expression" dxfId="2831" priority="2145">
      <formula>IF(RIGHT(TEXT(AM470,"0.#"),1)=".",FALSE,TRUE)</formula>
    </cfRule>
    <cfRule type="expression" dxfId="2830" priority="2146">
      <formula>IF(RIGHT(TEXT(AM470,"0.#"),1)=".",TRUE,FALSE)</formula>
    </cfRule>
  </conditionalFormatting>
  <conditionalFormatting sqref="AM468">
    <cfRule type="expression" dxfId="2829" priority="2149">
      <formula>IF(RIGHT(TEXT(AM468,"0.#"),1)=".",FALSE,TRUE)</formula>
    </cfRule>
    <cfRule type="expression" dxfId="2828" priority="2150">
      <formula>IF(RIGHT(TEXT(AM468,"0.#"),1)=".",TRUE,FALSE)</formula>
    </cfRule>
  </conditionalFormatting>
  <conditionalFormatting sqref="AM469">
    <cfRule type="expression" dxfId="2827" priority="2147">
      <formula>IF(RIGHT(TEXT(AM469,"0.#"),1)=".",FALSE,TRUE)</formula>
    </cfRule>
    <cfRule type="expression" dxfId="2826" priority="2148">
      <formula>IF(RIGHT(TEXT(AM469,"0.#"),1)=".",TRUE,FALSE)</formula>
    </cfRule>
  </conditionalFormatting>
  <conditionalFormatting sqref="AU470">
    <cfRule type="expression" dxfId="2825" priority="2139">
      <formula>IF(RIGHT(TEXT(AU470,"0.#"),1)=".",FALSE,TRUE)</formula>
    </cfRule>
    <cfRule type="expression" dxfId="2824" priority="2140">
      <formula>IF(RIGHT(TEXT(AU470,"0.#"),1)=".",TRUE,FALSE)</formula>
    </cfRule>
  </conditionalFormatting>
  <conditionalFormatting sqref="AU468">
    <cfRule type="expression" dxfId="2823" priority="2143">
      <formula>IF(RIGHT(TEXT(AU468,"0.#"),1)=".",FALSE,TRUE)</formula>
    </cfRule>
    <cfRule type="expression" dxfId="2822" priority="2144">
      <formula>IF(RIGHT(TEXT(AU468,"0.#"),1)=".",TRUE,FALSE)</formula>
    </cfRule>
  </conditionalFormatting>
  <conditionalFormatting sqref="AU469">
    <cfRule type="expression" dxfId="2821" priority="2141">
      <formula>IF(RIGHT(TEXT(AU469,"0.#"),1)=".",FALSE,TRUE)</formula>
    </cfRule>
    <cfRule type="expression" dxfId="2820" priority="2142">
      <formula>IF(RIGHT(TEXT(AU469,"0.#"),1)=".",TRUE,FALSE)</formula>
    </cfRule>
  </conditionalFormatting>
  <conditionalFormatting sqref="AI470">
    <cfRule type="expression" dxfId="2819" priority="2133">
      <formula>IF(RIGHT(TEXT(AI470,"0.#"),1)=".",FALSE,TRUE)</formula>
    </cfRule>
    <cfRule type="expression" dxfId="2818" priority="2134">
      <formula>IF(RIGHT(TEXT(AI470,"0.#"),1)=".",TRUE,FALSE)</formula>
    </cfRule>
  </conditionalFormatting>
  <conditionalFormatting sqref="AI468">
    <cfRule type="expression" dxfId="2817" priority="2137">
      <formula>IF(RIGHT(TEXT(AI468,"0.#"),1)=".",FALSE,TRUE)</formula>
    </cfRule>
    <cfRule type="expression" dxfId="2816" priority="2138">
      <formula>IF(RIGHT(TEXT(AI468,"0.#"),1)=".",TRUE,FALSE)</formula>
    </cfRule>
  </conditionalFormatting>
  <conditionalFormatting sqref="AI469">
    <cfRule type="expression" dxfId="2815" priority="2135">
      <formula>IF(RIGHT(TEXT(AI469,"0.#"),1)=".",FALSE,TRUE)</formula>
    </cfRule>
    <cfRule type="expression" dxfId="2814" priority="2136">
      <formula>IF(RIGHT(TEXT(AI469,"0.#"),1)=".",TRUE,FALSE)</formula>
    </cfRule>
  </conditionalFormatting>
  <conditionalFormatting sqref="AQ468">
    <cfRule type="expression" dxfId="2813" priority="2127">
      <formula>IF(RIGHT(TEXT(AQ468,"0.#"),1)=".",FALSE,TRUE)</formula>
    </cfRule>
    <cfRule type="expression" dxfId="2812" priority="2128">
      <formula>IF(RIGHT(TEXT(AQ468,"0.#"),1)=".",TRUE,FALSE)</formula>
    </cfRule>
  </conditionalFormatting>
  <conditionalFormatting sqref="AQ469">
    <cfRule type="expression" dxfId="2811" priority="2131">
      <formula>IF(RIGHT(TEXT(AQ469,"0.#"),1)=".",FALSE,TRUE)</formula>
    </cfRule>
    <cfRule type="expression" dxfId="2810" priority="2132">
      <formula>IF(RIGHT(TEXT(AQ469,"0.#"),1)=".",TRUE,FALSE)</formula>
    </cfRule>
  </conditionalFormatting>
  <conditionalFormatting sqref="AQ470">
    <cfRule type="expression" dxfId="2809" priority="2129">
      <formula>IF(RIGHT(TEXT(AQ470,"0.#"),1)=".",FALSE,TRUE)</formula>
    </cfRule>
    <cfRule type="expression" dxfId="2808" priority="2130">
      <formula>IF(RIGHT(TEXT(AQ470,"0.#"),1)=".",TRUE,FALSE)</formula>
    </cfRule>
  </conditionalFormatting>
  <conditionalFormatting sqref="AE475">
    <cfRule type="expression" dxfId="2807" priority="2121">
      <formula>IF(RIGHT(TEXT(AE475,"0.#"),1)=".",FALSE,TRUE)</formula>
    </cfRule>
    <cfRule type="expression" dxfId="2806" priority="2122">
      <formula>IF(RIGHT(TEXT(AE475,"0.#"),1)=".",TRUE,FALSE)</formula>
    </cfRule>
  </conditionalFormatting>
  <conditionalFormatting sqref="AE473">
    <cfRule type="expression" dxfId="2805" priority="2125">
      <formula>IF(RIGHT(TEXT(AE473,"0.#"),1)=".",FALSE,TRUE)</formula>
    </cfRule>
    <cfRule type="expression" dxfId="2804" priority="2126">
      <formula>IF(RIGHT(TEXT(AE473,"0.#"),1)=".",TRUE,FALSE)</formula>
    </cfRule>
  </conditionalFormatting>
  <conditionalFormatting sqref="AE474">
    <cfRule type="expression" dxfId="2803" priority="2123">
      <formula>IF(RIGHT(TEXT(AE474,"0.#"),1)=".",FALSE,TRUE)</formula>
    </cfRule>
    <cfRule type="expression" dxfId="2802" priority="2124">
      <formula>IF(RIGHT(TEXT(AE474,"0.#"),1)=".",TRUE,FALSE)</formula>
    </cfRule>
  </conditionalFormatting>
  <conditionalFormatting sqref="AM475">
    <cfRule type="expression" dxfId="2801" priority="2115">
      <formula>IF(RIGHT(TEXT(AM475,"0.#"),1)=".",FALSE,TRUE)</formula>
    </cfRule>
    <cfRule type="expression" dxfId="2800" priority="2116">
      <formula>IF(RIGHT(TEXT(AM475,"0.#"),1)=".",TRUE,FALSE)</formula>
    </cfRule>
  </conditionalFormatting>
  <conditionalFormatting sqref="AM473">
    <cfRule type="expression" dxfId="2799" priority="2119">
      <formula>IF(RIGHT(TEXT(AM473,"0.#"),1)=".",FALSE,TRUE)</formula>
    </cfRule>
    <cfRule type="expression" dxfId="2798" priority="2120">
      <formula>IF(RIGHT(TEXT(AM473,"0.#"),1)=".",TRUE,FALSE)</formula>
    </cfRule>
  </conditionalFormatting>
  <conditionalFormatting sqref="AM474">
    <cfRule type="expression" dxfId="2797" priority="2117">
      <formula>IF(RIGHT(TEXT(AM474,"0.#"),1)=".",FALSE,TRUE)</formula>
    </cfRule>
    <cfRule type="expression" dxfId="2796" priority="2118">
      <formula>IF(RIGHT(TEXT(AM474,"0.#"),1)=".",TRUE,FALSE)</formula>
    </cfRule>
  </conditionalFormatting>
  <conditionalFormatting sqref="AU475">
    <cfRule type="expression" dxfId="2795" priority="2109">
      <formula>IF(RIGHT(TEXT(AU475,"0.#"),1)=".",FALSE,TRUE)</formula>
    </cfRule>
    <cfRule type="expression" dxfId="2794" priority="2110">
      <formula>IF(RIGHT(TEXT(AU475,"0.#"),1)=".",TRUE,FALSE)</formula>
    </cfRule>
  </conditionalFormatting>
  <conditionalFormatting sqref="AU473">
    <cfRule type="expression" dxfId="2793" priority="2113">
      <formula>IF(RIGHT(TEXT(AU473,"0.#"),1)=".",FALSE,TRUE)</formula>
    </cfRule>
    <cfRule type="expression" dxfId="2792" priority="2114">
      <formula>IF(RIGHT(TEXT(AU473,"0.#"),1)=".",TRUE,FALSE)</formula>
    </cfRule>
  </conditionalFormatting>
  <conditionalFormatting sqref="AU474">
    <cfRule type="expression" dxfId="2791" priority="2111">
      <formula>IF(RIGHT(TEXT(AU474,"0.#"),1)=".",FALSE,TRUE)</formula>
    </cfRule>
    <cfRule type="expression" dxfId="2790" priority="2112">
      <formula>IF(RIGHT(TEXT(AU474,"0.#"),1)=".",TRUE,FALSE)</formula>
    </cfRule>
  </conditionalFormatting>
  <conditionalFormatting sqref="AI475">
    <cfRule type="expression" dxfId="2789" priority="2103">
      <formula>IF(RIGHT(TEXT(AI475,"0.#"),1)=".",FALSE,TRUE)</formula>
    </cfRule>
    <cfRule type="expression" dxfId="2788" priority="2104">
      <formula>IF(RIGHT(TEXT(AI475,"0.#"),1)=".",TRUE,FALSE)</formula>
    </cfRule>
  </conditionalFormatting>
  <conditionalFormatting sqref="AI473">
    <cfRule type="expression" dxfId="2787" priority="2107">
      <formula>IF(RIGHT(TEXT(AI473,"0.#"),1)=".",FALSE,TRUE)</formula>
    </cfRule>
    <cfRule type="expression" dxfId="2786" priority="2108">
      <formula>IF(RIGHT(TEXT(AI473,"0.#"),1)=".",TRUE,FALSE)</formula>
    </cfRule>
  </conditionalFormatting>
  <conditionalFormatting sqref="AI474">
    <cfRule type="expression" dxfId="2785" priority="2105">
      <formula>IF(RIGHT(TEXT(AI474,"0.#"),1)=".",FALSE,TRUE)</formula>
    </cfRule>
    <cfRule type="expression" dxfId="2784" priority="2106">
      <formula>IF(RIGHT(TEXT(AI474,"0.#"),1)=".",TRUE,FALSE)</formula>
    </cfRule>
  </conditionalFormatting>
  <conditionalFormatting sqref="AQ473">
    <cfRule type="expression" dxfId="2783" priority="2097">
      <formula>IF(RIGHT(TEXT(AQ473,"0.#"),1)=".",FALSE,TRUE)</formula>
    </cfRule>
    <cfRule type="expression" dxfId="2782" priority="2098">
      <formula>IF(RIGHT(TEXT(AQ473,"0.#"),1)=".",TRUE,FALSE)</formula>
    </cfRule>
  </conditionalFormatting>
  <conditionalFormatting sqref="AQ474">
    <cfRule type="expression" dxfId="2781" priority="2101">
      <formula>IF(RIGHT(TEXT(AQ474,"0.#"),1)=".",FALSE,TRUE)</formula>
    </cfRule>
    <cfRule type="expression" dxfId="2780" priority="2102">
      <formula>IF(RIGHT(TEXT(AQ474,"0.#"),1)=".",TRUE,FALSE)</formula>
    </cfRule>
  </conditionalFormatting>
  <conditionalFormatting sqref="AQ475">
    <cfRule type="expression" dxfId="2779" priority="2099">
      <formula>IF(RIGHT(TEXT(AQ475,"0.#"),1)=".",FALSE,TRUE)</formula>
    </cfRule>
    <cfRule type="expression" dxfId="2778" priority="2100">
      <formula>IF(RIGHT(TEXT(AQ475,"0.#"),1)=".",TRUE,FALSE)</formula>
    </cfRule>
  </conditionalFormatting>
  <conditionalFormatting sqref="AE480">
    <cfRule type="expression" dxfId="2777" priority="2091">
      <formula>IF(RIGHT(TEXT(AE480,"0.#"),1)=".",FALSE,TRUE)</formula>
    </cfRule>
    <cfRule type="expression" dxfId="2776" priority="2092">
      <formula>IF(RIGHT(TEXT(AE480,"0.#"),1)=".",TRUE,FALSE)</formula>
    </cfRule>
  </conditionalFormatting>
  <conditionalFormatting sqref="AE478">
    <cfRule type="expression" dxfId="2775" priority="2095">
      <formula>IF(RIGHT(TEXT(AE478,"0.#"),1)=".",FALSE,TRUE)</formula>
    </cfRule>
    <cfRule type="expression" dxfId="2774" priority="2096">
      <formula>IF(RIGHT(TEXT(AE478,"0.#"),1)=".",TRUE,FALSE)</formula>
    </cfRule>
  </conditionalFormatting>
  <conditionalFormatting sqref="AE479">
    <cfRule type="expression" dxfId="2773" priority="2093">
      <formula>IF(RIGHT(TEXT(AE479,"0.#"),1)=".",FALSE,TRUE)</formula>
    </cfRule>
    <cfRule type="expression" dxfId="2772" priority="2094">
      <formula>IF(RIGHT(TEXT(AE479,"0.#"),1)=".",TRUE,FALSE)</formula>
    </cfRule>
  </conditionalFormatting>
  <conditionalFormatting sqref="AM480">
    <cfRule type="expression" dxfId="2771" priority="2085">
      <formula>IF(RIGHT(TEXT(AM480,"0.#"),1)=".",FALSE,TRUE)</formula>
    </cfRule>
    <cfRule type="expression" dxfId="2770" priority="2086">
      <formula>IF(RIGHT(TEXT(AM480,"0.#"),1)=".",TRUE,FALSE)</formula>
    </cfRule>
  </conditionalFormatting>
  <conditionalFormatting sqref="AM478">
    <cfRule type="expression" dxfId="2769" priority="2089">
      <formula>IF(RIGHT(TEXT(AM478,"0.#"),1)=".",FALSE,TRUE)</formula>
    </cfRule>
    <cfRule type="expression" dxfId="2768" priority="2090">
      <formula>IF(RIGHT(TEXT(AM478,"0.#"),1)=".",TRUE,FALSE)</formula>
    </cfRule>
  </conditionalFormatting>
  <conditionalFormatting sqref="AM479">
    <cfRule type="expression" dxfId="2767" priority="2087">
      <formula>IF(RIGHT(TEXT(AM479,"0.#"),1)=".",FALSE,TRUE)</formula>
    </cfRule>
    <cfRule type="expression" dxfId="2766" priority="2088">
      <formula>IF(RIGHT(TEXT(AM479,"0.#"),1)=".",TRUE,FALSE)</formula>
    </cfRule>
  </conditionalFormatting>
  <conditionalFormatting sqref="AU480">
    <cfRule type="expression" dxfId="2765" priority="2079">
      <formula>IF(RIGHT(TEXT(AU480,"0.#"),1)=".",FALSE,TRUE)</formula>
    </cfRule>
    <cfRule type="expression" dxfId="2764" priority="2080">
      <formula>IF(RIGHT(TEXT(AU480,"0.#"),1)=".",TRUE,FALSE)</formula>
    </cfRule>
  </conditionalFormatting>
  <conditionalFormatting sqref="AU478">
    <cfRule type="expression" dxfId="2763" priority="2083">
      <formula>IF(RIGHT(TEXT(AU478,"0.#"),1)=".",FALSE,TRUE)</formula>
    </cfRule>
    <cfRule type="expression" dxfId="2762" priority="2084">
      <formula>IF(RIGHT(TEXT(AU478,"0.#"),1)=".",TRUE,FALSE)</formula>
    </cfRule>
  </conditionalFormatting>
  <conditionalFormatting sqref="AU479">
    <cfRule type="expression" dxfId="2761" priority="2081">
      <formula>IF(RIGHT(TEXT(AU479,"0.#"),1)=".",FALSE,TRUE)</formula>
    </cfRule>
    <cfRule type="expression" dxfId="2760" priority="2082">
      <formula>IF(RIGHT(TEXT(AU479,"0.#"),1)=".",TRUE,FALSE)</formula>
    </cfRule>
  </conditionalFormatting>
  <conditionalFormatting sqref="AI480">
    <cfRule type="expression" dxfId="2759" priority="2073">
      <formula>IF(RIGHT(TEXT(AI480,"0.#"),1)=".",FALSE,TRUE)</formula>
    </cfRule>
    <cfRule type="expression" dxfId="2758" priority="2074">
      <formula>IF(RIGHT(TEXT(AI480,"0.#"),1)=".",TRUE,FALSE)</formula>
    </cfRule>
  </conditionalFormatting>
  <conditionalFormatting sqref="AI478">
    <cfRule type="expression" dxfId="2757" priority="2077">
      <formula>IF(RIGHT(TEXT(AI478,"0.#"),1)=".",FALSE,TRUE)</formula>
    </cfRule>
    <cfRule type="expression" dxfId="2756" priority="2078">
      <formula>IF(RIGHT(TEXT(AI478,"0.#"),1)=".",TRUE,FALSE)</formula>
    </cfRule>
  </conditionalFormatting>
  <conditionalFormatting sqref="AI479">
    <cfRule type="expression" dxfId="2755" priority="2075">
      <formula>IF(RIGHT(TEXT(AI479,"0.#"),1)=".",FALSE,TRUE)</formula>
    </cfRule>
    <cfRule type="expression" dxfId="2754" priority="2076">
      <formula>IF(RIGHT(TEXT(AI479,"0.#"),1)=".",TRUE,FALSE)</formula>
    </cfRule>
  </conditionalFormatting>
  <conditionalFormatting sqref="AQ478">
    <cfRule type="expression" dxfId="2753" priority="2067">
      <formula>IF(RIGHT(TEXT(AQ478,"0.#"),1)=".",FALSE,TRUE)</formula>
    </cfRule>
    <cfRule type="expression" dxfId="2752" priority="2068">
      <formula>IF(RIGHT(TEXT(AQ478,"0.#"),1)=".",TRUE,FALSE)</formula>
    </cfRule>
  </conditionalFormatting>
  <conditionalFormatting sqref="AQ479">
    <cfRule type="expression" dxfId="2751" priority="2071">
      <formula>IF(RIGHT(TEXT(AQ479,"0.#"),1)=".",FALSE,TRUE)</formula>
    </cfRule>
    <cfRule type="expression" dxfId="2750" priority="2072">
      <formula>IF(RIGHT(TEXT(AQ479,"0.#"),1)=".",TRUE,FALSE)</formula>
    </cfRule>
  </conditionalFormatting>
  <conditionalFormatting sqref="AQ480">
    <cfRule type="expression" dxfId="2749" priority="2069">
      <formula>IF(RIGHT(TEXT(AQ480,"0.#"),1)=".",FALSE,TRUE)</formula>
    </cfRule>
    <cfRule type="expression" dxfId="2748" priority="2070">
      <formula>IF(RIGHT(TEXT(AQ480,"0.#"),1)=".",TRUE,FALSE)</formula>
    </cfRule>
  </conditionalFormatting>
  <conditionalFormatting sqref="AI46">
    <cfRule type="expression" dxfId="2747" priority="2365">
      <formula>IF(RIGHT(TEXT(AI46,"0.#"),1)=".",FALSE,TRUE)</formula>
    </cfRule>
    <cfRule type="expression" dxfId="2746" priority="2366">
      <formula>IF(RIGHT(TEXT(AI46,"0.#"),1)=".",TRUE,FALSE)</formula>
    </cfRule>
  </conditionalFormatting>
  <conditionalFormatting sqref="AE146:AE147 AI146:AI147 AM146:AM147 AQ146:AQ147 AU146:AU147">
    <cfRule type="expression" dxfId="2745" priority="2349">
      <formula>IF(RIGHT(TEXT(AE146,"0.#"),1)=".",FALSE,TRUE)</formula>
    </cfRule>
    <cfRule type="expression" dxfId="2744" priority="2350">
      <formula>IF(RIGHT(TEXT(AE146,"0.#"),1)=".",TRUE,FALSE)</formula>
    </cfRule>
  </conditionalFormatting>
  <conditionalFormatting sqref="AU138:AU139">
    <cfRule type="expression" dxfId="2743" priority="2353">
      <formula>IF(RIGHT(TEXT(AU138,"0.#"),1)=".",FALSE,TRUE)</formula>
    </cfRule>
    <cfRule type="expression" dxfId="2742" priority="2354">
      <formula>IF(RIGHT(TEXT(AU138,"0.#"),1)=".",TRUE,FALSE)</formula>
    </cfRule>
  </conditionalFormatting>
  <conditionalFormatting sqref="AE142:AE143 AI142:AI143 AM142:AM143 AQ142:AQ143 AU142:AU143">
    <cfRule type="expression" dxfId="2741" priority="2351">
      <formula>IF(RIGHT(TEXT(AE142,"0.#"),1)=".",FALSE,TRUE)</formula>
    </cfRule>
    <cfRule type="expression" dxfId="2740" priority="2352">
      <formula>IF(RIGHT(TEXT(AE142,"0.#"),1)=".",TRUE,FALSE)</formula>
    </cfRule>
  </conditionalFormatting>
  <conditionalFormatting sqref="AE198:AE199 AI198:AI199 AM198:AM199 AQ198:AQ199 AU198:AU199">
    <cfRule type="expression" dxfId="2739" priority="2343">
      <formula>IF(RIGHT(TEXT(AE198,"0.#"),1)=".",FALSE,TRUE)</formula>
    </cfRule>
    <cfRule type="expression" dxfId="2738" priority="2344">
      <formula>IF(RIGHT(TEXT(AE198,"0.#"),1)=".",TRUE,FALSE)</formula>
    </cfRule>
  </conditionalFormatting>
  <conditionalFormatting sqref="AE150:AE151 AI150:AI151 AM150:AM151 AQ150:AQ151 AU150:AU151">
    <cfRule type="expression" dxfId="2737" priority="2347">
      <formula>IF(RIGHT(TEXT(AE150,"0.#"),1)=".",FALSE,TRUE)</formula>
    </cfRule>
    <cfRule type="expression" dxfId="2736" priority="2348">
      <formula>IF(RIGHT(TEXT(AE150,"0.#"),1)=".",TRUE,FALSE)</formula>
    </cfRule>
  </conditionalFormatting>
  <conditionalFormatting sqref="AE210:AE211 AI210:AI211 AM210:AM211 AQ210:AQ211 AU210:AU211">
    <cfRule type="expression" dxfId="2735" priority="2337">
      <formula>IF(RIGHT(TEXT(AE210,"0.#"),1)=".",FALSE,TRUE)</formula>
    </cfRule>
    <cfRule type="expression" dxfId="2734" priority="2338">
      <formula>IF(RIGHT(TEXT(AE210,"0.#"),1)=".",TRUE,FALSE)</formula>
    </cfRule>
  </conditionalFormatting>
  <conditionalFormatting sqref="AE202:AE203 AI202:AI203 AM202:AM203 AQ202:AQ203 AU202:AU203">
    <cfRule type="expression" dxfId="2733" priority="2341">
      <formula>IF(RIGHT(TEXT(AE202,"0.#"),1)=".",FALSE,TRUE)</formula>
    </cfRule>
    <cfRule type="expression" dxfId="2732" priority="2342">
      <formula>IF(RIGHT(TEXT(AE202,"0.#"),1)=".",TRUE,FALSE)</formula>
    </cfRule>
  </conditionalFormatting>
  <conditionalFormatting sqref="AE206:AE207 AI206:AI207 AM206:AM207 AQ206:AQ207 AU206:AU207">
    <cfRule type="expression" dxfId="2731" priority="2339">
      <formula>IF(RIGHT(TEXT(AE206,"0.#"),1)=".",FALSE,TRUE)</formula>
    </cfRule>
    <cfRule type="expression" dxfId="2730" priority="2340">
      <formula>IF(RIGHT(TEXT(AE206,"0.#"),1)=".",TRUE,FALSE)</formula>
    </cfRule>
  </conditionalFormatting>
  <conditionalFormatting sqref="AE262:AE263 AI262:AI263 AM262:AM263 AQ262:AQ263 AU262:AU263">
    <cfRule type="expression" dxfId="2729" priority="2331">
      <formula>IF(RIGHT(TEXT(AE262,"0.#"),1)=".",FALSE,TRUE)</formula>
    </cfRule>
    <cfRule type="expression" dxfId="2728" priority="2332">
      <formula>IF(RIGHT(TEXT(AE262,"0.#"),1)=".",TRUE,FALSE)</formula>
    </cfRule>
  </conditionalFormatting>
  <conditionalFormatting sqref="AE254:AE255 AI254:AI255 AM254:AM255 AQ254:AQ255 AU254:AU255">
    <cfRule type="expression" dxfId="2727" priority="2335">
      <formula>IF(RIGHT(TEXT(AE254,"0.#"),1)=".",FALSE,TRUE)</formula>
    </cfRule>
    <cfRule type="expression" dxfId="2726" priority="2336">
      <formula>IF(RIGHT(TEXT(AE254,"0.#"),1)=".",TRUE,FALSE)</formula>
    </cfRule>
  </conditionalFormatting>
  <conditionalFormatting sqref="AE258:AE259 AI258:AI259 AM258:AM259 AQ258:AQ259 AU258:AU259">
    <cfRule type="expression" dxfId="2725" priority="2333">
      <formula>IF(RIGHT(TEXT(AE258,"0.#"),1)=".",FALSE,TRUE)</formula>
    </cfRule>
    <cfRule type="expression" dxfId="2724" priority="2334">
      <formula>IF(RIGHT(TEXT(AE258,"0.#"),1)=".",TRUE,FALSE)</formula>
    </cfRule>
  </conditionalFormatting>
  <conditionalFormatting sqref="AE314:AE315 AI314:AI315 AM314:AM315 AQ314:AQ315 AU314:AU315">
    <cfRule type="expression" dxfId="2723" priority="2325">
      <formula>IF(RIGHT(TEXT(AE314,"0.#"),1)=".",FALSE,TRUE)</formula>
    </cfRule>
    <cfRule type="expression" dxfId="2722" priority="2326">
      <formula>IF(RIGHT(TEXT(AE314,"0.#"),1)=".",TRUE,FALSE)</formula>
    </cfRule>
  </conditionalFormatting>
  <conditionalFormatting sqref="AE266:AE267 AI266:AI267 AM266:AM267 AQ266:AQ267 AU266:AU267">
    <cfRule type="expression" dxfId="2721" priority="2329">
      <formula>IF(RIGHT(TEXT(AE266,"0.#"),1)=".",FALSE,TRUE)</formula>
    </cfRule>
    <cfRule type="expression" dxfId="2720" priority="2330">
      <formula>IF(RIGHT(TEXT(AE266,"0.#"),1)=".",TRUE,FALSE)</formula>
    </cfRule>
  </conditionalFormatting>
  <conditionalFormatting sqref="AE270:AE271 AI270:AI271 AM270:AM271 AQ270:AQ271 AU270:AU271">
    <cfRule type="expression" dxfId="2719" priority="2327">
      <formula>IF(RIGHT(TEXT(AE270,"0.#"),1)=".",FALSE,TRUE)</formula>
    </cfRule>
    <cfRule type="expression" dxfId="2718" priority="2328">
      <formula>IF(RIGHT(TEXT(AE270,"0.#"),1)=".",TRUE,FALSE)</formula>
    </cfRule>
  </conditionalFormatting>
  <conditionalFormatting sqref="AE326:AE327 AI326:AI327 AM326:AM327 AQ326:AQ327 AU326:AU327">
    <cfRule type="expression" dxfId="2717" priority="2319">
      <formula>IF(RIGHT(TEXT(AE326,"0.#"),1)=".",FALSE,TRUE)</formula>
    </cfRule>
    <cfRule type="expression" dxfId="2716" priority="2320">
      <formula>IF(RIGHT(TEXT(AE326,"0.#"),1)=".",TRUE,FALSE)</formula>
    </cfRule>
  </conditionalFormatting>
  <conditionalFormatting sqref="AE318:AE319 AI318:AI319 AM318:AM319 AQ318:AQ319 AU318:AU319">
    <cfRule type="expression" dxfId="2715" priority="2323">
      <formula>IF(RIGHT(TEXT(AE318,"0.#"),1)=".",FALSE,TRUE)</formula>
    </cfRule>
    <cfRule type="expression" dxfId="2714" priority="2324">
      <formula>IF(RIGHT(TEXT(AE318,"0.#"),1)=".",TRUE,FALSE)</formula>
    </cfRule>
  </conditionalFormatting>
  <conditionalFormatting sqref="AE322:AE323 AI322:AI323 AM322:AM323 AQ322:AQ323 AU322:AU323">
    <cfRule type="expression" dxfId="2713" priority="2321">
      <formula>IF(RIGHT(TEXT(AE322,"0.#"),1)=".",FALSE,TRUE)</formula>
    </cfRule>
    <cfRule type="expression" dxfId="2712" priority="2322">
      <formula>IF(RIGHT(TEXT(AE322,"0.#"),1)=".",TRUE,FALSE)</formula>
    </cfRule>
  </conditionalFormatting>
  <conditionalFormatting sqref="AE378:AE379 AI378:AI379 AM378:AM379 AQ378:AQ379 AU378:AU379">
    <cfRule type="expression" dxfId="2711" priority="2313">
      <formula>IF(RIGHT(TEXT(AE378,"0.#"),1)=".",FALSE,TRUE)</formula>
    </cfRule>
    <cfRule type="expression" dxfId="2710" priority="2314">
      <formula>IF(RIGHT(TEXT(AE378,"0.#"),1)=".",TRUE,FALSE)</formula>
    </cfRule>
  </conditionalFormatting>
  <conditionalFormatting sqref="AE330:AE331 AI330:AI331 AM330:AM331 AQ330:AQ331 AU330:AU331">
    <cfRule type="expression" dxfId="2709" priority="2317">
      <formula>IF(RIGHT(TEXT(AE330,"0.#"),1)=".",FALSE,TRUE)</formula>
    </cfRule>
    <cfRule type="expression" dxfId="2708" priority="2318">
      <formula>IF(RIGHT(TEXT(AE330,"0.#"),1)=".",TRUE,FALSE)</formula>
    </cfRule>
  </conditionalFormatting>
  <conditionalFormatting sqref="AE374:AE375 AI374:AI375 AM374:AM375 AQ374:AQ375 AU374:AU375">
    <cfRule type="expression" dxfId="2707" priority="2315">
      <formula>IF(RIGHT(TEXT(AE374,"0.#"),1)=".",FALSE,TRUE)</formula>
    </cfRule>
    <cfRule type="expression" dxfId="2706" priority="2316">
      <formula>IF(RIGHT(TEXT(AE374,"0.#"),1)=".",TRUE,FALSE)</formula>
    </cfRule>
  </conditionalFormatting>
  <conditionalFormatting sqref="AE390:AE391 AI390:AI391 AM390:AM391 AQ390:AQ391 AU390:AU391">
    <cfRule type="expression" dxfId="2705" priority="2307">
      <formula>IF(RIGHT(TEXT(AE390,"0.#"),1)=".",FALSE,TRUE)</formula>
    </cfRule>
    <cfRule type="expression" dxfId="2704" priority="2308">
      <formula>IF(RIGHT(TEXT(AE390,"0.#"),1)=".",TRUE,FALSE)</formula>
    </cfRule>
  </conditionalFormatting>
  <conditionalFormatting sqref="AE382:AE383 AI382:AI383 AM382:AM383 AQ382:AQ383 AU382:AU383">
    <cfRule type="expression" dxfId="2703" priority="2311">
      <formula>IF(RIGHT(TEXT(AE382,"0.#"),1)=".",FALSE,TRUE)</formula>
    </cfRule>
    <cfRule type="expression" dxfId="2702" priority="2312">
      <formula>IF(RIGHT(TEXT(AE382,"0.#"),1)=".",TRUE,FALSE)</formula>
    </cfRule>
  </conditionalFormatting>
  <conditionalFormatting sqref="AE386:AE387 AI386:AI387 AM386:AM387 AQ386:AQ387 AU386:AU387">
    <cfRule type="expression" dxfId="2701" priority="2309">
      <formula>IF(RIGHT(TEXT(AE386,"0.#"),1)=".",FALSE,TRUE)</formula>
    </cfRule>
    <cfRule type="expression" dxfId="2700" priority="2310">
      <formula>IF(RIGHT(TEXT(AE386,"0.#"),1)=".",TRUE,FALSE)</formula>
    </cfRule>
  </conditionalFormatting>
  <conditionalFormatting sqref="AE440">
    <cfRule type="expression" dxfId="2699" priority="2301">
      <formula>IF(RIGHT(TEXT(AE440,"0.#"),1)=".",FALSE,TRUE)</formula>
    </cfRule>
    <cfRule type="expression" dxfId="2698" priority="2302">
      <formula>IF(RIGHT(TEXT(AE440,"0.#"),1)=".",TRUE,FALSE)</formula>
    </cfRule>
  </conditionalFormatting>
  <conditionalFormatting sqref="AE438">
    <cfRule type="expression" dxfId="2697" priority="2305">
      <formula>IF(RIGHT(TEXT(AE438,"0.#"),1)=".",FALSE,TRUE)</formula>
    </cfRule>
    <cfRule type="expression" dxfId="2696" priority="2306">
      <formula>IF(RIGHT(TEXT(AE438,"0.#"),1)=".",TRUE,FALSE)</formula>
    </cfRule>
  </conditionalFormatting>
  <conditionalFormatting sqref="AE439">
    <cfRule type="expression" dxfId="2695" priority="2303">
      <formula>IF(RIGHT(TEXT(AE439,"0.#"),1)=".",FALSE,TRUE)</formula>
    </cfRule>
    <cfRule type="expression" dxfId="2694" priority="2304">
      <formula>IF(RIGHT(TEXT(AE439,"0.#"),1)=".",TRUE,FALSE)</formula>
    </cfRule>
  </conditionalFormatting>
  <conditionalFormatting sqref="AM440">
    <cfRule type="expression" dxfId="2693" priority="2295">
      <formula>IF(RIGHT(TEXT(AM440,"0.#"),1)=".",FALSE,TRUE)</formula>
    </cfRule>
    <cfRule type="expression" dxfId="2692" priority="2296">
      <formula>IF(RIGHT(TEXT(AM440,"0.#"),1)=".",TRUE,FALSE)</formula>
    </cfRule>
  </conditionalFormatting>
  <conditionalFormatting sqref="AM438">
    <cfRule type="expression" dxfId="2691" priority="2299">
      <formula>IF(RIGHT(TEXT(AM438,"0.#"),1)=".",FALSE,TRUE)</formula>
    </cfRule>
    <cfRule type="expression" dxfId="2690" priority="2300">
      <formula>IF(RIGHT(TEXT(AM438,"0.#"),1)=".",TRUE,FALSE)</formula>
    </cfRule>
  </conditionalFormatting>
  <conditionalFormatting sqref="AM439">
    <cfRule type="expression" dxfId="2689" priority="2297">
      <formula>IF(RIGHT(TEXT(AM439,"0.#"),1)=".",FALSE,TRUE)</formula>
    </cfRule>
    <cfRule type="expression" dxfId="2688" priority="2298">
      <formula>IF(RIGHT(TEXT(AM439,"0.#"),1)=".",TRUE,FALSE)</formula>
    </cfRule>
  </conditionalFormatting>
  <conditionalFormatting sqref="AU440">
    <cfRule type="expression" dxfId="2687" priority="2289">
      <formula>IF(RIGHT(TEXT(AU440,"0.#"),1)=".",FALSE,TRUE)</formula>
    </cfRule>
    <cfRule type="expression" dxfId="2686" priority="2290">
      <formula>IF(RIGHT(TEXT(AU440,"0.#"),1)=".",TRUE,FALSE)</formula>
    </cfRule>
  </conditionalFormatting>
  <conditionalFormatting sqref="AU438">
    <cfRule type="expression" dxfId="2685" priority="2293">
      <formula>IF(RIGHT(TEXT(AU438,"0.#"),1)=".",FALSE,TRUE)</formula>
    </cfRule>
    <cfRule type="expression" dxfId="2684" priority="2294">
      <formula>IF(RIGHT(TEXT(AU438,"0.#"),1)=".",TRUE,FALSE)</formula>
    </cfRule>
  </conditionalFormatting>
  <conditionalFormatting sqref="AU439">
    <cfRule type="expression" dxfId="2683" priority="2291">
      <formula>IF(RIGHT(TEXT(AU439,"0.#"),1)=".",FALSE,TRUE)</formula>
    </cfRule>
    <cfRule type="expression" dxfId="2682" priority="2292">
      <formula>IF(RIGHT(TEXT(AU439,"0.#"),1)=".",TRUE,FALSE)</formula>
    </cfRule>
  </conditionalFormatting>
  <conditionalFormatting sqref="AI440">
    <cfRule type="expression" dxfId="2681" priority="2283">
      <formula>IF(RIGHT(TEXT(AI440,"0.#"),1)=".",FALSE,TRUE)</formula>
    </cfRule>
    <cfRule type="expression" dxfId="2680" priority="2284">
      <formula>IF(RIGHT(TEXT(AI440,"0.#"),1)=".",TRUE,FALSE)</formula>
    </cfRule>
  </conditionalFormatting>
  <conditionalFormatting sqref="AI438">
    <cfRule type="expression" dxfId="2679" priority="2287">
      <formula>IF(RIGHT(TEXT(AI438,"0.#"),1)=".",FALSE,TRUE)</formula>
    </cfRule>
    <cfRule type="expression" dxfId="2678" priority="2288">
      <formula>IF(RIGHT(TEXT(AI438,"0.#"),1)=".",TRUE,FALSE)</formula>
    </cfRule>
  </conditionalFormatting>
  <conditionalFormatting sqref="AI439">
    <cfRule type="expression" dxfId="2677" priority="2285">
      <formula>IF(RIGHT(TEXT(AI439,"0.#"),1)=".",FALSE,TRUE)</formula>
    </cfRule>
    <cfRule type="expression" dxfId="2676" priority="2286">
      <formula>IF(RIGHT(TEXT(AI439,"0.#"),1)=".",TRUE,FALSE)</formula>
    </cfRule>
  </conditionalFormatting>
  <conditionalFormatting sqref="AQ438">
    <cfRule type="expression" dxfId="2675" priority="2277">
      <formula>IF(RIGHT(TEXT(AQ438,"0.#"),1)=".",FALSE,TRUE)</formula>
    </cfRule>
    <cfRule type="expression" dxfId="2674" priority="2278">
      <formula>IF(RIGHT(TEXT(AQ438,"0.#"),1)=".",TRUE,FALSE)</formula>
    </cfRule>
  </conditionalFormatting>
  <conditionalFormatting sqref="AQ439">
    <cfRule type="expression" dxfId="2673" priority="2281">
      <formula>IF(RIGHT(TEXT(AQ439,"0.#"),1)=".",FALSE,TRUE)</formula>
    </cfRule>
    <cfRule type="expression" dxfId="2672" priority="2282">
      <formula>IF(RIGHT(TEXT(AQ439,"0.#"),1)=".",TRUE,FALSE)</formula>
    </cfRule>
  </conditionalFormatting>
  <conditionalFormatting sqref="AQ440">
    <cfRule type="expression" dxfId="2671" priority="2279">
      <formula>IF(RIGHT(TEXT(AQ440,"0.#"),1)=".",FALSE,TRUE)</formula>
    </cfRule>
    <cfRule type="expression" dxfId="2670" priority="2280">
      <formula>IF(RIGHT(TEXT(AQ440,"0.#"),1)=".",TRUE,FALSE)</formula>
    </cfRule>
  </conditionalFormatting>
  <conditionalFormatting sqref="AE445">
    <cfRule type="expression" dxfId="2669" priority="2271">
      <formula>IF(RIGHT(TEXT(AE445,"0.#"),1)=".",FALSE,TRUE)</formula>
    </cfRule>
    <cfRule type="expression" dxfId="2668" priority="2272">
      <formula>IF(RIGHT(TEXT(AE445,"0.#"),1)=".",TRUE,FALSE)</formula>
    </cfRule>
  </conditionalFormatting>
  <conditionalFormatting sqref="AE443">
    <cfRule type="expression" dxfId="2667" priority="2275">
      <formula>IF(RIGHT(TEXT(AE443,"0.#"),1)=".",FALSE,TRUE)</formula>
    </cfRule>
    <cfRule type="expression" dxfId="2666" priority="2276">
      <formula>IF(RIGHT(TEXT(AE443,"0.#"),1)=".",TRUE,FALSE)</formula>
    </cfRule>
  </conditionalFormatting>
  <conditionalFormatting sqref="AE444">
    <cfRule type="expression" dxfId="2665" priority="2273">
      <formula>IF(RIGHT(TEXT(AE444,"0.#"),1)=".",FALSE,TRUE)</formula>
    </cfRule>
    <cfRule type="expression" dxfId="2664" priority="2274">
      <formula>IF(RIGHT(TEXT(AE444,"0.#"),1)=".",TRUE,FALSE)</formula>
    </cfRule>
  </conditionalFormatting>
  <conditionalFormatting sqref="AM445">
    <cfRule type="expression" dxfId="2663" priority="2265">
      <formula>IF(RIGHT(TEXT(AM445,"0.#"),1)=".",FALSE,TRUE)</formula>
    </cfRule>
    <cfRule type="expression" dxfId="2662" priority="2266">
      <formula>IF(RIGHT(TEXT(AM445,"0.#"),1)=".",TRUE,FALSE)</formula>
    </cfRule>
  </conditionalFormatting>
  <conditionalFormatting sqref="AM443">
    <cfRule type="expression" dxfId="2661" priority="2269">
      <formula>IF(RIGHT(TEXT(AM443,"0.#"),1)=".",FALSE,TRUE)</formula>
    </cfRule>
    <cfRule type="expression" dxfId="2660" priority="2270">
      <formula>IF(RIGHT(TEXT(AM443,"0.#"),1)=".",TRUE,FALSE)</formula>
    </cfRule>
  </conditionalFormatting>
  <conditionalFormatting sqref="AM444">
    <cfRule type="expression" dxfId="2659" priority="2267">
      <formula>IF(RIGHT(TEXT(AM444,"0.#"),1)=".",FALSE,TRUE)</formula>
    </cfRule>
    <cfRule type="expression" dxfId="2658" priority="2268">
      <formula>IF(RIGHT(TEXT(AM444,"0.#"),1)=".",TRUE,FALSE)</formula>
    </cfRule>
  </conditionalFormatting>
  <conditionalFormatting sqref="AU445">
    <cfRule type="expression" dxfId="2657" priority="2259">
      <formula>IF(RIGHT(TEXT(AU445,"0.#"),1)=".",FALSE,TRUE)</formula>
    </cfRule>
    <cfRule type="expression" dxfId="2656" priority="2260">
      <formula>IF(RIGHT(TEXT(AU445,"0.#"),1)=".",TRUE,FALSE)</formula>
    </cfRule>
  </conditionalFormatting>
  <conditionalFormatting sqref="AU443">
    <cfRule type="expression" dxfId="2655" priority="2263">
      <formula>IF(RIGHT(TEXT(AU443,"0.#"),1)=".",FALSE,TRUE)</formula>
    </cfRule>
    <cfRule type="expression" dxfId="2654" priority="2264">
      <formula>IF(RIGHT(TEXT(AU443,"0.#"),1)=".",TRUE,FALSE)</formula>
    </cfRule>
  </conditionalFormatting>
  <conditionalFormatting sqref="AU444">
    <cfRule type="expression" dxfId="2653" priority="2261">
      <formula>IF(RIGHT(TEXT(AU444,"0.#"),1)=".",FALSE,TRUE)</formula>
    </cfRule>
    <cfRule type="expression" dxfId="2652" priority="2262">
      <formula>IF(RIGHT(TEXT(AU444,"0.#"),1)=".",TRUE,FALSE)</formula>
    </cfRule>
  </conditionalFormatting>
  <conditionalFormatting sqref="AI445">
    <cfRule type="expression" dxfId="2651" priority="2253">
      <formula>IF(RIGHT(TEXT(AI445,"0.#"),1)=".",FALSE,TRUE)</formula>
    </cfRule>
    <cfRule type="expression" dxfId="2650" priority="2254">
      <formula>IF(RIGHT(TEXT(AI445,"0.#"),1)=".",TRUE,FALSE)</formula>
    </cfRule>
  </conditionalFormatting>
  <conditionalFormatting sqref="AI443">
    <cfRule type="expression" dxfId="2649" priority="2257">
      <formula>IF(RIGHT(TEXT(AI443,"0.#"),1)=".",FALSE,TRUE)</formula>
    </cfRule>
    <cfRule type="expression" dxfId="2648" priority="2258">
      <formula>IF(RIGHT(TEXT(AI443,"0.#"),1)=".",TRUE,FALSE)</formula>
    </cfRule>
  </conditionalFormatting>
  <conditionalFormatting sqref="AI444">
    <cfRule type="expression" dxfId="2647" priority="2255">
      <formula>IF(RIGHT(TEXT(AI444,"0.#"),1)=".",FALSE,TRUE)</formula>
    </cfRule>
    <cfRule type="expression" dxfId="2646" priority="2256">
      <formula>IF(RIGHT(TEXT(AI444,"0.#"),1)=".",TRUE,FALSE)</formula>
    </cfRule>
  </conditionalFormatting>
  <conditionalFormatting sqref="AQ443">
    <cfRule type="expression" dxfId="2645" priority="2247">
      <formula>IF(RIGHT(TEXT(AQ443,"0.#"),1)=".",FALSE,TRUE)</formula>
    </cfRule>
    <cfRule type="expression" dxfId="2644" priority="2248">
      <formula>IF(RIGHT(TEXT(AQ443,"0.#"),1)=".",TRUE,FALSE)</formula>
    </cfRule>
  </conditionalFormatting>
  <conditionalFormatting sqref="AQ444">
    <cfRule type="expression" dxfId="2643" priority="2251">
      <formula>IF(RIGHT(TEXT(AQ444,"0.#"),1)=".",FALSE,TRUE)</formula>
    </cfRule>
    <cfRule type="expression" dxfId="2642" priority="2252">
      <formula>IF(RIGHT(TEXT(AQ444,"0.#"),1)=".",TRUE,FALSE)</formula>
    </cfRule>
  </conditionalFormatting>
  <conditionalFormatting sqref="AQ445">
    <cfRule type="expression" dxfId="2641" priority="2249">
      <formula>IF(RIGHT(TEXT(AQ445,"0.#"),1)=".",FALSE,TRUE)</formula>
    </cfRule>
    <cfRule type="expression" dxfId="2640" priority="2250">
      <formula>IF(RIGHT(TEXT(AQ445,"0.#"),1)=".",TRUE,FALSE)</formula>
    </cfRule>
  </conditionalFormatting>
  <conditionalFormatting sqref="Y880:Y899">
    <cfRule type="expression" dxfId="2639" priority="2477">
      <formula>IF(RIGHT(TEXT(Y880,"0.#"),1)=".",FALSE,TRUE)</formula>
    </cfRule>
    <cfRule type="expression" dxfId="2638" priority="2478">
      <formula>IF(RIGHT(TEXT(Y880,"0.#"),1)=".",TRUE,FALSE)</formula>
    </cfRule>
  </conditionalFormatting>
  <conditionalFormatting sqref="Y905:Y932">
    <cfRule type="expression" dxfId="2637" priority="2465">
      <formula>IF(RIGHT(TEXT(Y905,"0.#"),1)=".",FALSE,TRUE)</formula>
    </cfRule>
    <cfRule type="expression" dxfId="2636" priority="2466">
      <formula>IF(RIGHT(TEXT(Y905,"0.#"),1)=".",TRUE,FALSE)</formula>
    </cfRule>
  </conditionalFormatting>
  <conditionalFormatting sqref="Y904">
    <cfRule type="expression" dxfId="2635" priority="2459">
      <formula>IF(RIGHT(TEXT(Y904,"0.#"),1)=".",FALSE,TRUE)</formula>
    </cfRule>
    <cfRule type="expression" dxfId="2634" priority="2460">
      <formula>IF(RIGHT(TEXT(Y904,"0.#"),1)=".",TRUE,FALSE)</formula>
    </cfRule>
  </conditionalFormatting>
  <conditionalFormatting sqref="Y938:Y965">
    <cfRule type="expression" dxfId="2633" priority="2453">
      <formula>IF(RIGHT(TEXT(Y938,"0.#"),1)=".",FALSE,TRUE)</formula>
    </cfRule>
    <cfRule type="expression" dxfId="2632" priority="2454">
      <formula>IF(RIGHT(TEXT(Y938,"0.#"),1)=".",TRUE,FALSE)</formula>
    </cfRule>
  </conditionalFormatting>
  <conditionalFormatting sqref="Y937">
    <cfRule type="expression" dxfId="2631" priority="2447">
      <formula>IF(RIGHT(TEXT(Y937,"0.#"),1)=".",FALSE,TRUE)</formula>
    </cfRule>
    <cfRule type="expression" dxfId="2630" priority="2448">
      <formula>IF(RIGHT(TEXT(Y937,"0.#"),1)=".",TRUE,FALSE)</formula>
    </cfRule>
  </conditionalFormatting>
  <conditionalFormatting sqref="Y971:Y998">
    <cfRule type="expression" dxfId="2629" priority="2441">
      <formula>IF(RIGHT(TEXT(Y971,"0.#"),1)=".",FALSE,TRUE)</formula>
    </cfRule>
    <cfRule type="expression" dxfId="2628" priority="2442">
      <formula>IF(RIGHT(TEXT(Y971,"0.#"),1)=".",TRUE,FALSE)</formula>
    </cfRule>
  </conditionalFormatting>
  <conditionalFormatting sqref="Y970">
    <cfRule type="expression" dxfId="2627" priority="2435">
      <formula>IF(RIGHT(TEXT(Y970,"0.#"),1)=".",FALSE,TRUE)</formula>
    </cfRule>
    <cfRule type="expression" dxfId="2626" priority="2436">
      <formula>IF(RIGHT(TEXT(Y970,"0.#"),1)=".",TRUE,FALSE)</formula>
    </cfRule>
  </conditionalFormatting>
  <conditionalFormatting sqref="Y1004:Y1031">
    <cfRule type="expression" dxfId="2625" priority="2429">
      <formula>IF(RIGHT(TEXT(Y1004,"0.#"),1)=".",FALSE,TRUE)</formula>
    </cfRule>
    <cfRule type="expression" dxfId="2624" priority="2430">
      <formula>IF(RIGHT(TEXT(Y1004,"0.#"),1)=".",TRUE,FALSE)</formula>
    </cfRule>
  </conditionalFormatting>
  <conditionalFormatting sqref="W23">
    <cfRule type="expression" dxfId="2623" priority="2713">
      <formula>IF(RIGHT(TEXT(W23,"0.#"),1)=".",FALSE,TRUE)</formula>
    </cfRule>
    <cfRule type="expression" dxfId="2622" priority="2714">
      <formula>IF(RIGHT(TEXT(W23,"0.#"),1)=".",TRUE,FALSE)</formula>
    </cfRule>
  </conditionalFormatting>
  <conditionalFormatting sqref="W24:W27">
    <cfRule type="expression" dxfId="2621" priority="2711">
      <formula>IF(RIGHT(TEXT(W24,"0.#"),1)=".",FALSE,TRUE)</formula>
    </cfRule>
    <cfRule type="expression" dxfId="2620" priority="2712">
      <formula>IF(RIGHT(TEXT(W24,"0.#"),1)=".",TRUE,FALSE)</formula>
    </cfRule>
  </conditionalFormatting>
  <conditionalFormatting sqref="W28">
    <cfRule type="expression" dxfId="2619" priority="2703">
      <formula>IF(RIGHT(TEXT(W28,"0.#"),1)=".",FALSE,TRUE)</formula>
    </cfRule>
    <cfRule type="expression" dxfId="2618" priority="2704">
      <formula>IF(RIGHT(TEXT(W28,"0.#"),1)=".",TRUE,FALSE)</formula>
    </cfRule>
  </conditionalFormatting>
  <conditionalFormatting sqref="P23">
    <cfRule type="expression" dxfId="2617" priority="2701">
      <formula>IF(RIGHT(TEXT(P23,"0.#"),1)=".",FALSE,TRUE)</formula>
    </cfRule>
    <cfRule type="expression" dxfId="2616" priority="2702">
      <formula>IF(RIGHT(TEXT(P23,"0.#"),1)=".",TRUE,FALSE)</formula>
    </cfRule>
  </conditionalFormatting>
  <conditionalFormatting sqref="P24:P27">
    <cfRule type="expression" dxfId="2615" priority="2699">
      <formula>IF(RIGHT(TEXT(P24,"0.#"),1)=".",FALSE,TRUE)</formula>
    </cfRule>
    <cfRule type="expression" dxfId="2614" priority="2700">
      <formula>IF(RIGHT(TEXT(P24,"0.#"),1)=".",TRUE,FALSE)</formula>
    </cfRule>
  </conditionalFormatting>
  <conditionalFormatting sqref="P28">
    <cfRule type="expression" dxfId="2613" priority="2697">
      <formula>IF(RIGHT(TEXT(P28,"0.#"),1)=".",FALSE,TRUE)</formula>
    </cfRule>
    <cfRule type="expression" dxfId="2612" priority="2698">
      <formula>IF(RIGHT(TEXT(P28,"0.#"),1)=".",TRUE,FALSE)</formula>
    </cfRule>
  </conditionalFormatting>
  <conditionalFormatting sqref="AE67">
    <cfRule type="expression" dxfId="2611" priority="2613">
      <formula>IF(RIGHT(TEXT(AE67,"0.#"),1)=".",FALSE,TRUE)</formula>
    </cfRule>
    <cfRule type="expression" dxfId="2610" priority="2614">
      <formula>IF(RIGHT(TEXT(AE67,"0.#"),1)=".",TRUE,FALSE)</formula>
    </cfRule>
  </conditionalFormatting>
  <conditionalFormatting sqref="AE68">
    <cfRule type="expression" dxfId="2609" priority="2611">
      <formula>IF(RIGHT(TEXT(AE68,"0.#"),1)=".",FALSE,TRUE)</formula>
    </cfRule>
    <cfRule type="expression" dxfId="2608" priority="2612">
      <formula>IF(RIGHT(TEXT(AE68,"0.#"),1)=".",TRUE,FALSE)</formula>
    </cfRule>
  </conditionalFormatting>
  <conditionalFormatting sqref="AE69">
    <cfRule type="expression" dxfId="2607" priority="2609">
      <formula>IF(RIGHT(TEXT(AE69,"0.#"),1)=".",FALSE,TRUE)</formula>
    </cfRule>
    <cfRule type="expression" dxfId="2606" priority="2610">
      <formula>IF(RIGHT(TEXT(AE69,"0.#"),1)=".",TRUE,FALSE)</formula>
    </cfRule>
  </conditionalFormatting>
  <conditionalFormatting sqref="AI69">
    <cfRule type="expression" dxfId="2605" priority="2607">
      <formula>IF(RIGHT(TEXT(AI69,"0.#"),1)=".",FALSE,TRUE)</formula>
    </cfRule>
    <cfRule type="expression" dxfId="2604" priority="2608">
      <formula>IF(RIGHT(TEXT(AI69,"0.#"),1)=".",TRUE,FALSE)</formula>
    </cfRule>
  </conditionalFormatting>
  <conditionalFormatting sqref="AI68">
    <cfRule type="expression" dxfId="2603" priority="2605">
      <formula>IF(RIGHT(TEXT(AI68,"0.#"),1)=".",FALSE,TRUE)</formula>
    </cfRule>
    <cfRule type="expression" dxfId="2602" priority="2606">
      <formula>IF(RIGHT(TEXT(AI68,"0.#"),1)=".",TRUE,FALSE)</formula>
    </cfRule>
  </conditionalFormatting>
  <conditionalFormatting sqref="AI67">
    <cfRule type="expression" dxfId="2601" priority="2603">
      <formula>IF(RIGHT(TEXT(AI67,"0.#"),1)=".",FALSE,TRUE)</formula>
    </cfRule>
    <cfRule type="expression" dxfId="2600" priority="2604">
      <formula>IF(RIGHT(TEXT(AI67,"0.#"),1)=".",TRUE,FALSE)</formula>
    </cfRule>
  </conditionalFormatting>
  <conditionalFormatting sqref="AM67">
    <cfRule type="expression" dxfId="2599" priority="2601">
      <formula>IF(RIGHT(TEXT(AM67,"0.#"),1)=".",FALSE,TRUE)</formula>
    </cfRule>
    <cfRule type="expression" dxfId="2598" priority="2602">
      <formula>IF(RIGHT(TEXT(AM67,"0.#"),1)=".",TRUE,FALSE)</formula>
    </cfRule>
  </conditionalFormatting>
  <conditionalFormatting sqref="AM68">
    <cfRule type="expression" dxfId="2597" priority="2599">
      <formula>IF(RIGHT(TEXT(AM68,"0.#"),1)=".",FALSE,TRUE)</formula>
    </cfRule>
    <cfRule type="expression" dxfId="2596" priority="2600">
      <formula>IF(RIGHT(TEXT(AM68,"0.#"),1)=".",TRUE,FALSE)</formula>
    </cfRule>
  </conditionalFormatting>
  <conditionalFormatting sqref="AM69">
    <cfRule type="expression" dxfId="2595" priority="2597">
      <formula>IF(RIGHT(TEXT(AM69,"0.#"),1)=".",FALSE,TRUE)</formula>
    </cfRule>
    <cfRule type="expression" dxfId="2594" priority="2598">
      <formula>IF(RIGHT(TEXT(AM69,"0.#"),1)=".",TRUE,FALSE)</formula>
    </cfRule>
  </conditionalFormatting>
  <conditionalFormatting sqref="AQ67:AQ69">
    <cfRule type="expression" dxfId="2593" priority="2595">
      <formula>IF(RIGHT(TEXT(AQ67,"0.#"),1)=".",FALSE,TRUE)</formula>
    </cfRule>
    <cfRule type="expression" dxfId="2592" priority="2596">
      <formula>IF(RIGHT(TEXT(AQ67,"0.#"),1)=".",TRUE,FALSE)</formula>
    </cfRule>
  </conditionalFormatting>
  <conditionalFormatting sqref="AU67:AU69">
    <cfRule type="expression" dxfId="2591" priority="2593">
      <formula>IF(RIGHT(TEXT(AU67,"0.#"),1)=".",FALSE,TRUE)</formula>
    </cfRule>
    <cfRule type="expression" dxfId="2590" priority="2594">
      <formula>IF(RIGHT(TEXT(AU67,"0.#"),1)=".",TRUE,FALSE)</formula>
    </cfRule>
  </conditionalFormatting>
  <conditionalFormatting sqref="AE70">
    <cfRule type="expression" dxfId="2589" priority="2591">
      <formula>IF(RIGHT(TEXT(AE70,"0.#"),1)=".",FALSE,TRUE)</formula>
    </cfRule>
    <cfRule type="expression" dxfId="2588" priority="2592">
      <formula>IF(RIGHT(TEXT(AE70,"0.#"),1)=".",TRUE,FALSE)</formula>
    </cfRule>
  </conditionalFormatting>
  <conditionalFormatting sqref="AE71">
    <cfRule type="expression" dxfId="2587" priority="2589">
      <formula>IF(RIGHT(TEXT(AE71,"0.#"),1)=".",FALSE,TRUE)</formula>
    </cfRule>
    <cfRule type="expression" dxfId="2586" priority="2590">
      <formula>IF(RIGHT(TEXT(AE71,"0.#"),1)=".",TRUE,FALSE)</formula>
    </cfRule>
  </conditionalFormatting>
  <conditionalFormatting sqref="AE72">
    <cfRule type="expression" dxfId="2585" priority="2587">
      <formula>IF(RIGHT(TEXT(AE72,"0.#"),1)=".",FALSE,TRUE)</formula>
    </cfRule>
    <cfRule type="expression" dxfId="2584" priority="2588">
      <formula>IF(RIGHT(TEXT(AE72,"0.#"),1)=".",TRUE,FALSE)</formula>
    </cfRule>
  </conditionalFormatting>
  <conditionalFormatting sqref="AI72">
    <cfRule type="expression" dxfId="2583" priority="2585">
      <formula>IF(RIGHT(TEXT(AI72,"0.#"),1)=".",FALSE,TRUE)</formula>
    </cfRule>
    <cfRule type="expression" dxfId="2582" priority="2586">
      <formula>IF(RIGHT(TEXT(AI72,"0.#"),1)=".",TRUE,FALSE)</formula>
    </cfRule>
  </conditionalFormatting>
  <conditionalFormatting sqref="AI71">
    <cfRule type="expression" dxfId="2581" priority="2583">
      <formula>IF(RIGHT(TEXT(AI71,"0.#"),1)=".",FALSE,TRUE)</formula>
    </cfRule>
    <cfRule type="expression" dxfId="2580" priority="2584">
      <formula>IF(RIGHT(TEXT(AI71,"0.#"),1)=".",TRUE,FALSE)</formula>
    </cfRule>
  </conditionalFormatting>
  <conditionalFormatting sqref="AI70">
    <cfRule type="expression" dxfId="2579" priority="2581">
      <formula>IF(RIGHT(TEXT(AI70,"0.#"),1)=".",FALSE,TRUE)</formula>
    </cfRule>
    <cfRule type="expression" dxfId="2578" priority="2582">
      <formula>IF(RIGHT(TEXT(AI70,"0.#"),1)=".",TRUE,FALSE)</formula>
    </cfRule>
  </conditionalFormatting>
  <conditionalFormatting sqref="AM70">
    <cfRule type="expression" dxfId="2577" priority="2579">
      <formula>IF(RIGHT(TEXT(AM70,"0.#"),1)=".",FALSE,TRUE)</formula>
    </cfRule>
    <cfRule type="expression" dxfId="2576" priority="2580">
      <formula>IF(RIGHT(TEXT(AM70,"0.#"),1)=".",TRUE,FALSE)</formula>
    </cfRule>
  </conditionalFormatting>
  <conditionalFormatting sqref="AM71">
    <cfRule type="expression" dxfId="2575" priority="2577">
      <formula>IF(RIGHT(TEXT(AM71,"0.#"),1)=".",FALSE,TRUE)</formula>
    </cfRule>
    <cfRule type="expression" dxfId="2574" priority="2578">
      <formula>IF(RIGHT(TEXT(AM71,"0.#"),1)=".",TRUE,FALSE)</formula>
    </cfRule>
  </conditionalFormatting>
  <conditionalFormatting sqref="AM72">
    <cfRule type="expression" dxfId="2573" priority="2575">
      <formula>IF(RIGHT(TEXT(AM72,"0.#"),1)=".",FALSE,TRUE)</formula>
    </cfRule>
    <cfRule type="expression" dxfId="2572" priority="2576">
      <formula>IF(RIGHT(TEXT(AM72,"0.#"),1)=".",TRUE,FALSE)</formula>
    </cfRule>
  </conditionalFormatting>
  <conditionalFormatting sqref="AQ70:AQ72">
    <cfRule type="expression" dxfId="2571" priority="2573">
      <formula>IF(RIGHT(TEXT(AQ70,"0.#"),1)=".",FALSE,TRUE)</formula>
    </cfRule>
    <cfRule type="expression" dxfId="2570" priority="2574">
      <formula>IF(RIGHT(TEXT(AQ70,"0.#"),1)=".",TRUE,FALSE)</formula>
    </cfRule>
  </conditionalFormatting>
  <conditionalFormatting sqref="AU70:AU72">
    <cfRule type="expression" dxfId="2569" priority="2571">
      <formula>IF(RIGHT(TEXT(AU70,"0.#"),1)=".",FALSE,TRUE)</formula>
    </cfRule>
    <cfRule type="expression" dxfId="2568" priority="2572">
      <formula>IF(RIGHT(TEXT(AU70,"0.#"),1)=".",TRUE,FALSE)</formula>
    </cfRule>
  </conditionalFormatting>
  <conditionalFormatting sqref="AU656">
    <cfRule type="expression" dxfId="2567" priority="1089">
      <formula>IF(RIGHT(TEXT(AU656,"0.#"),1)=".",FALSE,TRUE)</formula>
    </cfRule>
    <cfRule type="expression" dxfId="2566" priority="1090">
      <formula>IF(RIGHT(TEXT(AU656,"0.#"),1)=".",TRUE,FALSE)</formula>
    </cfRule>
  </conditionalFormatting>
  <conditionalFormatting sqref="AQ655">
    <cfRule type="expression" dxfId="2565" priority="1081">
      <formula>IF(RIGHT(TEXT(AQ655,"0.#"),1)=".",FALSE,TRUE)</formula>
    </cfRule>
    <cfRule type="expression" dxfId="2564" priority="1082">
      <formula>IF(RIGHT(TEXT(AQ655,"0.#"),1)=".",TRUE,FALSE)</formula>
    </cfRule>
  </conditionalFormatting>
  <conditionalFormatting sqref="AI696">
    <cfRule type="expression" dxfId="2563" priority="873">
      <formula>IF(RIGHT(TEXT(AI696,"0.#"),1)=".",FALSE,TRUE)</formula>
    </cfRule>
    <cfRule type="expression" dxfId="2562" priority="874">
      <formula>IF(RIGHT(TEXT(AI696,"0.#"),1)=".",TRUE,FALSE)</formula>
    </cfRule>
  </conditionalFormatting>
  <conditionalFormatting sqref="AQ694">
    <cfRule type="expression" dxfId="2561" priority="867">
      <formula>IF(RIGHT(TEXT(AQ694,"0.#"),1)=".",FALSE,TRUE)</formula>
    </cfRule>
    <cfRule type="expression" dxfId="2560" priority="868">
      <formula>IF(RIGHT(TEXT(AQ694,"0.#"),1)=".",TRUE,FALSE)</formula>
    </cfRule>
  </conditionalFormatting>
  <conditionalFormatting sqref="AL880:AO899">
    <cfRule type="expression" dxfId="2559" priority="2479">
      <formula>IF(AND(AL880&gt;=0, RIGHT(TEXT(AL880,"0.#"),1)&lt;&gt;"."),TRUE,FALSE)</formula>
    </cfRule>
    <cfRule type="expression" dxfId="2558" priority="2480">
      <formula>IF(AND(AL880&gt;=0, RIGHT(TEXT(AL880,"0.#"),1)="."),TRUE,FALSE)</formula>
    </cfRule>
    <cfRule type="expression" dxfId="2557" priority="2481">
      <formula>IF(AND(AL880&lt;0, RIGHT(TEXT(AL880,"0.#"),1)&lt;&gt;"."),TRUE,FALSE)</formula>
    </cfRule>
    <cfRule type="expression" dxfId="2556" priority="2482">
      <formula>IF(AND(AL880&lt;0, RIGHT(TEXT(AL880,"0.#"),1)="."),TRUE,FALSE)</formula>
    </cfRule>
  </conditionalFormatting>
  <conditionalFormatting sqref="AL905:AO932">
    <cfRule type="expression" dxfId="2555" priority="2467">
      <formula>IF(AND(AL905&gt;=0, RIGHT(TEXT(AL905,"0.#"),1)&lt;&gt;"."),TRUE,FALSE)</formula>
    </cfRule>
    <cfRule type="expression" dxfId="2554" priority="2468">
      <formula>IF(AND(AL905&gt;=0, RIGHT(TEXT(AL905,"0.#"),1)="."),TRUE,FALSE)</formula>
    </cfRule>
    <cfRule type="expression" dxfId="2553" priority="2469">
      <formula>IF(AND(AL905&lt;0, RIGHT(TEXT(AL905,"0.#"),1)&lt;&gt;"."),TRUE,FALSE)</formula>
    </cfRule>
    <cfRule type="expression" dxfId="2552" priority="2470">
      <formula>IF(AND(AL905&lt;0, RIGHT(TEXT(AL905,"0.#"),1)="."),TRUE,FALSE)</formula>
    </cfRule>
  </conditionalFormatting>
  <conditionalFormatting sqref="AL904:AO904">
    <cfRule type="expression" dxfId="2551" priority="2461">
      <formula>IF(AND(AL904&gt;=0, RIGHT(TEXT(AL904,"0.#"),1)&lt;&gt;"."),TRUE,FALSE)</formula>
    </cfRule>
    <cfRule type="expression" dxfId="2550" priority="2462">
      <formula>IF(AND(AL904&gt;=0, RIGHT(TEXT(AL904,"0.#"),1)="."),TRUE,FALSE)</formula>
    </cfRule>
    <cfRule type="expression" dxfId="2549" priority="2463">
      <formula>IF(AND(AL904&lt;0, RIGHT(TEXT(AL904,"0.#"),1)&lt;&gt;"."),TRUE,FALSE)</formula>
    </cfRule>
    <cfRule type="expression" dxfId="2548" priority="2464">
      <formula>IF(AND(AL904&lt;0, RIGHT(TEXT(AL904,"0.#"),1)="."),TRUE,FALSE)</formula>
    </cfRule>
  </conditionalFormatting>
  <conditionalFormatting sqref="AL938:AO965">
    <cfRule type="expression" dxfId="2547" priority="2455">
      <formula>IF(AND(AL938&gt;=0, RIGHT(TEXT(AL938,"0.#"),1)&lt;&gt;"."),TRUE,FALSE)</formula>
    </cfRule>
    <cfRule type="expression" dxfId="2546" priority="2456">
      <formula>IF(AND(AL938&gt;=0, RIGHT(TEXT(AL938,"0.#"),1)="."),TRUE,FALSE)</formula>
    </cfRule>
    <cfRule type="expression" dxfId="2545" priority="2457">
      <formula>IF(AND(AL938&lt;0, RIGHT(TEXT(AL938,"0.#"),1)&lt;&gt;"."),TRUE,FALSE)</formula>
    </cfRule>
    <cfRule type="expression" dxfId="2544" priority="2458">
      <formula>IF(AND(AL938&lt;0, RIGHT(TEXT(AL938,"0.#"),1)="."),TRUE,FALSE)</formula>
    </cfRule>
  </conditionalFormatting>
  <conditionalFormatting sqref="AL937:AO937">
    <cfRule type="expression" dxfId="2543" priority="2449">
      <formula>IF(AND(AL937&gt;=0, RIGHT(TEXT(AL937,"0.#"),1)&lt;&gt;"."),TRUE,FALSE)</formula>
    </cfRule>
    <cfRule type="expression" dxfId="2542" priority="2450">
      <formula>IF(AND(AL937&gt;=0, RIGHT(TEXT(AL937,"0.#"),1)="."),TRUE,FALSE)</formula>
    </cfRule>
    <cfRule type="expression" dxfId="2541" priority="2451">
      <formula>IF(AND(AL937&lt;0, RIGHT(TEXT(AL937,"0.#"),1)&lt;&gt;"."),TRUE,FALSE)</formula>
    </cfRule>
    <cfRule type="expression" dxfId="2540" priority="2452">
      <formula>IF(AND(AL937&lt;0, RIGHT(TEXT(AL937,"0.#"),1)="."),TRUE,FALSE)</formula>
    </cfRule>
  </conditionalFormatting>
  <conditionalFormatting sqref="AL971:AO998">
    <cfRule type="expression" dxfId="2539" priority="2443">
      <formula>IF(AND(AL971&gt;=0, RIGHT(TEXT(AL971,"0.#"),1)&lt;&gt;"."),TRUE,FALSE)</formula>
    </cfRule>
    <cfRule type="expression" dxfId="2538" priority="2444">
      <formula>IF(AND(AL971&gt;=0, RIGHT(TEXT(AL971,"0.#"),1)="."),TRUE,FALSE)</formula>
    </cfRule>
    <cfRule type="expression" dxfId="2537" priority="2445">
      <formula>IF(AND(AL971&lt;0, RIGHT(TEXT(AL971,"0.#"),1)&lt;&gt;"."),TRUE,FALSE)</formula>
    </cfRule>
    <cfRule type="expression" dxfId="2536" priority="2446">
      <formula>IF(AND(AL971&lt;0, RIGHT(TEXT(AL971,"0.#"),1)="."),TRUE,FALSE)</formula>
    </cfRule>
  </conditionalFormatting>
  <conditionalFormatting sqref="AL970:AO970">
    <cfRule type="expression" dxfId="2535" priority="2437">
      <formula>IF(AND(AL970&gt;=0, RIGHT(TEXT(AL970,"0.#"),1)&lt;&gt;"."),TRUE,FALSE)</formula>
    </cfRule>
    <cfRule type="expression" dxfId="2534" priority="2438">
      <formula>IF(AND(AL970&gt;=0, RIGHT(TEXT(AL970,"0.#"),1)="."),TRUE,FALSE)</formula>
    </cfRule>
    <cfRule type="expression" dxfId="2533" priority="2439">
      <formula>IF(AND(AL970&lt;0, RIGHT(TEXT(AL970,"0.#"),1)&lt;&gt;"."),TRUE,FALSE)</formula>
    </cfRule>
    <cfRule type="expression" dxfId="2532" priority="2440">
      <formula>IF(AND(AL970&lt;0, RIGHT(TEXT(AL970,"0.#"),1)="."),TRUE,FALSE)</formula>
    </cfRule>
  </conditionalFormatting>
  <conditionalFormatting sqref="AL1004:AO1031">
    <cfRule type="expression" dxfId="2531" priority="2431">
      <formula>IF(AND(AL1004&gt;=0, RIGHT(TEXT(AL1004,"0.#"),1)&lt;&gt;"."),TRUE,FALSE)</formula>
    </cfRule>
    <cfRule type="expression" dxfId="2530" priority="2432">
      <formula>IF(AND(AL1004&gt;=0, RIGHT(TEXT(AL1004,"0.#"),1)="."),TRUE,FALSE)</formula>
    </cfRule>
    <cfRule type="expression" dxfId="2529" priority="2433">
      <formula>IF(AND(AL1004&lt;0, RIGHT(TEXT(AL1004,"0.#"),1)&lt;&gt;"."),TRUE,FALSE)</formula>
    </cfRule>
    <cfRule type="expression" dxfId="2528" priority="2434">
      <formula>IF(AND(AL1004&lt;0, RIGHT(TEXT(AL1004,"0.#"),1)="."),TRUE,FALSE)</formula>
    </cfRule>
  </conditionalFormatting>
  <conditionalFormatting sqref="AL1003:AO1003">
    <cfRule type="expression" dxfId="2527" priority="2425">
      <formula>IF(AND(AL1003&gt;=0, RIGHT(TEXT(AL1003,"0.#"),1)&lt;&gt;"."),TRUE,FALSE)</formula>
    </cfRule>
    <cfRule type="expression" dxfId="2526" priority="2426">
      <formula>IF(AND(AL1003&gt;=0, RIGHT(TEXT(AL1003,"0.#"),1)="."),TRUE,FALSE)</formula>
    </cfRule>
    <cfRule type="expression" dxfId="2525" priority="2427">
      <formula>IF(AND(AL1003&lt;0, RIGHT(TEXT(AL1003,"0.#"),1)&lt;&gt;"."),TRUE,FALSE)</formula>
    </cfRule>
    <cfRule type="expression" dxfId="2524" priority="2428">
      <formula>IF(AND(AL1003&lt;0, RIGHT(TEXT(AL1003,"0.#"),1)="."),TRUE,FALSE)</formula>
    </cfRule>
  </conditionalFormatting>
  <conditionalFormatting sqref="Y1003">
    <cfRule type="expression" dxfId="2523" priority="2423">
      <formula>IF(RIGHT(TEXT(Y1003,"0.#"),1)=".",FALSE,TRUE)</formula>
    </cfRule>
    <cfRule type="expression" dxfId="2522" priority="2424">
      <formula>IF(RIGHT(TEXT(Y1003,"0.#"),1)=".",TRUE,FALSE)</formula>
    </cfRule>
  </conditionalFormatting>
  <conditionalFormatting sqref="AL1037:AO1064">
    <cfRule type="expression" dxfId="2521" priority="2419">
      <formula>IF(AND(AL1037&gt;=0, RIGHT(TEXT(AL1037,"0.#"),1)&lt;&gt;"."),TRUE,FALSE)</formula>
    </cfRule>
    <cfRule type="expression" dxfId="2520" priority="2420">
      <formula>IF(AND(AL1037&gt;=0, RIGHT(TEXT(AL1037,"0.#"),1)="."),TRUE,FALSE)</formula>
    </cfRule>
    <cfRule type="expression" dxfId="2519" priority="2421">
      <formula>IF(AND(AL1037&lt;0, RIGHT(TEXT(AL1037,"0.#"),1)&lt;&gt;"."),TRUE,FALSE)</formula>
    </cfRule>
    <cfRule type="expression" dxfId="2518" priority="2422">
      <formula>IF(AND(AL1037&lt;0, RIGHT(TEXT(AL1037,"0.#"),1)="."),TRUE,FALSE)</formula>
    </cfRule>
  </conditionalFormatting>
  <conditionalFormatting sqref="Y1037:Y1064">
    <cfRule type="expression" dxfId="2517" priority="2417">
      <formula>IF(RIGHT(TEXT(Y1037,"0.#"),1)=".",FALSE,TRUE)</formula>
    </cfRule>
    <cfRule type="expression" dxfId="2516" priority="2418">
      <formula>IF(RIGHT(TEXT(Y1037,"0.#"),1)=".",TRUE,FALSE)</formula>
    </cfRule>
  </conditionalFormatting>
  <conditionalFormatting sqref="AL1036:AO1036">
    <cfRule type="expression" dxfId="2515" priority="2413">
      <formula>IF(AND(AL1036&gt;=0, RIGHT(TEXT(AL1036,"0.#"),1)&lt;&gt;"."),TRUE,FALSE)</formula>
    </cfRule>
    <cfRule type="expression" dxfId="2514" priority="2414">
      <formula>IF(AND(AL1036&gt;=0, RIGHT(TEXT(AL1036,"0.#"),1)="."),TRUE,FALSE)</formula>
    </cfRule>
    <cfRule type="expression" dxfId="2513" priority="2415">
      <formula>IF(AND(AL1036&lt;0, RIGHT(TEXT(AL1036,"0.#"),1)&lt;&gt;"."),TRUE,FALSE)</formula>
    </cfRule>
    <cfRule type="expression" dxfId="2512" priority="2416">
      <formula>IF(AND(AL1036&lt;0, RIGHT(TEXT(AL1036,"0.#"),1)="."),TRUE,FALSE)</formula>
    </cfRule>
  </conditionalFormatting>
  <conditionalFormatting sqref="Y1036">
    <cfRule type="expression" dxfId="2511" priority="2411">
      <formula>IF(RIGHT(TEXT(Y1036,"0.#"),1)=".",FALSE,TRUE)</formula>
    </cfRule>
    <cfRule type="expression" dxfId="2510" priority="2412">
      <formula>IF(RIGHT(TEXT(Y1036,"0.#"),1)=".",TRUE,FALSE)</formula>
    </cfRule>
  </conditionalFormatting>
  <conditionalFormatting sqref="AL1070:AO1097">
    <cfRule type="expression" dxfId="2509" priority="2407">
      <formula>IF(AND(AL1070&gt;=0, RIGHT(TEXT(AL1070,"0.#"),1)&lt;&gt;"."),TRUE,FALSE)</formula>
    </cfRule>
    <cfRule type="expression" dxfId="2508" priority="2408">
      <formula>IF(AND(AL1070&gt;=0, RIGHT(TEXT(AL1070,"0.#"),1)="."),TRUE,FALSE)</formula>
    </cfRule>
    <cfRule type="expression" dxfId="2507" priority="2409">
      <formula>IF(AND(AL1070&lt;0, RIGHT(TEXT(AL1070,"0.#"),1)&lt;&gt;"."),TRUE,FALSE)</formula>
    </cfRule>
    <cfRule type="expression" dxfId="2506" priority="2410">
      <formula>IF(AND(AL1070&lt;0, RIGHT(TEXT(AL1070,"0.#"),1)="."),TRUE,FALSE)</formula>
    </cfRule>
  </conditionalFormatting>
  <conditionalFormatting sqref="Y1070:Y1097">
    <cfRule type="expression" dxfId="2505" priority="2405">
      <formula>IF(RIGHT(TEXT(Y1070,"0.#"),1)=".",FALSE,TRUE)</formula>
    </cfRule>
    <cfRule type="expression" dxfId="2504" priority="2406">
      <formula>IF(RIGHT(TEXT(Y1070,"0.#"),1)=".",TRUE,FALSE)</formula>
    </cfRule>
  </conditionalFormatting>
  <conditionalFormatting sqref="AL1069:AO1069">
    <cfRule type="expression" dxfId="2503" priority="2401">
      <formula>IF(AND(AL1069&gt;=0, RIGHT(TEXT(AL1069,"0.#"),1)&lt;&gt;"."),TRUE,FALSE)</formula>
    </cfRule>
    <cfRule type="expression" dxfId="2502" priority="2402">
      <formula>IF(AND(AL1069&gt;=0, RIGHT(TEXT(AL1069,"0.#"),1)="."),TRUE,FALSE)</formula>
    </cfRule>
    <cfRule type="expression" dxfId="2501" priority="2403">
      <formula>IF(AND(AL1069&lt;0, RIGHT(TEXT(AL1069,"0.#"),1)&lt;&gt;"."),TRUE,FALSE)</formula>
    </cfRule>
    <cfRule type="expression" dxfId="2500" priority="2404">
      <formula>IF(AND(AL1069&lt;0, RIGHT(TEXT(AL1069,"0.#"),1)="."),TRUE,FALSE)</formula>
    </cfRule>
  </conditionalFormatting>
  <conditionalFormatting sqref="Y1069">
    <cfRule type="expression" dxfId="2499" priority="2399">
      <formula>IF(RIGHT(TEXT(Y1069,"0.#"),1)=".",FALSE,TRUE)</formula>
    </cfRule>
    <cfRule type="expression" dxfId="2498" priority="2400">
      <formula>IF(RIGHT(TEXT(Y1069,"0.#"),1)=".",TRUE,FALSE)</formula>
    </cfRule>
  </conditionalFormatting>
  <conditionalFormatting sqref="AE46">
    <cfRule type="expression" dxfId="2497" priority="2375">
      <formula>IF(RIGHT(TEXT(AE46,"0.#"),1)=".",FALSE,TRUE)</formula>
    </cfRule>
    <cfRule type="expression" dxfId="2496" priority="2376">
      <formula>IF(RIGHT(TEXT(AE46,"0.#"),1)=".",TRUE,FALSE)</formula>
    </cfRule>
  </conditionalFormatting>
  <conditionalFormatting sqref="AE47">
    <cfRule type="expression" dxfId="2495" priority="2373">
      <formula>IF(RIGHT(TEXT(AE47,"0.#"),1)=".",FALSE,TRUE)</formula>
    </cfRule>
    <cfRule type="expression" dxfId="2494" priority="2374">
      <formula>IF(RIGHT(TEXT(AE47,"0.#"),1)=".",TRUE,FALSE)</formula>
    </cfRule>
  </conditionalFormatting>
  <conditionalFormatting sqref="AE48">
    <cfRule type="expression" dxfId="2493" priority="2371">
      <formula>IF(RIGHT(TEXT(AE48,"0.#"),1)=".",FALSE,TRUE)</formula>
    </cfRule>
    <cfRule type="expression" dxfId="2492" priority="2372">
      <formula>IF(RIGHT(TEXT(AE48,"0.#"),1)=".",TRUE,FALSE)</formula>
    </cfRule>
  </conditionalFormatting>
  <conditionalFormatting sqref="AI48">
    <cfRule type="expression" dxfId="2491" priority="2369">
      <formula>IF(RIGHT(TEXT(AI48,"0.#"),1)=".",FALSE,TRUE)</formula>
    </cfRule>
    <cfRule type="expression" dxfId="2490" priority="2370">
      <formula>IF(RIGHT(TEXT(AI48,"0.#"),1)=".",TRUE,FALSE)</formula>
    </cfRule>
  </conditionalFormatting>
  <conditionalFormatting sqref="AI47">
    <cfRule type="expression" dxfId="2489" priority="2367">
      <formula>IF(RIGHT(TEXT(AI47,"0.#"),1)=".",FALSE,TRUE)</formula>
    </cfRule>
    <cfRule type="expression" dxfId="2488" priority="2368">
      <formula>IF(RIGHT(TEXT(AI47,"0.#"),1)=".",TRUE,FALSE)</formula>
    </cfRule>
  </conditionalFormatting>
  <conditionalFormatting sqref="AE448">
    <cfRule type="expression" dxfId="2487" priority="2245">
      <formula>IF(RIGHT(TEXT(AE448,"0.#"),1)=".",FALSE,TRUE)</formula>
    </cfRule>
    <cfRule type="expression" dxfId="2486" priority="2246">
      <formula>IF(RIGHT(TEXT(AE448,"0.#"),1)=".",TRUE,FALSE)</formula>
    </cfRule>
  </conditionalFormatting>
  <conditionalFormatting sqref="AM450">
    <cfRule type="expression" dxfId="2485" priority="2235">
      <formula>IF(RIGHT(TEXT(AM450,"0.#"),1)=".",FALSE,TRUE)</formula>
    </cfRule>
    <cfRule type="expression" dxfId="2484" priority="2236">
      <formula>IF(RIGHT(TEXT(AM450,"0.#"),1)=".",TRUE,FALSE)</formula>
    </cfRule>
  </conditionalFormatting>
  <conditionalFormatting sqref="AE449">
    <cfRule type="expression" dxfId="2483" priority="2243">
      <formula>IF(RIGHT(TEXT(AE449,"0.#"),1)=".",FALSE,TRUE)</formula>
    </cfRule>
    <cfRule type="expression" dxfId="2482" priority="2244">
      <formula>IF(RIGHT(TEXT(AE449,"0.#"),1)=".",TRUE,FALSE)</formula>
    </cfRule>
  </conditionalFormatting>
  <conditionalFormatting sqref="AE450">
    <cfRule type="expression" dxfId="2481" priority="2241">
      <formula>IF(RIGHT(TEXT(AE450,"0.#"),1)=".",FALSE,TRUE)</formula>
    </cfRule>
    <cfRule type="expression" dxfId="2480" priority="2242">
      <formula>IF(RIGHT(TEXT(AE450,"0.#"),1)=".",TRUE,FALSE)</formula>
    </cfRule>
  </conditionalFormatting>
  <conditionalFormatting sqref="AM448">
    <cfRule type="expression" dxfId="2479" priority="2239">
      <formula>IF(RIGHT(TEXT(AM448,"0.#"),1)=".",FALSE,TRUE)</formula>
    </cfRule>
    <cfRule type="expression" dxfId="2478" priority="2240">
      <formula>IF(RIGHT(TEXT(AM448,"0.#"),1)=".",TRUE,FALSE)</formula>
    </cfRule>
  </conditionalFormatting>
  <conditionalFormatting sqref="AM449">
    <cfRule type="expression" dxfId="2477" priority="2237">
      <formula>IF(RIGHT(TEXT(AM449,"0.#"),1)=".",FALSE,TRUE)</formula>
    </cfRule>
    <cfRule type="expression" dxfId="2476" priority="2238">
      <formula>IF(RIGHT(TEXT(AM449,"0.#"),1)=".",TRUE,FALSE)</formula>
    </cfRule>
  </conditionalFormatting>
  <conditionalFormatting sqref="AU448">
    <cfRule type="expression" dxfId="2475" priority="2233">
      <formula>IF(RIGHT(TEXT(AU448,"0.#"),1)=".",FALSE,TRUE)</formula>
    </cfRule>
    <cfRule type="expression" dxfId="2474" priority="2234">
      <formula>IF(RIGHT(TEXT(AU448,"0.#"),1)=".",TRUE,FALSE)</formula>
    </cfRule>
  </conditionalFormatting>
  <conditionalFormatting sqref="AU449">
    <cfRule type="expression" dxfId="2473" priority="2231">
      <formula>IF(RIGHT(TEXT(AU449,"0.#"),1)=".",FALSE,TRUE)</formula>
    </cfRule>
    <cfRule type="expression" dxfId="2472" priority="2232">
      <formula>IF(RIGHT(TEXT(AU449,"0.#"),1)=".",TRUE,FALSE)</formula>
    </cfRule>
  </conditionalFormatting>
  <conditionalFormatting sqref="AU450">
    <cfRule type="expression" dxfId="2471" priority="2229">
      <formula>IF(RIGHT(TEXT(AU450,"0.#"),1)=".",FALSE,TRUE)</formula>
    </cfRule>
    <cfRule type="expression" dxfId="2470" priority="2230">
      <formula>IF(RIGHT(TEXT(AU450,"0.#"),1)=".",TRUE,FALSE)</formula>
    </cfRule>
  </conditionalFormatting>
  <conditionalFormatting sqref="AI450">
    <cfRule type="expression" dxfId="2469" priority="2223">
      <formula>IF(RIGHT(TEXT(AI450,"0.#"),1)=".",FALSE,TRUE)</formula>
    </cfRule>
    <cfRule type="expression" dxfId="2468" priority="2224">
      <formula>IF(RIGHT(TEXT(AI450,"0.#"),1)=".",TRUE,FALSE)</formula>
    </cfRule>
  </conditionalFormatting>
  <conditionalFormatting sqref="AI448">
    <cfRule type="expression" dxfId="2467" priority="2227">
      <formula>IF(RIGHT(TEXT(AI448,"0.#"),1)=".",FALSE,TRUE)</formula>
    </cfRule>
    <cfRule type="expression" dxfId="2466" priority="2228">
      <formula>IF(RIGHT(TEXT(AI448,"0.#"),1)=".",TRUE,FALSE)</formula>
    </cfRule>
  </conditionalFormatting>
  <conditionalFormatting sqref="AI449">
    <cfRule type="expression" dxfId="2465" priority="2225">
      <formula>IF(RIGHT(TEXT(AI449,"0.#"),1)=".",FALSE,TRUE)</formula>
    </cfRule>
    <cfRule type="expression" dxfId="2464" priority="2226">
      <formula>IF(RIGHT(TEXT(AI449,"0.#"),1)=".",TRUE,FALSE)</formula>
    </cfRule>
  </conditionalFormatting>
  <conditionalFormatting sqref="AQ449">
    <cfRule type="expression" dxfId="2463" priority="2221">
      <formula>IF(RIGHT(TEXT(AQ449,"0.#"),1)=".",FALSE,TRUE)</formula>
    </cfRule>
    <cfRule type="expression" dxfId="2462" priority="2222">
      <formula>IF(RIGHT(TEXT(AQ449,"0.#"),1)=".",TRUE,FALSE)</formula>
    </cfRule>
  </conditionalFormatting>
  <conditionalFormatting sqref="AQ450">
    <cfRule type="expression" dxfId="2461" priority="2219">
      <formula>IF(RIGHT(TEXT(AQ450,"0.#"),1)=".",FALSE,TRUE)</formula>
    </cfRule>
    <cfRule type="expression" dxfId="2460" priority="2220">
      <formula>IF(RIGHT(TEXT(AQ450,"0.#"),1)=".",TRUE,FALSE)</formula>
    </cfRule>
  </conditionalFormatting>
  <conditionalFormatting sqref="AQ448">
    <cfRule type="expression" dxfId="2459" priority="2217">
      <formula>IF(RIGHT(TEXT(AQ448,"0.#"),1)=".",FALSE,TRUE)</formula>
    </cfRule>
    <cfRule type="expression" dxfId="2458" priority="2218">
      <formula>IF(RIGHT(TEXT(AQ448,"0.#"),1)=".",TRUE,FALSE)</formula>
    </cfRule>
  </conditionalFormatting>
  <conditionalFormatting sqref="AE453">
    <cfRule type="expression" dxfId="2457" priority="2215">
      <formula>IF(RIGHT(TEXT(AE453,"0.#"),1)=".",FALSE,TRUE)</formula>
    </cfRule>
    <cfRule type="expression" dxfId="2456" priority="2216">
      <formula>IF(RIGHT(TEXT(AE453,"0.#"),1)=".",TRUE,FALSE)</formula>
    </cfRule>
  </conditionalFormatting>
  <conditionalFormatting sqref="AM455">
    <cfRule type="expression" dxfId="2455" priority="2205">
      <formula>IF(RIGHT(TEXT(AM455,"0.#"),1)=".",FALSE,TRUE)</formula>
    </cfRule>
    <cfRule type="expression" dxfId="2454" priority="2206">
      <formula>IF(RIGHT(TEXT(AM455,"0.#"),1)=".",TRUE,FALSE)</formula>
    </cfRule>
  </conditionalFormatting>
  <conditionalFormatting sqref="AE454">
    <cfRule type="expression" dxfId="2453" priority="2213">
      <formula>IF(RIGHT(TEXT(AE454,"0.#"),1)=".",FALSE,TRUE)</formula>
    </cfRule>
    <cfRule type="expression" dxfId="2452" priority="2214">
      <formula>IF(RIGHT(TEXT(AE454,"0.#"),1)=".",TRUE,FALSE)</formula>
    </cfRule>
  </conditionalFormatting>
  <conditionalFormatting sqref="AE455">
    <cfRule type="expression" dxfId="2451" priority="2211">
      <formula>IF(RIGHT(TEXT(AE455,"0.#"),1)=".",FALSE,TRUE)</formula>
    </cfRule>
    <cfRule type="expression" dxfId="2450" priority="2212">
      <formula>IF(RIGHT(TEXT(AE455,"0.#"),1)=".",TRUE,FALSE)</formula>
    </cfRule>
  </conditionalFormatting>
  <conditionalFormatting sqref="AM453">
    <cfRule type="expression" dxfId="2449" priority="2209">
      <formula>IF(RIGHT(TEXT(AM453,"0.#"),1)=".",FALSE,TRUE)</formula>
    </cfRule>
    <cfRule type="expression" dxfId="2448" priority="2210">
      <formula>IF(RIGHT(TEXT(AM453,"0.#"),1)=".",TRUE,FALSE)</formula>
    </cfRule>
  </conditionalFormatting>
  <conditionalFormatting sqref="AM454">
    <cfRule type="expression" dxfId="2447" priority="2207">
      <formula>IF(RIGHT(TEXT(AM454,"0.#"),1)=".",FALSE,TRUE)</formula>
    </cfRule>
    <cfRule type="expression" dxfId="2446" priority="2208">
      <formula>IF(RIGHT(TEXT(AM454,"0.#"),1)=".",TRUE,FALSE)</formula>
    </cfRule>
  </conditionalFormatting>
  <conditionalFormatting sqref="AU453">
    <cfRule type="expression" dxfId="2445" priority="2203">
      <formula>IF(RIGHT(TEXT(AU453,"0.#"),1)=".",FALSE,TRUE)</formula>
    </cfRule>
    <cfRule type="expression" dxfId="2444" priority="2204">
      <formula>IF(RIGHT(TEXT(AU453,"0.#"),1)=".",TRUE,FALSE)</formula>
    </cfRule>
  </conditionalFormatting>
  <conditionalFormatting sqref="AU454">
    <cfRule type="expression" dxfId="2443" priority="2201">
      <formula>IF(RIGHT(TEXT(AU454,"0.#"),1)=".",FALSE,TRUE)</formula>
    </cfRule>
    <cfRule type="expression" dxfId="2442" priority="2202">
      <formula>IF(RIGHT(TEXT(AU454,"0.#"),1)=".",TRUE,FALSE)</formula>
    </cfRule>
  </conditionalFormatting>
  <conditionalFormatting sqref="AU455">
    <cfRule type="expression" dxfId="2441" priority="2199">
      <formula>IF(RIGHT(TEXT(AU455,"0.#"),1)=".",FALSE,TRUE)</formula>
    </cfRule>
    <cfRule type="expression" dxfId="2440" priority="2200">
      <formula>IF(RIGHT(TEXT(AU455,"0.#"),1)=".",TRUE,FALSE)</formula>
    </cfRule>
  </conditionalFormatting>
  <conditionalFormatting sqref="AI455">
    <cfRule type="expression" dxfId="2439" priority="2193">
      <formula>IF(RIGHT(TEXT(AI455,"0.#"),1)=".",FALSE,TRUE)</formula>
    </cfRule>
    <cfRule type="expression" dxfId="2438" priority="2194">
      <formula>IF(RIGHT(TEXT(AI455,"0.#"),1)=".",TRUE,FALSE)</formula>
    </cfRule>
  </conditionalFormatting>
  <conditionalFormatting sqref="AI453">
    <cfRule type="expression" dxfId="2437" priority="2197">
      <formula>IF(RIGHT(TEXT(AI453,"0.#"),1)=".",FALSE,TRUE)</formula>
    </cfRule>
    <cfRule type="expression" dxfId="2436" priority="2198">
      <formula>IF(RIGHT(TEXT(AI453,"0.#"),1)=".",TRUE,FALSE)</formula>
    </cfRule>
  </conditionalFormatting>
  <conditionalFormatting sqref="AI454">
    <cfRule type="expression" dxfId="2435" priority="2195">
      <formula>IF(RIGHT(TEXT(AI454,"0.#"),1)=".",FALSE,TRUE)</formula>
    </cfRule>
    <cfRule type="expression" dxfId="2434" priority="2196">
      <formula>IF(RIGHT(TEXT(AI454,"0.#"),1)=".",TRUE,FALSE)</formula>
    </cfRule>
  </conditionalFormatting>
  <conditionalFormatting sqref="AQ454">
    <cfRule type="expression" dxfId="2433" priority="2191">
      <formula>IF(RIGHT(TEXT(AQ454,"0.#"),1)=".",FALSE,TRUE)</formula>
    </cfRule>
    <cfRule type="expression" dxfId="2432" priority="2192">
      <formula>IF(RIGHT(TEXT(AQ454,"0.#"),1)=".",TRUE,FALSE)</formula>
    </cfRule>
  </conditionalFormatting>
  <conditionalFormatting sqref="AQ455">
    <cfRule type="expression" dxfId="2431" priority="2189">
      <formula>IF(RIGHT(TEXT(AQ455,"0.#"),1)=".",FALSE,TRUE)</formula>
    </cfRule>
    <cfRule type="expression" dxfId="2430" priority="2190">
      <formula>IF(RIGHT(TEXT(AQ455,"0.#"),1)=".",TRUE,FALSE)</formula>
    </cfRule>
  </conditionalFormatting>
  <conditionalFormatting sqref="AQ453">
    <cfRule type="expression" dxfId="2429" priority="2187">
      <formula>IF(RIGHT(TEXT(AQ453,"0.#"),1)=".",FALSE,TRUE)</formula>
    </cfRule>
    <cfRule type="expression" dxfId="2428" priority="2188">
      <formula>IF(RIGHT(TEXT(AQ453,"0.#"),1)=".",TRUE,FALSE)</formula>
    </cfRule>
  </conditionalFormatting>
  <conditionalFormatting sqref="AE487">
    <cfRule type="expression" dxfId="2427" priority="2065">
      <formula>IF(RIGHT(TEXT(AE487,"0.#"),1)=".",FALSE,TRUE)</formula>
    </cfRule>
    <cfRule type="expression" dxfId="2426" priority="2066">
      <formula>IF(RIGHT(TEXT(AE487,"0.#"),1)=".",TRUE,FALSE)</formula>
    </cfRule>
  </conditionalFormatting>
  <conditionalFormatting sqref="AE488">
    <cfRule type="expression" dxfId="2425" priority="2063">
      <formula>IF(RIGHT(TEXT(AE488,"0.#"),1)=".",FALSE,TRUE)</formula>
    </cfRule>
    <cfRule type="expression" dxfId="2424" priority="2064">
      <formula>IF(RIGHT(TEXT(AE488,"0.#"),1)=".",TRUE,FALSE)</formula>
    </cfRule>
  </conditionalFormatting>
  <conditionalFormatting sqref="AE489">
    <cfRule type="expression" dxfId="2423" priority="2061">
      <formula>IF(RIGHT(TEXT(AE489,"0.#"),1)=".",FALSE,TRUE)</formula>
    </cfRule>
    <cfRule type="expression" dxfId="2422" priority="2062">
      <formula>IF(RIGHT(TEXT(AE489,"0.#"),1)=".",TRUE,FALSE)</formula>
    </cfRule>
  </conditionalFormatting>
  <conditionalFormatting sqref="AU487">
    <cfRule type="expression" dxfId="2421" priority="2053">
      <formula>IF(RIGHT(TEXT(AU487,"0.#"),1)=".",FALSE,TRUE)</formula>
    </cfRule>
    <cfRule type="expression" dxfId="2420" priority="2054">
      <formula>IF(RIGHT(TEXT(AU487,"0.#"),1)=".",TRUE,FALSE)</formula>
    </cfRule>
  </conditionalFormatting>
  <conditionalFormatting sqref="AU488">
    <cfRule type="expression" dxfId="2419" priority="2051">
      <formula>IF(RIGHT(TEXT(AU488,"0.#"),1)=".",FALSE,TRUE)</formula>
    </cfRule>
    <cfRule type="expression" dxfId="2418" priority="2052">
      <formula>IF(RIGHT(TEXT(AU488,"0.#"),1)=".",TRUE,FALSE)</formula>
    </cfRule>
  </conditionalFormatting>
  <conditionalFormatting sqref="AU489">
    <cfRule type="expression" dxfId="2417" priority="2049">
      <formula>IF(RIGHT(TEXT(AU489,"0.#"),1)=".",FALSE,TRUE)</formula>
    </cfRule>
    <cfRule type="expression" dxfId="2416" priority="2050">
      <formula>IF(RIGHT(TEXT(AU489,"0.#"),1)=".",TRUE,FALSE)</formula>
    </cfRule>
  </conditionalFormatting>
  <conditionalFormatting sqref="AQ488">
    <cfRule type="expression" dxfId="2415" priority="2041">
      <formula>IF(RIGHT(TEXT(AQ488,"0.#"),1)=".",FALSE,TRUE)</formula>
    </cfRule>
    <cfRule type="expression" dxfId="2414" priority="2042">
      <formula>IF(RIGHT(TEXT(AQ488,"0.#"),1)=".",TRUE,FALSE)</formula>
    </cfRule>
  </conditionalFormatting>
  <conditionalFormatting sqref="AQ489">
    <cfRule type="expression" dxfId="2413" priority="2039">
      <formula>IF(RIGHT(TEXT(AQ489,"0.#"),1)=".",FALSE,TRUE)</formula>
    </cfRule>
    <cfRule type="expression" dxfId="2412" priority="2040">
      <formula>IF(RIGHT(TEXT(AQ489,"0.#"),1)=".",TRUE,FALSE)</formula>
    </cfRule>
  </conditionalFormatting>
  <conditionalFormatting sqref="AQ487">
    <cfRule type="expression" dxfId="2411" priority="2037">
      <formula>IF(RIGHT(TEXT(AQ487,"0.#"),1)=".",FALSE,TRUE)</formula>
    </cfRule>
    <cfRule type="expression" dxfId="2410" priority="2038">
      <formula>IF(RIGHT(TEXT(AQ487,"0.#"),1)=".",TRUE,FALSE)</formula>
    </cfRule>
  </conditionalFormatting>
  <conditionalFormatting sqref="AE512">
    <cfRule type="expression" dxfId="2409" priority="2035">
      <formula>IF(RIGHT(TEXT(AE512,"0.#"),1)=".",FALSE,TRUE)</formula>
    </cfRule>
    <cfRule type="expression" dxfId="2408" priority="2036">
      <formula>IF(RIGHT(TEXT(AE512,"0.#"),1)=".",TRUE,FALSE)</formula>
    </cfRule>
  </conditionalFormatting>
  <conditionalFormatting sqref="AE513">
    <cfRule type="expression" dxfId="2407" priority="2033">
      <formula>IF(RIGHT(TEXT(AE513,"0.#"),1)=".",FALSE,TRUE)</formula>
    </cfRule>
    <cfRule type="expression" dxfId="2406" priority="2034">
      <formula>IF(RIGHT(TEXT(AE513,"0.#"),1)=".",TRUE,FALSE)</formula>
    </cfRule>
  </conditionalFormatting>
  <conditionalFormatting sqref="AE514">
    <cfRule type="expression" dxfId="2405" priority="2031">
      <formula>IF(RIGHT(TEXT(AE514,"0.#"),1)=".",FALSE,TRUE)</formula>
    </cfRule>
    <cfRule type="expression" dxfId="2404" priority="2032">
      <formula>IF(RIGHT(TEXT(AE514,"0.#"),1)=".",TRUE,FALSE)</formula>
    </cfRule>
  </conditionalFormatting>
  <conditionalFormatting sqref="AU512">
    <cfRule type="expression" dxfId="2403" priority="2023">
      <formula>IF(RIGHT(TEXT(AU512,"0.#"),1)=".",FALSE,TRUE)</formula>
    </cfRule>
    <cfRule type="expression" dxfId="2402" priority="2024">
      <formula>IF(RIGHT(TEXT(AU512,"0.#"),1)=".",TRUE,FALSE)</formula>
    </cfRule>
  </conditionalFormatting>
  <conditionalFormatting sqref="AU513">
    <cfRule type="expression" dxfId="2401" priority="2021">
      <formula>IF(RIGHT(TEXT(AU513,"0.#"),1)=".",FALSE,TRUE)</formula>
    </cfRule>
    <cfRule type="expression" dxfId="2400" priority="2022">
      <formula>IF(RIGHT(TEXT(AU513,"0.#"),1)=".",TRUE,FALSE)</formula>
    </cfRule>
  </conditionalFormatting>
  <conditionalFormatting sqref="AU514">
    <cfRule type="expression" dxfId="2399" priority="2019">
      <formula>IF(RIGHT(TEXT(AU514,"0.#"),1)=".",FALSE,TRUE)</formula>
    </cfRule>
    <cfRule type="expression" dxfId="2398" priority="2020">
      <formula>IF(RIGHT(TEXT(AU514,"0.#"),1)=".",TRUE,FALSE)</formula>
    </cfRule>
  </conditionalFormatting>
  <conditionalFormatting sqref="AQ513">
    <cfRule type="expression" dxfId="2397" priority="2011">
      <formula>IF(RIGHT(TEXT(AQ513,"0.#"),1)=".",FALSE,TRUE)</formula>
    </cfRule>
    <cfRule type="expression" dxfId="2396" priority="2012">
      <formula>IF(RIGHT(TEXT(AQ513,"0.#"),1)=".",TRUE,FALSE)</formula>
    </cfRule>
  </conditionalFormatting>
  <conditionalFormatting sqref="AQ514">
    <cfRule type="expression" dxfId="2395" priority="2009">
      <formula>IF(RIGHT(TEXT(AQ514,"0.#"),1)=".",FALSE,TRUE)</formula>
    </cfRule>
    <cfRule type="expression" dxfId="2394" priority="2010">
      <formula>IF(RIGHT(TEXT(AQ514,"0.#"),1)=".",TRUE,FALSE)</formula>
    </cfRule>
  </conditionalFormatting>
  <conditionalFormatting sqref="AQ512">
    <cfRule type="expression" dxfId="2393" priority="2007">
      <formula>IF(RIGHT(TEXT(AQ512,"0.#"),1)=".",FALSE,TRUE)</formula>
    </cfRule>
    <cfRule type="expression" dxfId="2392" priority="2008">
      <formula>IF(RIGHT(TEXT(AQ512,"0.#"),1)=".",TRUE,FALSE)</formula>
    </cfRule>
  </conditionalFormatting>
  <conditionalFormatting sqref="AE517">
    <cfRule type="expression" dxfId="2391" priority="1885">
      <formula>IF(RIGHT(TEXT(AE517,"0.#"),1)=".",FALSE,TRUE)</formula>
    </cfRule>
    <cfRule type="expression" dxfId="2390" priority="1886">
      <formula>IF(RIGHT(TEXT(AE517,"0.#"),1)=".",TRUE,FALSE)</formula>
    </cfRule>
  </conditionalFormatting>
  <conditionalFormatting sqref="AE518">
    <cfRule type="expression" dxfId="2389" priority="1883">
      <formula>IF(RIGHT(TEXT(AE518,"0.#"),1)=".",FALSE,TRUE)</formula>
    </cfRule>
    <cfRule type="expression" dxfId="2388" priority="1884">
      <formula>IF(RIGHT(TEXT(AE518,"0.#"),1)=".",TRUE,FALSE)</formula>
    </cfRule>
  </conditionalFormatting>
  <conditionalFormatting sqref="AE519">
    <cfRule type="expression" dxfId="2387" priority="1881">
      <formula>IF(RIGHT(TEXT(AE519,"0.#"),1)=".",FALSE,TRUE)</formula>
    </cfRule>
    <cfRule type="expression" dxfId="2386" priority="1882">
      <formula>IF(RIGHT(TEXT(AE519,"0.#"),1)=".",TRUE,FALSE)</formula>
    </cfRule>
  </conditionalFormatting>
  <conditionalFormatting sqref="AU517">
    <cfRule type="expression" dxfId="2385" priority="1873">
      <formula>IF(RIGHT(TEXT(AU517,"0.#"),1)=".",FALSE,TRUE)</formula>
    </cfRule>
    <cfRule type="expression" dxfId="2384" priority="1874">
      <formula>IF(RIGHT(TEXT(AU517,"0.#"),1)=".",TRUE,FALSE)</formula>
    </cfRule>
  </conditionalFormatting>
  <conditionalFormatting sqref="AU519">
    <cfRule type="expression" dxfId="2383" priority="1869">
      <formula>IF(RIGHT(TEXT(AU519,"0.#"),1)=".",FALSE,TRUE)</formula>
    </cfRule>
    <cfRule type="expression" dxfId="2382" priority="1870">
      <formula>IF(RIGHT(TEXT(AU519,"0.#"),1)=".",TRUE,FALSE)</formula>
    </cfRule>
  </conditionalFormatting>
  <conditionalFormatting sqref="AQ518">
    <cfRule type="expression" dxfId="2381" priority="1861">
      <formula>IF(RIGHT(TEXT(AQ518,"0.#"),1)=".",FALSE,TRUE)</formula>
    </cfRule>
    <cfRule type="expression" dxfId="2380" priority="1862">
      <formula>IF(RIGHT(TEXT(AQ518,"0.#"),1)=".",TRUE,FALSE)</formula>
    </cfRule>
  </conditionalFormatting>
  <conditionalFormatting sqref="AQ519">
    <cfRule type="expression" dxfId="2379" priority="1859">
      <formula>IF(RIGHT(TEXT(AQ519,"0.#"),1)=".",FALSE,TRUE)</formula>
    </cfRule>
    <cfRule type="expression" dxfId="2378" priority="1860">
      <formula>IF(RIGHT(TEXT(AQ519,"0.#"),1)=".",TRUE,FALSE)</formula>
    </cfRule>
  </conditionalFormatting>
  <conditionalFormatting sqref="AQ517">
    <cfRule type="expression" dxfId="2377" priority="1857">
      <formula>IF(RIGHT(TEXT(AQ517,"0.#"),1)=".",FALSE,TRUE)</formula>
    </cfRule>
    <cfRule type="expression" dxfId="2376" priority="1858">
      <formula>IF(RIGHT(TEXT(AQ517,"0.#"),1)=".",TRUE,FALSE)</formula>
    </cfRule>
  </conditionalFormatting>
  <conditionalFormatting sqref="AE522">
    <cfRule type="expression" dxfId="2375" priority="1855">
      <formula>IF(RIGHT(TEXT(AE522,"0.#"),1)=".",FALSE,TRUE)</formula>
    </cfRule>
    <cfRule type="expression" dxfId="2374" priority="1856">
      <formula>IF(RIGHT(TEXT(AE522,"0.#"),1)=".",TRUE,FALSE)</formula>
    </cfRule>
  </conditionalFormatting>
  <conditionalFormatting sqref="AE523">
    <cfRule type="expression" dxfId="2373" priority="1853">
      <formula>IF(RIGHT(TEXT(AE523,"0.#"),1)=".",FALSE,TRUE)</formula>
    </cfRule>
    <cfRule type="expression" dxfId="2372" priority="1854">
      <formula>IF(RIGHT(TEXT(AE523,"0.#"),1)=".",TRUE,FALSE)</formula>
    </cfRule>
  </conditionalFormatting>
  <conditionalFormatting sqref="AE524">
    <cfRule type="expression" dxfId="2371" priority="1851">
      <formula>IF(RIGHT(TEXT(AE524,"0.#"),1)=".",FALSE,TRUE)</formula>
    </cfRule>
    <cfRule type="expression" dxfId="2370" priority="1852">
      <formula>IF(RIGHT(TEXT(AE524,"0.#"),1)=".",TRUE,FALSE)</formula>
    </cfRule>
  </conditionalFormatting>
  <conditionalFormatting sqref="AU522">
    <cfRule type="expression" dxfId="2369" priority="1843">
      <formula>IF(RIGHT(TEXT(AU522,"0.#"),1)=".",FALSE,TRUE)</formula>
    </cfRule>
    <cfRule type="expression" dxfId="2368" priority="1844">
      <formula>IF(RIGHT(TEXT(AU522,"0.#"),1)=".",TRUE,FALSE)</formula>
    </cfRule>
  </conditionalFormatting>
  <conditionalFormatting sqref="AU523">
    <cfRule type="expression" dxfId="2367" priority="1841">
      <formula>IF(RIGHT(TEXT(AU523,"0.#"),1)=".",FALSE,TRUE)</formula>
    </cfRule>
    <cfRule type="expression" dxfId="2366" priority="1842">
      <formula>IF(RIGHT(TEXT(AU523,"0.#"),1)=".",TRUE,FALSE)</formula>
    </cfRule>
  </conditionalFormatting>
  <conditionalFormatting sqref="AU524">
    <cfRule type="expression" dxfId="2365" priority="1839">
      <formula>IF(RIGHT(TEXT(AU524,"0.#"),1)=".",FALSE,TRUE)</formula>
    </cfRule>
    <cfRule type="expression" dxfId="2364" priority="1840">
      <formula>IF(RIGHT(TEXT(AU524,"0.#"),1)=".",TRUE,FALSE)</formula>
    </cfRule>
  </conditionalFormatting>
  <conditionalFormatting sqref="AQ523">
    <cfRule type="expression" dxfId="2363" priority="1831">
      <formula>IF(RIGHT(TEXT(AQ523,"0.#"),1)=".",FALSE,TRUE)</formula>
    </cfRule>
    <cfRule type="expression" dxfId="2362" priority="1832">
      <formula>IF(RIGHT(TEXT(AQ523,"0.#"),1)=".",TRUE,FALSE)</formula>
    </cfRule>
  </conditionalFormatting>
  <conditionalFormatting sqref="AQ524">
    <cfRule type="expression" dxfId="2361" priority="1829">
      <formula>IF(RIGHT(TEXT(AQ524,"0.#"),1)=".",FALSE,TRUE)</formula>
    </cfRule>
    <cfRule type="expression" dxfId="2360" priority="1830">
      <formula>IF(RIGHT(TEXT(AQ524,"0.#"),1)=".",TRUE,FALSE)</formula>
    </cfRule>
  </conditionalFormatting>
  <conditionalFormatting sqref="AQ522">
    <cfRule type="expression" dxfId="2359" priority="1827">
      <formula>IF(RIGHT(TEXT(AQ522,"0.#"),1)=".",FALSE,TRUE)</formula>
    </cfRule>
    <cfRule type="expression" dxfId="2358" priority="1828">
      <formula>IF(RIGHT(TEXT(AQ522,"0.#"),1)=".",TRUE,FALSE)</formula>
    </cfRule>
  </conditionalFormatting>
  <conditionalFormatting sqref="AE527">
    <cfRule type="expression" dxfId="2357" priority="1825">
      <formula>IF(RIGHT(TEXT(AE527,"0.#"),1)=".",FALSE,TRUE)</formula>
    </cfRule>
    <cfRule type="expression" dxfId="2356" priority="1826">
      <formula>IF(RIGHT(TEXT(AE527,"0.#"),1)=".",TRUE,FALSE)</formula>
    </cfRule>
  </conditionalFormatting>
  <conditionalFormatting sqref="AE528">
    <cfRule type="expression" dxfId="2355" priority="1823">
      <formula>IF(RIGHT(TEXT(AE528,"0.#"),1)=".",FALSE,TRUE)</formula>
    </cfRule>
    <cfRule type="expression" dxfId="2354" priority="1824">
      <formula>IF(RIGHT(TEXT(AE528,"0.#"),1)=".",TRUE,FALSE)</formula>
    </cfRule>
  </conditionalFormatting>
  <conditionalFormatting sqref="AE529">
    <cfRule type="expression" dxfId="2353" priority="1821">
      <formula>IF(RIGHT(TEXT(AE529,"0.#"),1)=".",FALSE,TRUE)</formula>
    </cfRule>
    <cfRule type="expression" dxfId="2352" priority="1822">
      <formula>IF(RIGHT(TEXT(AE529,"0.#"),1)=".",TRUE,FALSE)</formula>
    </cfRule>
  </conditionalFormatting>
  <conditionalFormatting sqref="AU527">
    <cfRule type="expression" dxfId="2351" priority="1813">
      <formula>IF(RIGHT(TEXT(AU527,"0.#"),1)=".",FALSE,TRUE)</formula>
    </cfRule>
    <cfRule type="expression" dxfId="2350" priority="1814">
      <formula>IF(RIGHT(TEXT(AU527,"0.#"),1)=".",TRUE,FALSE)</formula>
    </cfRule>
  </conditionalFormatting>
  <conditionalFormatting sqref="AU528">
    <cfRule type="expression" dxfId="2349" priority="1811">
      <formula>IF(RIGHT(TEXT(AU528,"0.#"),1)=".",FALSE,TRUE)</formula>
    </cfRule>
    <cfRule type="expression" dxfId="2348" priority="1812">
      <formula>IF(RIGHT(TEXT(AU528,"0.#"),1)=".",TRUE,FALSE)</formula>
    </cfRule>
  </conditionalFormatting>
  <conditionalFormatting sqref="AU529">
    <cfRule type="expression" dxfId="2347" priority="1809">
      <formula>IF(RIGHT(TEXT(AU529,"0.#"),1)=".",FALSE,TRUE)</formula>
    </cfRule>
    <cfRule type="expression" dxfId="2346" priority="1810">
      <formula>IF(RIGHT(TEXT(AU529,"0.#"),1)=".",TRUE,FALSE)</formula>
    </cfRule>
  </conditionalFormatting>
  <conditionalFormatting sqref="AQ528">
    <cfRule type="expression" dxfId="2345" priority="1801">
      <formula>IF(RIGHT(TEXT(AQ528,"0.#"),1)=".",FALSE,TRUE)</formula>
    </cfRule>
    <cfRule type="expression" dxfId="2344" priority="1802">
      <formula>IF(RIGHT(TEXT(AQ528,"0.#"),1)=".",TRUE,FALSE)</formula>
    </cfRule>
  </conditionalFormatting>
  <conditionalFormatting sqref="AQ529">
    <cfRule type="expression" dxfId="2343" priority="1799">
      <formula>IF(RIGHT(TEXT(AQ529,"0.#"),1)=".",FALSE,TRUE)</formula>
    </cfRule>
    <cfRule type="expression" dxfId="2342" priority="1800">
      <formula>IF(RIGHT(TEXT(AQ529,"0.#"),1)=".",TRUE,FALSE)</formula>
    </cfRule>
  </conditionalFormatting>
  <conditionalFormatting sqref="AQ527">
    <cfRule type="expression" dxfId="2341" priority="1797">
      <formula>IF(RIGHT(TEXT(AQ527,"0.#"),1)=".",FALSE,TRUE)</formula>
    </cfRule>
    <cfRule type="expression" dxfId="2340" priority="1798">
      <formula>IF(RIGHT(TEXT(AQ527,"0.#"),1)=".",TRUE,FALSE)</formula>
    </cfRule>
  </conditionalFormatting>
  <conditionalFormatting sqref="AE532">
    <cfRule type="expression" dxfId="2339" priority="1795">
      <formula>IF(RIGHT(TEXT(AE532,"0.#"),1)=".",FALSE,TRUE)</formula>
    </cfRule>
    <cfRule type="expression" dxfId="2338" priority="1796">
      <formula>IF(RIGHT(TEXT(AE532,"0.#"),1)=".",TRUE,FALSE)</formula>
    </cfRule>
  </conditionalFormatting>
  <conditionalFormatting sqref="AM534">
    <cfRule type="expression" dxfId="2337" priority="1785">
      <formula>IF(RIGHT(TEXT(AM534,"0.#"),1)=".",FALSE,TRUE)</formula>
    </cfRule>
    <cfRule type="expression" dxfId="2336" priority="1786">
      <formula>IF(RIGHT(TEXT(AM534,"0.#"),1)=".",TRUE,FALSE)</formula>
    </cfRule>
  </conditionalFormatting>
  <conditionalFormatting sqref="AE533">
    <cfRule type="expression" dxfId="2335" priority="1793">
      <formula>IF(RIGHT(TEXT(AE533,"0.#"),1)=".",FALSE,TRUE)</formula>
    </cfRule>
    <cfRule type="expression" dxfId="2334" priority="1794">
      <formula>IF(RIGHT(TEXT(AE533,"0.#"),1)=".",TRUE,FALSE)</formula>
    </cfRule>
  </conditionalFormatting>
  <conditionalFormatting sqref="AE534">
    <cfRule type="expression" dxfId="2333" priority="1791">
      <formula>IF(RIGHT(TEXT(AE534,"0.#"),1)=".",FALSE,TRUE)</formula>
    </cfRule>
    <cfRule type="expression" dxfId="2332" priority="1792">
      <formula>IF(RIGHT(TEXT(AE534,"0.#"),1)=".",TRUE,FALSE)</formula>
    </cfRule>
  </conditionalFormatting>
  <conditionalFormatting sqref="AM532">
    <cfRule type="expression" dxfId="2331" priority="1789">
      <formula>IF(RIGHT(TEXT(AM532,"0.#"),1)=".",FALSE,TRUE)</formula>
    </cfRule>
    <cfRule type="expression" dxfId="2330" priority="1790">
      <formula>IF(RIGHT(TEXT(AM532,"0.#"),1)=".",TRUE,FALSE)</formula>
    </cfRule>
  </conditionalFormatting>
  <conditionalFormatting sqref="AM533">
    <cfRule type="expression" dxfId="2329" priority="1787">
      <formula>IF(RIGHT(TEXT(AM533,"0.#"),1)=".",FALSE,TRUE)</formula>
    </cfRule>
    <cfRule type="expression" dxfId="2328" priority="1788">
      <formula>IF(RIGHT(TEXT(AM533,"0.#"),1)=".",TRUE,FALSE)</formula>
    </cfRule>
  </conditionalFormatting>
  <conditionalFormatting sqref="AU532">
    <cfRule type="expression" dxfId="2327" priority="1783">
      <formula>IF(RIGHT(TEXT(AU532,"0.#"),1)=".",FALSE,TRUE)</formula>
    </cfRule>
    <cfRule type="expression" dxfId="2326" priority="1784">
      <formula>IF(RIGHT(TEXT(AU532,"0.#"),1)=".",TRUE,FALSE)</formula>
    </cfRule>
  </conditionalFormatting>
  <conditionalFormatting sqref="AU533">
    <cfRule type="expression" dxfId="2325" priority="1781">
      <formula>IF(RIGHT(TEXT(AU533,"0.#"),1)=".",FALSE,TRUE)</formula>
    </cfRule>
    <cfRule type="expression" dxfId="2324" priority="1782">
      <formula>IF(RIGHT(TEXT(AU533,"0.#"),1)=".",TRUE,FALSE)</formula>
    </cfRule>
  </conditionalFormatting>
  <conditionalFormatting sqref="AU534">
    <cfRule type="expression" dxfId="2323" priority="1779">
      <formula>IF(RIGHT(TEXT(AU534,"0.#"),1)=".",FALSE,TRUE)</formula>
    </cfRule>
    <cfRule type="expression" dxfId="2322" priority="1780">
      <formula>IF(RIGHT(TEXT(AU534,"0.#"),1)=".",TRUE,FALSE)</formula>
    </cfRule>
  </conditionalFormatting>
  <conditionalFormatting sqref="AI534">
    <cfRule type="expression" dxfId="2321" priority="1773">
      <formula>IF(RIGHT(TEXT(AI534,"0.#"),1)=".",FALSE,TRUE)</formula>
    </cfRule>
    <cfRule type="expression" dxfId="2320" priority="1774">
      <formula>IF(RIGHT(TEXT(AI534,"0.#"),1)=".",TRUE,FALSE)</formula>
    </cfRule>
  </conditionalFormatting>
  <conditionalFormatting sqref="AI532">
    <cfRule type="expression" dxfId="2319" priority="1777">
      <formula>IF(RIGHT(TEXT(AI532,"0.#"),1)=".",FALSE,TRUE)</formula>
    </cfRule>
    <cfRule type="expression" dxfId="2318" priority="1778">
      <formula>IF(RIGHT(TEXT(AI532,"0.#"),1)=".",TRUE,FALSE)</formula>
    </cfRule>
  </conditionalFormatting>
  <conditionalFormatting sqref="AI533">
    <cfRule type="expression" dxfId="2317" priority="1775">
      <formula>IF(RIGHT(TEXT(AI533,"0.#"),1)=".",FALSE,TRUE)</formula>
    </cfRule>
    <cfRule type="expression" dxfId="2316" priority="1776">
      <formula>IF(RIGHT(TEXT(AI533,"0.#"),1)=".",TRUE,FALSE)</formula>
    </cfRule>
  </conditionalFormatting>
  <conditionalFormatting sqref="AQ533">
    <cfRule type="expression" dxfId="2315" priority="1771">
      <formula>IF(RIGHT(TEXT(AQ533,"0.#"),1)=".",FALSE,TRUE)</formula>
    </cfRule>
    <cfRule type="expression" dxfId="2314" priority="1772">
      <formula>IF(RIGHT(TEXT(AQ533,"0.#"),1)=".",TRUE,FALSE)</formula>
    </cfRule>
  </conditionalFormatting>
  <conditionalFormatting sqref="AQ534">
    <cfRule type="expression" dxfId="2313" priority="1769">
      <formula>IF(RIGHT(TEXT(AQ534,"0.#"),1)=".",FALSE,TRUE)</formula>
    </cfRule>
    <cfRule type="expression" dxfId="2312" priority="1770">
      <formula>IF(RIGHT(TEXT(AQ534,"0.#"),1)=".",TRUE,FALSE)</formula>
    </cfRule>
  </conditionalFormatting>
  <conditionalFormatting sqref="AQ532">
    <cfRule type="expression" dxfId="2311" priority="1767">
      <formula>IF(RIGHT(TEXT(AQ532,"0.#"),1)=".",FALSE,TRUE)</formula>
    </cfRule>
    <cfRule type="expression" dxfId="2310" priority="1768">
      <formula>IF(RIGHT(TEXT(AQ532,"0.#"),1)=".",TRUE,FALSE)</formula>
    </cfRule>
  </conditionalFormatting>
  <conditionalFormatting sqref="AE541">
    <cfRule type="expression" dxfId="2309" priority="1765">
      <formula>IF(RIGHT(TEXT(AE541,"0.#"),1)=".",FALSE,TRUE)</formula>
    </cfRule>
    <cfRule type="expression" dxfId="2308" priority="1766">
      <formula>IF(RIGHT(TEXT(AE541,"0.#"),1)=".",TRUE,FALSE)</formula>
    </cfRule>
  </conditionalFormatting>
  <conditionalFormatting sqref="AE542">
    <cfRule type="expression" dxfId="2307" priority="1763">
      <formula>IF(RIGHT(TEXT(AE542,"0.#"),1)=".",FALSE,TRUE)</formula>
    </cfRule>
    <cfRule type="expression" dxfId="2306" priority="1764">
      <formula>IF(RIGHT(TEXT(AE542,"0.#"),1)=".",TRUE,FALSE)</formula>
    </cfRule>
  </conditionalFormatting>
  <conditionalFormatting sqref="AE543">
    <cfRule type="expression" dxfId="2305" priority="1761">
      <formula>IF(RIGHT(TEXT(AE543,"0.#"),1)=".",FALSE,TRUE)</formula>
    </cfRule>
    <cfRule type="expression" dxfId="2304" priority="1762">
      <formula>IF(RIGHT(TEXT(AE543,"0.#"),1)=".",TRUE,FALSE)</formula>
    </cfRule>
  </conditionalFormatting>
  <conditionalFormatting sqref="AU541">
    <cfRule type="expression" dxfId="2303" priority="1753">
      <formula>IF(RIGHT(TEXT(AU541,"0.#"),1)=".",FALSE,TRUE)</formula>
    </cfRule>
    <cfRule type="expression" dxfId="2302" priority="1754">
      <formula>IF(RIGHT(TEXT(AU541,"0.#"),1)=".",TRUE,FALSE)</formula>
    </cfRule>
  </conditionalFormatting>
  <conditionalFormatting sqref="AU542">
    <cfRule type="expression" dxfId="2301" priority="1751">
      <formula>IF(RIGHT(TEXT(AU542,"0.#"),1)=".",FALSE,TRUE)</formula>
    </cfRule>
    <cfRule type="expression" dxfId="2300" priority="1752">
      <formula>IF(RIGHT(TEXT(AU542,"0.#"),1)=".",TRUE,FALSE)</formula>
    </cfRule>
  </conditionalFormatting>
  <conditionalFormatting sqref="AU543">
    <cfRule type="expression" dxfId="2299" priority="1749">
      <formula>IF(RIGHT(TEXT(AU543,"0.#"),1)=".",FALSE,TRUE)</formula>
    </cfRule>
    <cfRule type="expression" dxfId="2298" priority="1750">
      <formula>IF(RIGHT(TEXT(AU543,"0.#"),1)=".",TRUE,FALSE)</formula>
    </cfRule>
  </conditionalFormatting>
  <conditionalFormatting sqref="AQ542">
    <cfRule type="expression" dxfId="2297" priority="1741">
      <formula>IF(RIGHT(TEXT(AQ542,"0.#"),1)=".",FALSE,TRUE)</formula>
    </cfRule>
    <cfRule type="expression" dxfId="2296" priority="1742">
      <formula>IF(RIGHT(TEXT(AQ542,"0.#"),1)=".",TRUE,FALSE)</formula>
    </cfRule>
  </conditionalFormatting>
  <conditionalFormatting sqref="AQ543">
    <cfRule type="expression" dxfId="2295" priority="1739">
      <formula>IF(RIGHT(TEXT(AQ543,"0.#"),1)=".",FALSE,TRUE)</formula>
    </cfRule>
    <cfRule type="expression" dxfId="2294" priority="1740">
      <formula>IF(RIGHT(TEXT(AQ543,"0.#"),1)=".",TRUE,FALSE)</formula>
    </cfRule>
  </conditionalFormatting>
  <conditionalFormatting sqref="AQ541">
    <cfRule type="expression" dxfId="2293" priority="1737">
      <formula>IF(RIGHT(TEXT(AQ541,"0.#"),1)=".",FALSE,TRUE)</formula>
    </cfRule>
    <cfRule type="expression" dxfId="2292" priority="1738">
      <formula>IF(RIGHT(TEXT(AQ541,"0.#"),1)=".",TRUE,FALSE)</formula>
    </cfRule>
  </conditionalFormatting>
  <conditionalFormatting sqref="AE566">
    <cfRule type="expression" dxfId="2291" priority="1735">
      <formula>IF(RIGHT(TEXT(AE566,"0.#"),1)=".",FALSE,TRUE)</formula>
    </cfRule>
    <cfRule type="expression" dxfId="2290" priority="1736">
      <formula>IF(RIGHT(TEXT(AE566,"0.#"),1)=".",TRUE,FALSE)</formula>
    </cfRule>
  </conditionalFormatting>
  <conditionalFormatting sqref="AE567">
    <cfRule type="expression" dxfId="2289" priority="1733">
      <formula>IF(RIGHT(TEXT(AE567,"0.#"),1)=".",FALSE,TRUE)</formula>
    </cfRule>
    <cfRule type="expression" dxfId="2288" priority="1734">
      <formula>IF(RIGHT(TEXT(AE567,"0.#"),1)=".",TRUE,FALSE)</formula>
    </cfRule>
  </conditionalFormatting>
  <conditionalFormatting sqref="AE568">
    <cfRule type="expression" dxfId="2287" priority="1731">
      <formula>IF(RIGHT(TEXT(AE568,"0.#"),1)=".",FALSE,TRUE)</formula>
    </cfRule>
    <cfRule type="expression" dxfId="2286" priority="1732">
      <formula>IF(RIGHT(TEXT(AE568,"0.#"),1)=".",TRUE,FALSE)</formula>
    </cfRule>
  </conditionalFormatting>
  <conditionalFormatting sqref="AU566">
    <cfRule type="expression" dxfId="2285" priority="1723">
      <formula>IF(RIGHT(TEXT(AU566,"0.#"),1)=".",FALSE,TRUE)</formula>
    </cfRule>
    <cfRule type="expression" dxfId="2284" priority="1724">
      <formula>IF(RIGHT(TEXT(AU566,"0.#"),1)=".",TRUE,FALSE)</formula>
    </cfRule>
  </conditionalFormatting>
  <conditionalFormatting sqref="AU567">
    <cfRule type="expression" dxfId="2283" priority="1721">
      <formula>IF(RIGHT(TEXT(AU567,"0.#"),1)=".",FALSE,TRUE)</formula>
    </cfRule>
    <cfRule type="expression" dxfId="2282" priority="1722">
      <formula>IF(RIGHT(TEXT(AU567,"0.#"),1)=".",TRUE,FALSE)</formula>
    </cfRule>
  </conditionalFormatting>
  <conditionalFormatting sqref="AU568">
    <cfRule type="expression" dxfId="2281" priority="1719">
      <formula>IF(RIGHT(TEXT(AU568,"0.#"),1)=".",FALSE,TRUE)</formula>
    </cfRule>
    <cfRule type="expression" dxfId="2280" priority="1720">
      <formula>IF(RIGHT(TEXT(AU568,"0.#"),1)=".",TRUE,FALSE)</formula>
    </cfRule>
  </conditionalFormatting>
  <conditionalFormatting sqref="AQ567">
    <cfRule type="expression" dxfId="2279" priority="1711">
      <formula>IF(RIGHT(TEXT(AQ567,"0.#"),1)=".",FALSE,TRUE)</formula>
    </cfRule>
    <cfRule type="expression" dxfId="2278" priority="1712">
      <formula>IF(RIGHT(TEXT(AQ567,"0.#"),1)=".",TRUE,FALSE)</formula>
    </cfRule>
  </conditionalFormatting>
  <conditionalFormatting sqref="AQ568">
    <cfRule type="expression" dxfId="2277" priority="1709">
      <formula>IF(RIGHT(TEXT(AQ568,"0.#"),1)=".",FALSE,TRUE)</formula>
    </cfRule>
    <cfRule type="expression" dxfId="2276" priority="1710">
      <formula>IF(RIGHT(TEXT(AQ568,"0.#"),1)=".",TRUE,FALSE)</formula>
    </cfRule>
  </conditionalFormatting>
  <conditionalFormatting sqref="AQ566">
    <cfRule type="expression" dxfId="2275" priority="1707">
      <formula>IF(RIGHT(TEXT(AQ566,"0.#"),1)=".",FALSE,TRUE)</formula>
    </cfRule>
    <cfRule type="expression" dxfId="2274" priority="1708">
      <formula>IF(RIGHT(TEXT(AQ566,"0.#"),1)=".",TRUE,FALSE)</formula>
    </cfRule>
  </conditionalFormatting>
  <conditionalFormatting sqref="AE546">
    <cfRule type="expression" dxfId="2273" priority="1705">
      <formula>IF(RIGHT(TEXT(AE546,"0.#"),1)=".",FALSE,TRUE)</formula>
    </cfRule>
    <cfRule type="expression" dxfId="2272" priority="1706">
      <formula>IF(RIGHT(TEXT(AE546,"0.#"),1)=".",TRUE,FALSE)</formula>
    </cfRule>
  </conditionalFormatting>
  <conditionalFormatting sqref="AE547">
    <cfRule type="expression" dxfId="2271" priority="1703">
      <formula>IF(RIGHT(TEXT(AE547,"0.#"),1)=".",FALSE,TRUE)</formula>
    </cfRule>
    <cfRule type="expression" dxfId="2270" priority="1704">
      <formula>IF(RIGHT(TEXT(AE547,"0.#"),1)=".",TRUE,FALSE)</formula>
    </cfRule>
  </conditionalFormatting>
  <conditionalFormatting sqref="AE548">
    <cfRule type="expression" dxfId="2269" priority="1701">
      <formula>IF(RIGHT(TEXT(AE548,"0.#"),1)=".",FALSE,TRUE)</formula>
    </cfRule>
    <cfRule type="expression" dxfId="2268" priority="1702">
      <formula>IF(RIGHT(TEXT(AE548,"0.#"),1)=".",TRUE,FALSE)</formula>
    </cfRule>
  </conditionalFormatting>
  <conditionalFormatting sqref="AU546">
    <cfRule type="expression" dxfId="2267" priority="1693">
      <formula>IF(RIGHT(TEXT(AU546,"0.#"),1)=".",FALSE,TRUE)</formula>
    </cfRule>
    <cfRule type="expression" dxfId="2266" priority="1694">
      <formula>IF(RIGHT(TEXT(AU546,"0.#"),1)=".",TRUE,FALSE)</formula>
    </cfRule>
  </conditionalFormatting>
  <conditionalFormatting sqref="AU547">
    <cfRule type="expression" dxfId="2265" priority="1691">
      <formula>IF(RIGHT(TEXT(AU547,"0.#"),1)=".",FALSE,TRUE)</formula>
    </cfRule>
    <cfRule type="expression" dxfId="2264" priority="1692">
      <formula>IF(RIGHT(TEXT(AU547,"0.#"),1)=".",TRUE,FALSE)</formula>
    </cfRule>
  </conditionalFormatting>
  <conditionalFormatting sqref="AU548">
    <cfRule type="expression" dxfId="2263" priority="1689">
      <formula>IF(RIGHT(TEXT(AU548,"0.#"),1)=".",FALSE,TRUE)</formula>
    </cfRule>
    <cfRule type="expression" dxfId="2262" priority="1690">
      <formula>IF(RIGHT(TEXT(AU548,"0.#"),1)=".",TRUE,FALSE)</formula>
    </cfRule>
  </conditionalFormatting>
  <conditionalFormatting sqref="AQ547">
    <cfRule type="expression" dxfId="2261" priority="1681">
      <formula>IF(RIGHT(TEXT(AQ547,"0.#"),1)=".",FALSE,TRUE)</formula>
    </cfRule>
    <cfRule type="expression" dxfId="2260" priority="1682">
      <formula>IF(RIGHT(TEXT(AQ547,"0.#"),1)=".",TRUE,FALSE)</formula>
    </cfRule>
  </conditionalFormatting>
  <conditionalFormatting sqref="AQ546">
    <cfRule type="expression" dxfId="2259" priority="1677">
      <formula>IF(RIGHT(TEXT(AQ546,"0.#"),1)=".",FALSE,TRUE)</formula>
    </cfRule>
    <cfRule type="expression" dxfId="2258" priority="1678">
      <formula>IF(RIGHT(TEXT(AQ546,"0.#"),1)=".",TRUE,FALSE)</formula>
    </cfRule>
  </conditionalFormatting>
  <conditionalFormatting sqref="AE551">
    <cfRule type="expression" dxfId="2257" priority="1675">
      <formula>IF(RIGHT(TEXT(AE551,"0.#"),1)=".",FALSE,TRUE)</formula>
    </cfRule>
    <cfRule type="expression" dxfId="2256" priority="1676">
      <formula>IF(RIGHT(TEXT(AE551,"0.#"),1)=".",TRUE,FALSE)</formula>
    </cfRule>
  </conditionalFormatting>
  <conditionalFormatting sqref="AE553">
    <cfRule type="expression" dxfId="2255" priority="1671">
      <formula>IF(RIGHT(TEXT(AE553,"0.#"),1)=".",FALSE,TRUE)</formula>
    </cfRule>
    <cfRule type="expression" dxfId="2254" priority="1672">
      <formula>IF(RIGHT(TEXT(AE553,"0.#"),1)=".",TRUE,FALSE)</formula>
    </cfRule>
  </conditionalFormatting>
  <conditionalFormatting sqref="AU551">
    <cfRule type="expression" dxfId="2253" priority="1663">
      <formula>IF(RIGHT(TEXT(AU551,"0.#"),1)=".",FALSE,TRUE)</formula>
    </cfRule>
    <cfRule type="expression" dxfId="2252" priority="1664">
      <formula>IF(RIGHT(TEXT(AU551,"0.#"),1)=".",TRUE,FALSE)</formula>
    </cfRule>
  </conditionalFormatting>
  <conditionalFormatting sqref="AU553">
    <cfRule type="expression" dxfId="2251" priority="1659">
      <formula>IF(RIGHT(TEXT(AU553,"0.#"),1)=".",FALSE,TRUE)</formula>
    </cfRule>
    <cfRule type="expression" dxfId="2250" priority="1660">
      <formula>IF(RIGHT(TEXT(AU553,"0.#"),1)=".",TRUE,FALSE)</formula>
    </cfRule>
  </conditionalFormatting>
  <conditionalFormatting sqref="AQ552">
    <cfRule type="expression" dxfId="2249" priority="1651">
      <formula>IF(RIGHT(TEXT(AQ552,"0.#"),1)=".",FALSE,TRUE)</formula>
    </cfRule>
    <cfRule type="expression" dxfId="2248" priority="1652">
      <formula>IF(RIGHT(TEXT(AQ552,"0.#"),1)=".",TRUE,FALSE)</formula>
    </cfRule>
  </conditionalFormatting>
  <conditionalFormatting sqref="AU561">
    <cfRule type="expression" dxfId="2247" priority="1603">
      <formula>IF(RIGHT(TEXT(AU561,"0.#"),1)=".",FALSE,TRUE)</formula>
    </cfRule>
    <cfRule type="expression" dxfId="2246" priority="1604">
      <formula>IF(RIGHT(TEXT(AU561,"0.#"),1)=".",TRUE,FALSE)</formula>
    </cfRule>
  </conditionalFormatting>
  <conditionalFormatting sqref="AU562">
    <cfRule type="expression" dxfId="2245" priority="1601">
      <formula>IF(RIGHT(TEXT(AU562,"0.#"),1)=".",FALSE,TRUE)</formula>
    </cfRule>
    <cfRule type="expression" dxfId="2244" priority="1602">
      <formula>IF(RIGHT(TEXT(AU562,"0.#"),1)=".",TRUE,FALSE)</formula>
    </cfRule>
  </conditionalFormatting>
  <conditionalFormatting sqref="AU563">
    <cfRule type="expression" dxfId="2243" priority="1599">
      <formula>IF(RIGHT(TEXT(AU563,"0.#"),1)=".",FALSE,TRUE)</formula>
    </cfRule>
    <cfRule type="expression" dxfId="2242" priority="1600">
      <formula>IF(RIGHT(TEXT(AU563,"0.#"),1)=".",TRUE,FALSE)</formula>
    </cfRule>
  </conditionalFormatting>
  <conditionalFormatting sqref="AQ562">
    <cfRule type="expression" dxfId="2241" priority="1591">
      <formula>IF(RIGHT(TEXT(AQ562,"0.#"),1)=".",FALSE,TRUE)</formula>
    </cfRule>
    <cfRule type="expression" dxfId="2240" priority="1592">
      <formula>IF(RIGHT(TEXT(AQ562,"0.#"),1)=".",TRUE,FALSE)</formula>
    </cfRule>
  </conditionalFormatting>
  <conditionalFormatting sqref="AQ563">
    <cfRule type="expression" dxfId="2239" priority="1589">
      <formula>IF(RIGHT(TEXT(AQ563,"0.#"),1)=".",FALSE,TRUE)</formula>
    </cfRule>
    <cfRule type="expression" dxfId="2238" priority="1590">
      <formula>IF(RIGHT(TEXT(AQ563,"0.#"),1)=".",TRUE,FALSE)</formula>
    </cfRule>
  </conditionalFormatting>
  <conditionalFormatting sqref="AQ561">
    <cfRule type="expression" dxfId="2237" priority="1587">
      <formula>IF(RIGHT(TEXT(AQ561,"0.#"),1)=".",FALSE,TRUE)</formula>
    </cfRule>
    <cfRule type="expression" dxfId="2236" priority="1588">
      <formula>IF(RIGHT(TEXT(AQ561,"0.#"),1)=".",TRUE,FALSE)</formula>
    </cfRule>
  </conditionalFormatting>
  <conditionalFormatting sqref="AE571">
    <cfRule type="expression" dxfId="2235" priority="1585">
      <formula>IF(RIGHT(TEXT(AE571,"0.#"),1)=".",FALSE,TRUE)</formula>
    </cfRule>
    <cfRule type="expression" dxfId="2234" priority="1586">
      <formula>IF(RIGHT(TEXT(AE571,"0.#"),1)=".",TRUE,FALSE)</formula>
    </cfRule>
  </conditionalFormatting>
  <conditionalFormatting sqref="AE572">
    <cfRule type="expression" dxfId="2233" priority="1583">
      <formula>IF(RIGHT(TEXT(AE572,"0.#"),1)=".",FALSE,TRUE)</formula>
    </cfRule>
    <cfRule type="expression" dxfId="2232" priority="1584">
      <formula>IF(RIGHT(TEXT(AE572,"0.#"),1)=".",TRUE,FALSE)</formula>
    </cfRule>
  </conditionalFormatting>
  <conditionalFormatting sqref="AE573">
    <cfRule type="expression" dxfId="2231" priority="1581">
      <formula>IF(RIGHT(TEXT(AE573,"0.#"),1)=".",FALSE,TRUE)</formula>
    </cfRule>
    <cfRule type="expression" dxfId="2230" priority="1582">
      <formula>IF(RIGHT(TEXT(AE573,"0.#"),1)=".",TRUE,FALSE)</formula>
    </cfRule>
  </conditionalFormatting>
  <conditionalFormatting sqref="AU571">
    <cfRule type="expression" dxfId="2229" priority="1573">
      <formula>IF(RIGHT(TEXT(AU571,"0.#"),1)=".",FALSE,TRUE)</formula>
    </cfRule>
    <cfRule type="expression" dxfId="2228" priority="1574">
      <formula>IF(RIGHT(TEXT(AU571,"0.#"),1)=".",TRUE,FALSE)</formula>
    </cfRule>
  </conditionalFormatting>
  <conditionalFormatting sqref="AU572">
    <cfRule type="expression" dxfId="2227" priority="1571">
      <formula>IF(RIGHT(TEXT(AU572,"0.#"),1)=".",FALSE,TRUE)</formula>
    </cfRule>
    <cfRule type="expression" dxfId="2226" priority="1572">
      <formula>IF(RIGHT(TEXT(AU572,"0.#"),1)=".",TRUE,FALSE)</formula>
    </cfRule>
  </conditionalFormatting>
  <conditionalFormatting sqref="AU573">
    <cfRule type="expression" dxfId="2225" priority="1569">
      <formula>IF(RIGHT(TEXT(AU573,"0.#"),1)=".",FALSE,TRUE)</formula>
    </cfRule>
    <cfRule type="expression" dxfId="2224" priority="1570">
      <formula>IF(RIGHT(TEXT(AU573,"0.#"),1)=".",TRUE,FALSE)</formula>
    </cfRule>
  </conditionalFormatting>
  <conditionalFormatting sqref="AQ572">
    <cfRule type="expression" dxfId="2223" priority="1561">
      <formula>IF(RIGHT(TEXT(AQ572,"0.#"),1)=".",FALSE,TRUE)</formula>
    </cfRule>
    <cfRule type="expression" dxfId="2222" priority="1562">
      <formula>IF(RIGHT(TEXT(AQ572,"0.#"),1)=".",TRUE,FALSE)</formula>
    </cfRule>
  </conditionalFormatting>
  <conditionalFormatting sqref="AQ573">
    <cfRule type="expression" dxfId="2221" priority="1559">
      <formula>IF(RIGHT(TEXT(AQ573,"0.#"),1)=".",FALSE,TRUE)</formula>
    </cfRule>
    <cfRule type="expression" dxfId="2220" priority="1560">
      <formula>IF(RIGHT(TEXT(AQ573,"0.#"),1)=".",TRUE,FALSE)</formula>
    </cfRule>
  </conditionalFormatting>
  <conditionalFormatting sqref="AQ571">
    <cfRule type="expression" dxfId="2219" priority="1557">
      <formula>IF(RIGHT(TEXT(AQ571,"0.#"),1)=".",FALSE,TRUE)</formula>
    </cfRule>
    <cfRule type="expression" dxfId="2218" priority="1558">
      <formula>IF(RIGHT(TEXT(AQ571,"0.#"),1)=".",TRUE,FALSE)</formula>
    </cfRule>
  </conditionalFormatting>
  <conditionalFormatting sqref="AE576">
    <cfRule type="expression" dxfId="2217" priority="1555">
      <formula>IF(RIGHT(TEXT(AE576,"0.#"),1)=".",FALSE,TRUE)</formula>
    </cfRule>
    <cfRule type="expression" dxfId="2216" priority="1556">
      <formula>IF(RIGHT(TEXT(AE576,"0.#"),1)=".",TRUE,FALSE)</formula>
    </cfRule>
  </conditionalFormatting>
  <conditionalFormatting sqref="AE577">
    <cfRule type="expression" dxfId="2215" priority="1553">
      <formula>IF(RIGHT(TEXT(AE577,"0.#"),1)=".",FALSE,TRUE)</formula>
    </cfRule>
    <cfRule type="expression" dxfId="2214" priority="1554">
      <formula>IF(RIGHT(TEXT(AE577,"0.#"),1)=".",TRUE,FALSE)</formula>
    </cfRule>
  </conditionalFormatting>
  <conditionalFormatting sqref="AE578">
    <cfRule type="expression" dxfId="2213" priority="1551">
      <formula>IF(RIGHT(TEXT(AE578,"0.#"),1)=".",FALSE,TRUE)</formula>
    </cfRule>
    <cfRule type="expression" dxfId="2212" priority="1552">
      <formula>IF(RIGHT(TEXT(AE578,"0.#"),1)=".",TRUE,FALSE)</formula>
    </cfRule>
  </conditionalFormatting>
  <conditionalFormatting sqref="AU576">
    <cfRule type="expression" dxfId="2211" priority="1543">
      <formula>IF(RIGHT(TEXT(AU576,"0.#"),1)=".",FALSE,TRUE)</formula>
    </cfRule>
    <cfRule type="expression" dxfId="2210" priority="1544">
      <formula>IF(RIGHT(TEXT(AU576,"0.#"),1)=".",TRUE,FALSE)</formula>
    </cfRule>
  </conditionalFormatting>
  <conditionalFormatting sqref="AU577">
    <cfRule type="expression" dxfId="2209" priority="1541">
      <formula>IF(RIGHT(TEXT(AU577,"0.#"),1)=".",FALSE,TRUE)</formula>
    </cfRule>
    <cfRule type="expression" dxfId="2208" priority="1542">
      <formula>IF(RIGHT(TEXT(AU577,"0.#"),1)=".",TRUE,FALSE)</formula>
    </cfRule>
  </conditionalFormatting>
  <conditionalFormatting sqref="AU578">
    <cfRule type="expression" dxfId="2207" priority="1539">
      <formula>IF(RIGHT(TEXT(AU578,"0.#"),1)=".",FALSE,TRUE)</formula>
    </cfRule>
    <cfRule type="expression" dxfId="2206" priority="1540">
      <formula>IF(RIGHT(TEXT(AU578,"0.#"),1)=".",TRUE,FALSE)</formula>
    </cfRule>
  </conditionalFormatting>
  <conditionalFormatting sqref="AQ577">
    <cfRule type="expression" dxfId="2205" priority="1531">
      <formula>IF(RIGHT(TEXT(AQ577,"0.#"),1)=".",FALSE,TRUE)</formula>
    </cfRule>
    <cfRule type="expression" dxfId="2204" priority="1532">
      <formula>IF(RIGHT(TEXT(AQ577,"0.#"),1)=".",TRUE,FALSE)</formula>
    </cfRule>
  </conditionalFormatting>
  <conditionalFormatting sqref="AQ578">
    <cfRule type="expression" dxfId="2203" priority="1529">
      <formula>IF(RIGHT(TEXT(AQ578,"0.#"),1)=".",FALSE,TRUE)</formula>
    </cfRule>
    <cfRule type="expression" dxfId="2202" priority="1530">
      <formula>IF(RIGHT(TEXT(AQ578,"0.#"),1)=".",TRUE,FALSE)</formula>
    </cfRule>
  </conditionalFormatting>
  <conditionalFormatting sqref="AQ576">
    <cfRule type="expression" dxfId="2201" priority="1527">
      <formula>IF(RIGHT(TEXT(AQ576,"0.#"),1)=".",FALSE,TRUE)</formula>
    </cfRule>
    <cfRule type="expression" dxfId="2200" priority="1528">
      <formula>IF(RIGHT(TEXT(AQ576,"0.#"),1)=".",TRUE,FALSE)</formula>
    </cfRule>
  </conditionalFormatting>
  <conditionalFormatting sqref="AE581">
    <cfRule type="expression" dxfId="2199" priority="1525">
      <formula>IF(RIGHT(TEXT(AE581,"0.#"),1)=".",FALSE,TRUE)</formula>
    </cfRule>
    <cfRule type="expression" dxfId="2198" priority="1526">
      <formula>IF(RIGHT(TEXT(AE581,"0.#"),1)=".",TRUE,FALSE)</formula>
    </cfRule>
  </conditionalFormatting>
  <conditionalFormatting sqref="AE582">
    <cfRule type="expression" dxfId="2197" priority="1523">
      <formula>IF(RIGHT(TEXT(AE582,"0.#"),1)=".",FALSE,TRUE)</formula>
    </cfRule>
    <cfRule type="expression" dxfId="2196" priority="1524">
      <formula>IF(RIGHT(TEXT(AE582,"0.#"),1)=".",TRUE,FALSE)</formula>
    </cfRule>
  </conditionalFormatting>
  <conditionalFormatting sqref="AE583">
    <cfRule type="expression" dxfId="2195" priority="1521">
      <formula>IF(RIGHT(TEXT(AE583,"0.#"),1)=".",FALSE,TRUE)</formula>
    </cfRule>
    <cfRule type="expression" dxfId="2194" priority="1522">
      <formula>IF(RIGHT(TEXT(AE583,"0.#"),1)=".",TRUE,FALSE)</formula>
    </cfRule>
  </conditionalFormatting>
  <conditionalFormatting sqref="AU581">
    <cfRule type="expression" dxfId="2193" priority="1513">
      <formula>IF(RIGHT(TEXT(AU581,"0.#"),1)=".",FALSE,TRUE)</formula>
    </cfRule>
    <cfRule type="expression" dxfId="2192" priority="1514">
      <formula>IF(RIGHT(TEXT(AU581,"0.#"),1)=".",TRUE,FALSE)</formula>
    </cfRule>
  </conditionalFormatting>
  <conditionalFormatting sqref="AQ582">
    <cfRule type="expression" dxfId="2191" priority="1501">
      <formula>IF(RIGHT(TEXT(AQ582,"0.#"),1)=".",FALSE,TRUE)</formula>
    </cfRule>
    <cfRule type="expression" dxfId="2190" priority="1502">
      <formula>IF(RIGHT(TEXT(AQ582,"0.#"),1)=".",TRUE,FALSE)</formula>
    </cfRule>
  </conditionalFormatting>
  <conditionalFormatting sqref="AQ583">
    <cfRule type="expression" dxfId="2189" priority="1499">
      <formula>IF(RIGHT(TEXT(AQ583,"0.#"),1)=".",FALSE,TRUE)</formula>
    </cfRule>
    <cfRule type="expression" dxfId="2188" priority="1500">
      <formula>IF(RIGHT(TEXT(AQ583,"0.#"),1)=".",TRUE,FALSE)</formula>
    </cfRule>
  </conditionalFormatting>
  <conditionalFormatting sqref="AQ581">
    <cfRule type="expression" dxfId="2187" priority="1497">
      <formula>IF(RIGHT(TEXT(AQ581,"0.#"),1)=".",FALSE,TRUE)</formula>
    </cfRule>
    <cfRule type="expression" dxfId="2186" priority="1498">
      <formula>IF(RIGHT(TEXT(AQ581,"0.#"),1)=".",TRUE,FALSE)</formula>
    </cfRule>
  </conditionalFormatting>
  <conditionalFormatting sqref="AE586">
    <cfRule type="expression" dxfId="2185" priority="1495">
      <formula>IF(RIGHT(TEXT(AE586,"0.#"),1)=".",FALSE,TRUE)</formula>
    </cfRule>
    <cfRule type="expression" dxfId="2184" priority="1496">
      <formula>IF(RIGHT(TEXT(AE586,"0.#"),1)=".",TRUE,FALSE)</formula>
    </cfRule>
  </conditionalFormatting>
  <conditionalFormatting sqref="AM588">
    <cfRule type="expression" dxfId="2183" priority="1485">
      <formula>IF(RIGHT(TEXT(AM588,"0.#"),1)=".",FALSE,TRUE)</formula>
    </cfRule>
    <cfRule type="expression" dxfId="2182" priority="1486">
      <formula>IF(RIGHT(TEXT(AM588,"0.#"),1)=".",TRUE,FALSE)</formula>
    </cfRule>
  </conditionalFormatting>
  <conditionalFormatting sqref="AE587">
    <cfRule type="expression" dxfId="2181" priority="1493">
      <formula>IF(RIGHT(TEXT(AE587,"0.#"),1)=".",FALSE,TRUE)</formula>
    </cfRule>
    <cfRule type="expression" dxfId="2180" priority="1494">
      <formula>IF(RIGHT(TEXT(AE587,"0.#"),1)=".",TRUE,FALSE)</formula>
    </cfRule>
  </conditionalFormatting>
  <conditionalFormatting sqref="AE588">
    <cfRule type="expression" dxfId="2179" priority="1491">
      <formula>IF(RIGHT(TEXT(AE588,"0.#"),1)=".",FALSE,TRUE)</formula>
    </cfRule>
    <cfRule type="expression" dxfId="2178" priority="1492">
      <formula>IF(RIGHT(TEXT(AE588,"0.#"),1)=".",TRUE,FALSE)</formula>
    </cfRule>
  </conditionalFormatting>
  <conditionalFormatting sqref="AM586">
    <cfRule type="expression" dxfId="2177" priority="1489">
      <formula>IF(RIGHT(TEXT(AM586,"0.#"),1)=".",FALSE,TRUE)</formula>
    </cfRule>
    <cfRule type="expression" dxfId="2176" priority="1490">
      <formula>IF(RIGHT(TEXT(AM586,"0.#"),1)=".",TRUE,FALSE)</formula>
    </cfRule>
  </conditionalFormatting>
  <conditionalFormatting sqref="AM587">
    <cfRule type="expression" dxfId="2175" priority="1487">
      <formula>IF(RIGHT(TEXT(AM587,"0.#"),1)=".",FALSE,TRUE)</formula>
    </cfRule>
    <cfRule type="expression" dxfId="2174" priority="1488">
      <formula>IF(RIGHT(TEXT(AM587,"0.#"),1)=".",TRUE,FALSE)</formula>
    </cfRule>
  </conditionalFormatting>
  <conditionalFormatting sqref="AU586">
    <cfRule type="expression" dxfId="2173" priority="1483">
      <formula>IF(RIGHT(TEXT(AU586,"0.#"),1)=".",FALSE,TRUE)</formula>
    </cfRule>
    <cfRule type="expression" dxfId="2172" priority="1484">
      <formula>IF(RIGHT(TEXT(AU586,"0.#"),1)=".",TRUE,FALSE)</formula>
    </cfRule>
  </conditionalFormatting>
  <conditionalFormatting sqref="AU587">
    <cfRule type="expression" dxfId="2171" priority="1481">
      <formula>IF(RIGHT(TEXT(AU587,"0.#"),1)=".",FALSE,TRUE)</formula>
    </cfRule>
    <cfRule type="expression" dxfId="2170" priority="1482">
      <formula>IF(RIGHT(TEXT(AU587,"0.#"),1)=".",TRUE,FALSE)</formula>
    </cfRule>
  </conditionalFormatting>
  <conditionalFormatting sqref="AU588">
    <cfRule type="expression" dxfId="2169" priority="1479">
      <formula>IF(RIGHT(TEXT(AU588,"0.#"),1)=".",FALSE,TRUE)</formula>
    </cfRule>
    <cfRule type="expression" dxfId="2168" priority="1480">
      <formula>IF(RIGHT(TEXT(AU588,"0.#"),1)=".",TRUE,FALSE)</formula>
    </cfRule>
  </conditionalFormatting>
  <conditionalFormatting sqref="AI588">
    <cfRule type="expression" dxfId="2167" priority="1473">
      <formula>IF(RIGHT(TEXT(AI588,"0.#"),1)=".",FALSE,TRUE)</formula>
    </cfRule>
    <cfRule type="expression" dxfId="2166" priority="1474">
      <formula>IF(RIGHT(TEXT(AI588,"0.#"),1)=".",TRUE,FALSE)</formula>
    </cfRule>
  </conditionalFormatting>
  <conditionalFormatting sqref="AI586">
    <cfRule type="expression" dxfId="2165" priority="1477">
      <formula>IF(RIGHT(TEXT(AI586,"0.#"),1)=".",FALSE,TRUE)</formula>
    </cfRule>
    <cfRule type="expression" dxfId="2164" priority="1478">
      <formula>IF(RIGHT(TEXT(AI586,"0.#"),1)=".",TRUE,FALSE)</formula>
    </cfRule>
  </conditionalFormatting>
  <conditionalFormatting sqref="AI587">
    <cfRule type="expression" dxfId="2163" priority="1475">
      <formula>IF(RIGHT(TEXT(AI587,"0.#"),1)=".",FALSE,TRUE)</formula>
    </cfRule>
    <cfRule type="expression" dxfId="2162" priority="1476">
      <formula>IF(RIGHT(TEXT(AI587,"0.#"),1)=".",TRUE,FALSE)</formula>
    </cfRule>
  </conditionalFormatting>
  <conditionalFormatting sqref="AQ587">
    <cfRule type="expression" dxfId="2161" priority="1471">
      <formula>IF(RIGHT(TEXT(AQ587,"0.#"),1)=".",FALSE,TRUE)</formula>
    </cfRule>
    <cfRule type="expression" dxfId="2160" priority="1472">
      <formula>IF(RIGHT(TEXT(AQ587,"0.#"),1)=".",TRUE,FALSE)</formula>
    </cfRule>
  </conditionalFormatting>
  <conditionalFormatting sqref="AQ588">
    <cfRule type="expression" dxfId="2159" priority="1469">
      <formula>IF(RIGHT(TEXT(AQ588,"0.#"),1)=".",FALSE,TRUE)</formula>
    </cfRule>
    <cfRule type="expression" dxfId="2158" priority="1470">
      <formula>IF(RIGHT(TEXT(AQ588,"0.#"),1)=".",TRUE,FALSE)</formula>
    </cfRule>
  </conditionalFormatting>
  <conditionalFormatting sqref="AQ586">
    <cfRule type="expression" dxfId="2157" priority="1467">
      <formula>IF(RIGHT(TEXT(AQ586,"0.#"),1)=".",FALSE,TRUE)</formula>
    </cfRule>
    <cfRule type="expression" dxfId="2156" priority="1468">
      <formula>IF(RIGHT(TEXT(AQ586,"0.#"),1)=".",TRUE,FALSE)</formula>
    </cfRule>
  </conditionalFormatting>
  <conditionalFormatting sqref="AE595">
    <cfRule type="expression" dxfId="2155" priority="1465">
      <formula>IF(RIGHT(TEXT(AE595,"0.#"),1)=".",FALSE,TRUE)</formula>
    </cfRule>
    <cfRule type="expression" dxfId="2154" priority="1466">
      <formula>IF(RIGHT(TEXT(AE595,"0.#"),1)=".",TRUE,FALSE)</formula>
    </cfRule>
  </conditionalFormatting>
  <conditionalFormatting sqref="AE596">
    <cfRule type="expression" dxfId="2153" priority="1463">
      <formula>IF(RIGHT(TEXT(AE596,"0.#"),1)=".",FALSE,TRUE)</formula>
    </cfRule>
    <cfRule type="expression" dxfId="2152" priority="1464">
      <formula>IF(RIGHT(TEXT(AE596,"0.#"),1)=".",TRUE,FALSE)</formula>
    </cfRule>
  </conditionalFormatting>
  <conditionalFormatting sqref="AE597">
    <cfRule type="expression" dxfId="2151" priority="1461">
      <formula>IF(RIGHT(TEXT(AE597,"0.#"),1)=".",FALSE,TRUE)</formula>
    </cfRule>
    <cfRule type="expression" dxfId="2150" priority="1462">
      <formula>IF(RIGHT(TEXT(AE597,"0.#"),1)=".",TRUE,FALSE)</formula>
    </cfRule>
  </conditionalFormatting>
  <conditionalFormatting sqref="AU595">
    <cfRule type="expression" dxfId="2149" priority="1453">
      <formula>IF(RIGHT(TEXT(AU595,"0.#"),1)=".",FALSE,TRUE)</formula>
    </cfRule>
    <cfRule type="expression" dxfId="2148" priority="1454">
      <formula>IF(RIGHT(TEXT(AU595,"0.#"),1)=".",TRUE,FALSE)</formula>
    </cfRule>
  </conditionalFormatting>
  <conditionalFormatting sqref="AU596">
    <cfRule type="expression" dxfId="2147" priority="1451">
      <formula>IF(RIGHT(TEXT(AU596,"0.#"),1)=".",FALSE,TRUE)</formula>
    </cfRule>
    <cfRule type="expression" dxfId="2146" priority="1452">
      <formula>IF(RIGHT(TEXT(AU596,"0.#"),1)=".",TRUE,FALSE)</formula>
    </cfRule>
  </conditionalFormatting>
  <conditionalFormatting sqref="AU597">
    <cfRule type="expression" dxfId="2145" priority="1449">
      <formula>IF(RIGHT(TEXT(AU597,"0.#"),1)=".",FALSE,TRUE)</formula>
    </cfRule>
    <cfRule type="expression" dxfId="2144" priority="1450">
      <formula>IF(RIGHT(TEXT(AU597,"0.#"),1)=".",TRUE,FALSE)</formula>
    </cfRule>
  </conditionalFormatting>
  <conditionalFormatting sqref="AQ596">
    <cfRule type="expression" dxfId="2143" priority="1441">
      <formula>IF(RIGHT(TEXT(AQ596,"0.#"),1)=".",FALSE,TRUE)</formula>
    </cfRule>
    <cfRule type="expression" dxfId="2142" priority="1442">
      <formula>IF(RIGHT(TEXT(AQ596,"0.#"),1)=".",TRUE,FALSE)</formula>
    </cfRule>
  </conditionalFormatting>
  <conditionalFormatting sqref="AQ597">
    <cfRule type="expression" dxfId="2141" priority="1439">
      <formula>IF(RIGHT(TEXT(AQ597,"0.#"),1)=".",FALSE,TRUE)</formula>
    </cfRule>
    <cfRule type="expression" dxfId="2140" priority="1440">
      <formula>IF(RIGHT(TEXT(AQ597,"0.#"),1)=".",TRUE,FALSE)</formula>
    </cfRule>
  </conditionalFormatting>
  <conditionalFormatting sqref="AQ595">
    <cfRule type="expression" dxfId="2139" priority="1437">
      <formula>IF(RIGHT(TEXT(AQ595,"0.#"),1)=".",FALSE,TRUE)</formula>
    </cfRule>
    <cfRule type="expression" dxfId="2138" priority="1438">
      <formula>IF(RIGHT(TEXT(AQ595,"0.#"),1)=".",TRUE,FALSE)</formula>
    </cfRule>
  </conditionalFormatting>
  <conditionalFormatting sqref="AE620">
    <cfRule type="expression" dxfId="2137" priority="1435">
      <formula>IF(RIGHT(TEXT(AE620,"0.#"),1)=".",FALSE,TRUE)</formula>
    </cfRule>
    <cfRule type="expression" dxfId="2136" priority="1436">
      <formula>IF(RIGHT(TEXT(AE620,"0.#"),1)=".",TRUE,FALSE)</formula>
    </cfRule>
  </conditionalFormatting>
  <conditionalFormatting sqref="AE621">
    <cfRule type="expression" dxfId="2135" priority="1433">
      <formula>IF(RIGHT(TEXT(AE621,"0.#"),1)=".",FALSE,TRUE)</formula>
    </cfRule>
    <cfRule type="expression" dxfId="2134" priority="1434">
      <formula>IF(RIGHT(TEXT(AE621,"0.#"),1)=".",TRUE,FALSE)</formula>
    </cfRule>
  </conditionalFormatting>
  <conditionalFormatting sqref="AE622">
    <cfRule type="expression" dxfId="2133" priority="1431">
      <formula>IF(RIGHT(TEXT(AE622,"0.#"),1)=".",FALSE,TRUE)</formula>
    </cfRule>
    <cfRule type="expression" dxfId="2132" priority="1432">
      <formula>IF(RIGHT(TEXT(AE622,"0.#"),1)=".",TRUE,FALSE)</formula>
    </cfRule>
  </conditionalFormatting>
  <conditionalFormatting sqref="AU620">
    <cfRule type="expression" dxfId="2131" priority="1423">
      <formula>IF(RIGHT(TEXT(AU620,"0.#"),1)=".",FALSE,TRUE)</formula>
    </cfRule>
    <cfRule type="expression" dxfId="2130" priority="1424">
      <formula>IF(RIGHT(TEXT(AU620,"0.#"),1)=".",TRUE,FALSE)</formula>
    </cfRule>
  </conditionalFormatting>
  <conditionalFormatting sqref="AU621">
    <cfRule type="expression" dxfId="2129" priority="1421">
      <formula>IF(RIGHT(TEXT(AU621,"0.#"),1)=".",FALSE,TRUE)</formula>
    </cfRule>
    <cfRule type="expression" dxfId="2128" priority="1422">
      <formula>IF(RIGHT(TEXT(AU621,"0.#"),1)=".",TRUE,FALSE)</formula>
    </cfRule>
  </conditionalFormatting>
  <conditionalFormatting sqref="AU622">
    <cfRule type="expression" dxfId="2127" priority="1419">
      <formula>IF(RIGHT(TEXT(AU622,"0.#"),1)=".",FALSE,TRUE)</formula>
    </cfRule>
    <cfRule type="expression" dxfId="2126" priority="1420">
      <formula>IF(RIGHT(TEXT(AU622,"0.#"),1)=".",TRUE,FALSE)</formula>
    </cfRule>
  </conditionalFormatting>
  <conditionalFormatting sqref="AQ621">
    <cfRule type="expression" dxfId="2125" priority="1411">
      <formula>IF(RIGHT(TEXT(AQ621,"0.#"),1)=".",FALSE,TRUE)</formula>
    </cfRule>
    <cfRule type="expression" dxfId="2124" priority="1412">
      <formula>IF(RIGHT(TEXT(AQ621,"0.#"),1)=".",TRUE,FALSE)</formula>
    </cfRule>
  </conditionalFormatting>
  <conditionalFormatting sqref="AQ622">
    <cfRule type="expression" dxfId="2123" priority="1409">
      <formula>IF(RIGHT(TEXT(AQ622,"0.#"),1)=".",FALSE,TRUE)</formula>
    </cfRule>
    <cfRule type="expression" dxfId="2122" priority="1410">
      <formula>IF(RIGHT(TEXT(AQ622,"0.#"),1)=".",TRUE,FALSE)</formula>
    </cfRule>
  </conditionalFormatting>
  <conditionalFormatting sqref="AQ620">
    <cfRule type="expression" dxfId="2121" priority="1407">
      <formula>IF(RIGHT(TEXT(AQ620,"0.#"),1)=".",FALSE,TRUE)</formula>
    </cfRule>
    <cfRule type="expression" dxfId="2120" priority="1408">
      <formula>IF(RIGHT(TEXT(AQ620,"0.#"),1)=".",TRUE,FALSE)</formula>
    </cfRule>
  </conditionalFormatting>
  <conditionalFormatting sqref="AE600">
    <cfRule type="expression" dxfId="2119" priority="1405">
      <formula>IF(RIGHT(TEXT(AE600,"0.#"),1)=".",FALSE,TRUE)</formula>
    </cfRule>
    <cfRule type="expression" dxfId="2118" priority="1406">
      <formula>IF(RIGHT(TEXT(AE600,"0.#"),1)=".",TRUE,FALSE)</formula>
    </cfRule>
  </conditionalFormatting>
  <conditionalFormatting sqref="AE601">
    <cfRule type="expression" dxfId="2117" priority="1403">
      <formula>IF(RIGHT(TEXT(AE601,"0.#"),1)=".",FALSE,TRUE)</formula>
    </cfRule>
    <cfRule type="expression" dxfId="2116" priority="1404">
      <formula>IF(RIGHT(TEXT(AE601,"0.#"),1)=".",TRUE,FALSE)</formula>
    </cfRule>
  </conditionalFormatting>
  <conditionalFormatting sqref="AE602">
    <cfRule type="expression" dxfId="2115" priority="1401">
      <formula>IF(RIGHT(TEXT(AE602,"0.#"),1)=".",FALSE,TRUE)</formula>
    </cfRule>
    <cfRule type="expression" dxfId="2114" priority="1402">
      <formula>IF(RIGHT(TEXT(AE602,"0.#"),1)=".",TRUE,FALSE)</formula>
    </cfRule>
  </conditionalFormatting>
  <conditionalFormatting sqref="AU600">
    <cfRule type="expression" dxfId="2113" priority="1393">
      <formula>IF(RIGHT(TEXT(AU600,"0.#"),1)=".",FALSE,TRUE)</formula>
    </cfRule>
    <cfRule type="expression" dxfId="2112" priority="1394">
      <formula>IF(RIGHT(TEXT(AU600,"0.#"),1)=".",TRUE,FALSE)</formula>
    </cfRule>
  </conditionalFormatting>
  <conditionalFormatting sqref="AU601">
    <cfRule type="expression" dxfId="2111" priority="1391">
      <formula>IF(RIGHT(TEXT(AU601,"0.#"),1)=".",FALSE,TRUE)</formula>
    </cfRule>
    <cfRule type="expression" dxfId="2110" priority="1392">
      <formula>IF(RIGHT(TEXT(AU601,"0.#"),1)=".",TRUE,FALSE)</formula>
    </cfRule>
  </conditionalFormatting>
  <conditionalFormatting sqref="AU602">
    <cfRule type="expression" dxfId="2109" priority="1389">
      <formula>IF(RIGHT(TEXT(AU602,"0.#"),1)=".",FALSE,TRUE)</formula>
    </cfRule>
    <cfRule type="expression" dxfId="2108" priority="1390">
      <formula>IF(RIGHT(TEXT(AU602,"0.#"),1)=".",TRUE,FALSE)</formula>
    </cfRule>
  </conditionalFormatting>
  <conditionalFormatting sqref="AQ601">
    <cfRule type="expression" dxfId="2107" priority="1381">
      <formula>IF(RIGHT(TEXT(AQ601,"0.#"),1)=".",FALSE,TRUE)</formula>
    </cfRule>
    <cfRule type="expression" dxfId="2106" priority="1382">
      <formula>IF(RIGHT(TEXT(AQ601,"0.#"),1)=".",TRUE,FALSE)</formula>
    </cfRule>
  </conditionalFormatting>
  <conditionalFormatting sqref="AQ602">
    <cfRule type="expression" dxfId="2105" priority="1379">
      <formula>IF(RIGHT(TEXT(AQ602,"0.#"),1)=".",FALSE,TRUE)</formula>
    </cfRule>
    <cfRule type="expression" dxfId="2104" priority="1380">
      <formula>IF(RIGHT(TEXT(AQ602,"0.#"),1)=".",TRUE,FALSE)</formula>
    </cfRule>
  </conditionalFormatting>
  <conditionalFormatting sqref="AQ600">
    <cfRule type="expression" dxfId="2103" priority="1377">
      <formula>IF(RIGHT(TEXT(AQ600,"0.#"),1)=".",FALSE,TRUE)</formula>
    </cfRule>
    <cfRule type="expression" dxfId="2102" priority="1378">
      <formula>IF(RIGHT(TEXT(AQ600,"0.#"),1)=".",TRUE,FALSE)</formula>
    </cfRule>
  </conditionalFormatting>
  <conditionalFormatting sqref="AE605">
    <cfRule type="expression" dxfId="2101" priority="1375">
      <formula>IF(RIGHT(TEXT(AE605,"0.#"),1)=".",FALSE,TRUE)</formula>
    </cfRule>
    <cfRule type="expression" dxfId="2100" priority="1376">
      <formula>IF(RIGHT(TEXT(AE605,"0.#"),1)=".",TRUE,FALSE)</formula>
    </cfRule>
  </conditionalFormatting>
  <conditionalFormatting sqref="AE606">
    <cfRule type="expression" dxfId="2099" priority="1373">
      <formula>IF(RIGHT(TEXT(AE606,"0.#"),1)=".",FALSE,TRUE)</formula>
    </cfRule>
    <cfRule type="expression" dxfId="2098" priority="1374">
      <formula>IF(RIGHT(TEXT(AE606,"0.#"),1)=".",TRUE,FALSE)</formula>
    </cfRule>
  </conditionalFormatting>
  <conditionalFormatting sqref="AE607">
    <cfRule type="expression" dxfId="2097" priority="1371">
      <formula>IF(RIGHT(TEXT(AE607,"0.#"),1)=".",FALSE,TRUE)</formula>
    </cfRule>
    <cfRule type="expression" dxfId="2096" priority="1372">
      <formula>IF(RIGHT(TEXT(AE607,"0.#"),1)=".",TRUE,FALSE)</formula>
    </cfRule>
  </conditionalFormatting>
  <conditionalFormatting sqref="AU605">
    <cfRule type="expression" dxfId="2095" priority="1363">
      <formula>IF(RIGHT(TEXT(AU605,"0.#"),1)=".",FALSE,TRUE)</formula>
    </cfRule>
    <cfRule type="expression" dxfId="2094" priority="1364">
      <formula>IF(RIGHT(TEXT(AU605,"0.#"),1)=".",TRUE,FALSE)</formula>
    </cfRule>
  </conditionalFormatting>
  <conditionalFormatting sqref="AU606">
    <cfRule type="expression" dxfId="2093" priority="1361">
      <formula>IF(RIGHT(TEXT(AU606,"0.#"),1)=".",FALSE,TRUE)</formula>
    </cfRule>
    <cfRule type="expression" dxfId="2092" priority="1362">
      <formula>IF(RIGHT(TEXT(AU606,"0.#"),1)=".",TRUE,FALSE)</formula>
    </cfRule>
  </conditionalFormatting>
  <conditionalFormatting sqref="AU607">
    <cfRule type="expression" dxfId="2091" priority="1359">
      <formula>IF(RIGHT(TEXT(AU607,"0.#"),1)=".",FALSE,TRUE)</formula>
    </cfRule>
    <cfRule type="expression" dxfId="2090" priority="1360">
      <formula>IF(RIGHT(TEXT(AU607,"0.#"),1)=".",TRUE,FALSE)</formula>
    </cfRule>
  </conditionalFormatting>
  <conditionalFormatting sqref="AQ606">
    <cfRule type="expression" dxfId="2089" priority="1351">
      <formula>IF(RIGHT(TEXT(AQ606,"0.#"),1)=".",FALSE,TRUE)</formula>
    </cfRule>
    <cfRule type="expression" dxfId="2088" priority="1352">
      <formula>IF(RIGHT(TEXT(AQ606,"0.#"),1)=".",TRUE,FALSE)</formula>
    </cfRule>
  </conditionalFormatting>
  <conditionalFormatting sqref="AQ607">
    <cfRule type="expression" dxfId="2087" priority="1349">
      <formula>IF(RIGHT(TEXT(AQ607,"0.#"),1)=".",FALSE,TRUE)</formula>
    </cfRule>
    <cfRule type="expression" dxfId="2086" priority="1350">
      <formula>IF(RIGHT(TEXT(AQ607,"0.#"),1)=".",TRUE,FALSE)</formula>
    </cfRule>
  </conditionalFormatting>
  <conditionalFormatting sqref="AQ605">
    <cfRule type="expression" dxfId="2085" priority="1347">
      <formula>IF(RIGHT(TEXT(AQ605,"0.#"),1)=".",FALSE,TRUE)</formula>
    </cfRule>
    <cfRule type="expression" dxfId="2084" priority="1348">
      <formula>IF(RIGHT(TEXT(AQ605,"0.#"),1)=".",TRUE,FALSE)</formula>
    </cfRule>
  </conditionalFormatting>
  <conditionalFormatting sqref="AE610">
    <cfRule type="expression" dxfId="2083" priority="1345">
      <formula>IF(RIGHT(TEXT(AE610,"0.#"),1)=".",FALSE,TRUE)</formula>
    </cfRule>
    <cfRule type="expression" dxfId="2082" priority="1346">
      <formula>IF(RIGHT(TEXT(AE610,"0.#"),1)=".",TRUE,FALSE)</formula>
    </cfRule>
  </conditionalFormatting>
  <conditionalFormatting sqref="AE611">
    <cfRule type="expression" dxfId="2081" priority="1343">
      <formula>IF(RIGHT(TEXT(AE611,"0.#"),1)=".",FALSE,TRUE)</formula>
    </cfRule>
    <cfRule type="expression" dxfId="2080" priority="1344">
      <formula>IF(RIGHT(TEXT(AE611,"0.#"),1)=".",TRUE,FALSE)</formula>
    </cfRule>
  </conditionalFormatting>
  <conditionalFormatting sqref="AE612">
    <cfRule type="expression" dxfId="2079" priority="1341">
      <formula>IF(RIGHT(TEXT(AE612,"0.#"),1)=".",FALSE,TRUE)</formula>
    </cfRule>
    <cfRule type="expression" dxfId="2078" priority="1342">
      <formula>IF(RIGHT(TEXT(AE612,"0.#"),1)=".",TRUE,FALSE)</formula>
    </cfRule>
  </conditionalFormatting>
  <conditionalFormatting sqref="AU610">
    <cfRule type="expression" dxfId="2077" priority="1333">
      <formula>IF(RIGHT(TEXT(AU610,"0.#"),1)=".",FALSE,TRUE)</formula>
    </cfRule>
    <cfRule type="expression" dxfId="2076" priority="1334">
      <formula>IF(RIGHT(TEXT(AU610,"0.#"),1)=".",TRUE,FALSE)</formula>
    </cfRule>
  </conditionalFormatting>
  <conditionalFormatting sqref="AU611">
    <cfRule type="expression" dxfId="2075" priority="1331">
      <formula>IF(RIGHT(TEXT(AU611,"0.#"),1)=".",FALSE,TRUE)</formula>
    </cfRule>
    <cfRule type="expression" dxfId="2074" priority="1332">
      <formula>IF(RIGHT(TEXT(AU611,"0.#"),1)=".",TRUE,FALSE)</formula>
    </cfRule>
  </conditionalFormatting>
  <conditionalFormatting sqref="AU612">
    <cfRule type="expression" dxfId="2073" priority="1329">
      <formula>IF(RIGHT(TEXT(AU612,"0.#"),1)=".",FALSE,TRUE)</formula>
    </cfRule>
    <cfRule type="expression" dxfId="2072" priority="1330">
      <formula>IF(RIGHT(TEXT(AU612,"0.#"),1)=".",TRUE,FALSE)</formula>
    </cfRule>
  </conditionalFormatting>
  <conditionalFormatting sqref="AQ611">
    <cfRule type="expression" dxfId="2071" priority="1321">
      <formula>IF(RIGHT(TEXT(AQ611,"0.#"),1)=".",FALSE,TRUE)</formula>
    </cfRule>
    <cfRule type="expression" dxfId="2070" priority="1322">
      <formula>IF(RIGHT(TEXT(AQ611,"0.#"),1)=".",TRUE,FALSE)</formula>
    </cfRule>
  </conditionalFormatting>
  <conditionalFormatting sqref="AQ612">
    <cfRule type="expression" dxfId="2069" priority="1319">
      <formula>IF(RIGHT(TEXT(AQ612,"0.#"),1)=".",FALSE,TRUE)</formula>
    </cfRule>
    <cfRule type="expression" dxfId="2068" priority="1320">
      <formula>IF(RIGHT(TEXT(AQ612,"0.#"),1)=".",TRUE,FALSE)</formula>
    </cfRule>
  </conditionalFormatting>
  <conditionalFormatting sqref="AQ610">
    <cfRule type="expression" dxfId="2067" priority="1317">
      <formula>IF(RIGHT(TEXT(AQ610,"0.#"),1)=".",FALSE,TRUE)</formula>
    </cfRule>
    <cfRule type="expression" dxfId="2066" priority="1318">
      <formula>IF(RIGHT(TEXT(AQ610,"0.#"),1)=".",TRUE,FALSE)</formula>
    </cfRule>
  </conditionalFormatting>
  <conditionalFormatting sqref="AE615">
    <cfRule type="expression" dxfId="2065" priority="1315">
      <formula>IF(RIGHT(TEXT(AE615,"0.#"),1)=".",FALSE,TRUE)</formula>
    </cfRule>
    <cfRule type="expression" dxfId="2064" priority="1316">
      <formula>IF(RIGHT(TEXT(AE615,"0.#"),1)=".",TRUE,FALSE)</formula>
    </cfRule>
  </conditionalFormatting>
  <conditionalFormatting sqref="AE616">
    <cfRule type="expression" dxfId="2063" priority="1313">
      <formula>IF(RIGHT(TEXT(AE616,"0.#"),1)=".",FALSE,TRUE)</formula>
    </cfRule>
    <cfRule type="expression" dxfId="2062" priority="1314">
      <formula>IF(RIGHT(TEXT(AE616,"0.#"),1)=".",TRUE,FALSE)</formula>
    </cfRule>
  </conditionalFormatting>
  <conditionalFormatting sqref="AE617">
    <cfRule type="expression" dxfId="2061" priority="1311">
      <formula>IF(RIGHT(TEXT(AE617,"0.#"),1)=".",FALSE,TRUE)</formula>
    </cfRule>
    <cfRule type="expression" dxfId="2060" priority="1312">
      <formula>IF(RIGHT(TEXT(AE617,"0.#"),1)=".",TRUE,FALSE)</formula>
    </cfRule>
  </conditionalFormatting>
  <conditionalFormatting sqref="AU615">
    <cfRule type="expression" dxfId="2059" priority="1303">
      <formula>IF(RIGHT(TEXT(AU615,"0.#"),1)=".",FALSE,TRUE)</formula>
    </cfRule>
    <cfRule type="expression" dxfId="2058" priority="1304">
      <formula>IF(RIGHT(TEXT(AU615,"0.#"),1)=".",TRUE,FALSE)</formula>
    </cfRule>
  </conditionalFormatting>
  <conditionalFormatting sqref="AU616">
    <cfRule type="expression" dxfId="2057" priority="1301">
      <formula>IF(RIGHT(TEXT(AU616,"0.#"),1)=".",FALSE,TRUE)</formula>
    </cfRule>
    <cfRule type="expression" dxfId="2056" priority="1302">
      <formula>IF(RIGHT(TEXT(AU616,"0.#"),1)=".",TRUE,FALSE)</formula>
    </cfRule>
  </conditionalFormatting>
  <conditionalFormatting sqref="AU617">
    <cfRule type="expression" dxfId="2055" priority="1299">
      <formula>IF(RIGHT(TEXT(AU617,"0.#"),1)=".",FALSE,TRUE)</formula>
    </cfRule>
    <cfRule type="expression" dxfId="2054" priority="1300">
      <formula>IF(RIGHT(TEXT(AU617,"0.#"),1)=".",TRUE,FALSE)</formula>
    </cfRule>
  </conditionalFormatting>
  <conditionalFormatting sqref="AQ616">
    <cfRule type="expression" dxfId="2053" priority="1291">
      <formula>IF(RIGHT(TEXT(AQ616,"0.#"),1)=".",FALSE,TRUE)</formula>
    </cfRule>
    <cfRule type="expression" dxfId="2052" priority="1292">
      <formula>IF(RIGHT(TEXT(AQ616,"0.#"),1)=".",TRUE,FALSE)</formula>
    </cfRule>
  </conditionalFormatting>
  <conditionalFormatting sqref="AQ617">
    <cfRule type="expression" dxfId="2051" priority="1289">
      <formula>IF(RIGHT(TEXT(AQ617,"0.#"),1)=".",FALSE,TRUE)</formula>
    </cfRule>
    <cfRule type="expression" dxfId="2050" priority="1290">
      <formula>IF(RIGHT(TEXT(AQ617,"0.#"),1)=".",TRUE,FALSE)</formula>
    </cfRule>
  </conditionalFormatting>
  <conditionalFormatting sqref="AQ615">
    <cfRule type="expression" dxfId="2049" priority="1287">
      <formula>IF(RIGHT(TEXT(AQ615,"0.#"),1)=".",FALSE,TRUE)</formula>
    </cfRule>
    <cfRule type="expression" dxfId="2048" priority="1288">
      <formula>IF(RIGHT(TEXT(AQ615,"0.#"),1)=".",TRUE,FALSE)</formula>
    </cfRule>
  </conditionalFormatting>
  <conditionalFormatting sqref="AE625">
    <cfRule type="expression" dxfId="2047" priority="1285">
      <formula>IF(RIGHT(TEXT(AE625,"0.#"),1)=".",FALSE,TRUE)</formula>
    </cfRule>
    <cfRule type="expression" dxfId="2046" priority="1286">
      <formula>IF(RIGHT(TEXT(AE625,"0.#"),1)=".",TRUE,FALSE)</formula>
    </cfRule>
  </conditionalFormatting>
  <conditionalFormatting sqref="AE626">
    <cfRule type="expression" dxfId="2045" priority="1283">
      <formula>IF(RIGHT(TEXT(AE626,"0.#"),1)=".",FALSE,TRUE)</formula>
    </cfRule>
    <cfRule type="expression" dxfId="2044" priority="1284">
      <formula>IF(RIGHT(TEXT(AE626,"0.#"),1)=".",TRUE,FALSE)</formula>
    </cfRule>
  </conditionalFormatting>
  <conditionalFormatting sqref="AE627">
    <cfRule type="expression" dxfId="2043" priority="1281">
      <formula>IF(RIGHT(TEXT(AE627,"0.#"),1)=".",FALSE,TRUE)</formula>
    </cfRule>
    <cfRule type="expression" dxfId="2042" priority="1282">
      <formula>IF(RIGHT(TEXT(AE627,"0.#"),1)=".",TRUE,FALSE)</formula>
    </cfRule>
  </conditionalFormatting>
  <conditionalFormatting sqref="AU625">
    <cfRule type="expression" dxfId="2041" priority="1273">
      <formula>IF(RIGHT(TEXT(AU625,"0.#"),1)=".",FALSE,TRUE)</formula>
    </cfRule>
    <cfRule type="expression" dxfId="2040" priority="1274">
      <formula>IF(RIGHT(TEXT(AU625,"0.#"),1)=".",TRUE,FALSE)</formula>
    </cfRule>
  </conditionalFormatting>
  <conditionalFormatting sqref="AU626">
    <cfRule type="expression" dxfId="2039" priority="1271">
      <formula>IF(RIGHT(TEXT(AU626,"0.#"),1)=".",FALSE,TRUE)</formula>
    </cfRule>
    <cfRule type="expression" dxfId="2038" priority="1272">
      <formula>IF(RIGHT(TEXT(AU626,"0.#"),1)=".",TRUE,FALSE)</formula>
    </cfRule>
  </conditionalFormatting>
  <conditionalFormatting sqref="AU627">
    <cfRule type="expression" dxfId="2037" priority="1269">
      <formula>IF(RIGHT(TEXT(AU627,"0.#"),1)=".",FALSE,TRUE)</formula>
    </cfRule>
    <cfRule type="expression" dxfId="2036" priority="1270">
      <formula>IF(RIGHT(TEXT(AU627,"0.#"),1)=".",TRUE,FALSE)</formula>
    </cfRule>
  </conditionalFormatting>
  <conditionalFormatting sqref="AQ626">
    <cfRule type="expression" dxfId="2035" priority="1261">
      <formula>IF(RIGHT(TEXT(AQ626,"0.#"),1)=".",FALSE,TRUE)</formula>
    </cfRule>
    <cfRule type="expression" dxfId="2034" priority="1262">
      <formula>IF(RIGHT(TEXT(AQ626,"0.#"),1)=".",TRUE,FALSE)</formula>
    </cfRule>
  </conditionalFormatting>
  <conditionalFormatting sqref="AQ627">
    <cfRule type="expression" dxfId="2033" priority="1259">
      <formula>IF(RIGHT(TEXT(AQ627,"0.#"),1)=".",FALSE,TRUE)</formula>
    </cfRule>
    <cfRule type="expression" dxfId="2032" priority="1260">
      <formula>IF(RIGHT(TEXT(AQ627,"0.#"),1)=".",TRUE,FALSE)</formula>
    </cfRule>
  </conditionalFormatting>
  <conditionalFormatting sqref="AQ625">
    <cfRule type="expression" dxfId="2031" priority="1257">
      <formula>IF(RIGHT(TEXT(AQ625,"0.#"),1)=".",FALSE,TRUE)</formula>
    </cfRule>
    <cfRule type="expression" dxfId="2030" priority="1258">
      <formula>IF(RIGHT(TEXT(AQ625,"0.#"),1)=".",TRUE,FALSE)</formula>
    </cfRule>
  </conditionalFormatting>
  <conditionalFormatting sqref="AE630">
    <cfRule type="expression" dxfId="2029" priority="1255">
      <formula>IF(RIGHT(TEXT(AE630,"0.#"),1)=".",FALSE,TRUE)</formula>
    </cfRule>
    <cfRule type="expression" dxfId="2028" priority="1256">
      <formula>IF(RIGHT(TEXT(AE630,"0.#"),1)=".",TRUE,FALSE)</formula>
    </cfRule>
  </conditionalFormatting>
  <conditionalFormatting sqref="AE631">
    <cfRule type="expression" dxfId="2027" priority="1253">
      <formula>IF(RIGHT(TEXT(AE631,"0.#"),1)=".",FALSE,TRUE)</formula>
    </cfRule>
    <cfRule type="expression" dxfId="2026" priority="1254">
      <formula>IF(RIGHT(TEXT(AE631,"0.#"),1)=".",TRUE,FALSE)</formula>
    </cfRule>
  </conditionalFormatting>
  <conditionalFormatting sqref="AE632">
    <cfRule type="expression" dxfId="2025" priority="1251">
      <formula>IF(RIGHT(TEXT(AE632,"0.#"),1)=".",FALSE,TRUE)</formula>
    </cfRule>
    <cfRule type="expression" dxfId="2024" priority="1252">
      <formula>IF(RIGHT(TEXT(AE632,"0.#"),1)=".",TRUE,FALSE)</formula>
    </cfRule>
  </conditionalFormatting>
  <conditionalFormatting sqref="AU630">
    <cfRule type="expression" dxfId="2023" priority="1243">
      <formula>IF(RIGHT(TEXT(AU630,"0.#"),1)=".",FALSE,TRUE)</formula>
    </cfRule>
    <cfRule type="expression" dxfId="2022" priority="1244">
      <formula>IF(RIGHT(TEXT(AU630,"0.#"),1)=".",TRUE,FALSE)</formula>
    </cfRule>
  </conditionalFormatting>
  <conditionalFormatting sqref="AU631">
    <cfRule type="expression" dxfId="2021" priority="1241">
      <formula>IF(RIGHT(TEXT(AU631,"0.#"),1)=".",FALSE,TRUE)</formula>
    </cfRule>
    <cfRule type="expression" dxfId="2020" priority="1242">
      <formula>IF(RIGHT(TEXT(AU631,"0.#"),1)=".",TRUE,FALSE)</formula>
    </cfRule>
  </conditionalFormatting>
  <conditionalFormatting sqref="AU632">
    <cfRule type="expression" dxfId="2019" priority="1239">
      <formula>IF(RIGHT(TEXT(AU632,"0.#"),1)=".",FALSE,TRUE)</formula>
    </cfRule>
    <cfRule type="expression" dxfId="2018" priority="1240">
      <formula>IF(RIGHT(TEXT(AU632,"0.#"),1)=".",TRUE,FALSE)</formula>
    </cfRule>
  </conditionalFormatting>
  <conditionalFormatting sqref="AQ631">
    <cfRule type="expression" dxfId="2017" priority="1231">
      <formula>IF(RIGHT(TEXT(AQ631,"0.#"),1)=".",FALSE,TRUE)</formula>
    </cfRule>
    <cfRule type="expression" dxfId="2016" priority="1232">
      <formula>IF(RIGHT(TEXT(AQ631,"0.#"),1)=".",TRUE,FALSE)</formula>
    </cfRule>
  </conditionalFormatting>
  <conditionalFormatting sqref="AQ632">
    <cfRule type="expression" dxfId="2015" priority="1229">
      <formula>IF(RIGHT(TEXT(AQ632,"0.#"),1)=".",FALSE,TRUE)</formula>
    </cfRule>
    <cfRule type="expression" dxfId="2014" priority="1230">
      <formula>IF(RIGHT(TEXT(AQ632,"0.#"),1)=".",TRUE,FALSE)</formula>
    </cfRule>
  </conditionalFormatting>
  <conditionalFormatting sqref="AQ630">
    <cfRule type="expression" dxfId="2013" priority="1227">
      <formula>IF(RIGHT(TEXT(AQ630,"0.#"),1)=".",FALSE,TRUE)</formula>
    </cfRule>
    <cfRule type="expression" dxfId="2012" priority="1228">
      <formula>IF(RIGHT(TEXT(AQ630,"0.#"),1)=".",TRUE,FALSE)</formula>
    </cfRule>
  </conditionalFormatting>
  <conditionalFormatting sqref="AE635">
    <cfRule type="expression" dxfId="2011" priority="1225">
      <formula>IF(RIGHT(TEXT(AE635,"0.#"),1)=".",FALSE,TRUE)</formula>
    </cfRule>
    <cfRule type="expression" dxfId="2010" priority="1226">
      <formula>IF(RIGHT(TEXT(AE635,"0.#"),1)=".",TRUE,FALSE)</formula>
    </cfRule>
  </conditionalFormatting>
  <conditionalFormatting sqref="AE636">
    <cfRule type="expression" dxfId="2009" priority="1223">
      <formula>IF(RIGHT(TEXT(AE636,"0.#"),1)=".",FALSE,TRUE)</formula>
    </cfRule>
    <cfRule type="expression" dxfId="2008" priority="1224">
      <formula>IF(RIGHT(TEXT(AE636,"0.#"),1)=".",TRUE,FALSE)</formula>
    </cfRule>
  </conditionalFormatting>
  <conditionalFormatting sqref="AE637">
    <cfRule type="expression" dxfId="2007" priority="1221">
      <formula>IF(RIGHT(TEXT(AE637,"0.#"),1)=".",FALSE,TRUE)</formula>
    </cfRule>
    <cfRule type="expression" dxfId="2006" priority="1222">
      <formula>IF(RIGHT(TEXT(AE637,"0.#"),1)=".",TRUE,FALSE)</formula>
    </cfRule>
  </conditionalFormatting>
  <conditionalFormatting sqref="AU635">
    <cfRule type="expression" dxfId="2005" priority="1213">
      <formula>IF(RIGHT(TEXT(AU635,"0.#"),1)=".",FALSE,TRUE)</formula>
    </cfRule>
    <cfRule type="expression" dxfId="2004" priority="1214">
      <formula>IF(RIGHT(TEXT(AU635,"0.#"),1)=".",TRUE,FALSE)</formula>
    </cfRule>
  </conditionalFormatting>
  <conditionalFormatting sqref="AU636">
    <cfRule type="expression" dxfId="2003" priority="1211">
      <formula>IF(RIGHT(TEXT(AU636,"0.#"),1)=".",FALSE,TRUE)</formula>
    </cfRule>
    <cfRule type="expression" dxfId="2002" priority="1212">
      <formula>IF(RIGHT(TEXT(AU636,"0.#"),1)=".",TRUE,FALSE)</formula>
    </cfRule>
  </conditionalFormatting>
  <conditionalFormatting sqref="AU637">
    <cfRule type="expression" dxfId="2001" priority="1209">
      <formula>IF(RIGHT(TEXT(AU637,"0.#"),1)=".",FALSE,TRUE)</formula>
    </cfRule>
    <cfRule type="expression" dxfId="2000" priority="1210">
      <formula>IF(RIGHT(TEXT(AU637,"0.#"),1)=".",TRUE,FALSE)</formula>
    </cfRule>
  </conditionalFormatting>
  <conditionalFormatting sqref="AQ636">
    <cfRule type="expression" dxfId="1999" priority="1201">
      <formula>IF(RIGHT(TEXT(AQ636,"0.#"),1)=".",FALSE,TRUE)</formula>
    </cfRule>
    <cfRule type="expression" dxfId="1998" priority="1202">
      <formula>IF(RIGHT(TEXT(AQ636,"0.#"),1)=".",TRUE,FALSE)</formula>
    </cfRule>
  </conditionalFormatting>
  <conditionalFormatting sqref="AQ637">
    <cfRule type="expression" dxfId="1997" priority="1199">
      <formula>IF(RIGHT(TEXT(AQ637,"0.#"),1)=".",FALSE,TRUE)</formula>
    </cfRule>
    <cfRule type="expression" dxfId="1996" priority="1200">
      <formula>IF(RIGHT(TEXT(AQ637,"0.#"),1)=".",TRUE,FALSE)</formula>
    </cfRule>
  </conditionalFormatting>
  <conditionalFormatting sqref="AQ635">
    <cfRule type="expression" dxfId="1995" priority="1197">
      <formula>IF(RIGHT(TEXT(AQ635,"0.#"),1)=".",FALSE,TRUE)</formula>
    </cfRule>
    <cfRule type="expression" dxfId="1994" priority="1198">
      <formula>IF(RIGHT(TEXT(AQ635,"0.#"),1)=".",TRUE,FALSE)</formula>
    </cfRule>
  </conditionalFormatting>
  <conditionalFormatting sqref="AE640">
    <cfRule type="expression" dxfId="1993" priority="1195">
      <formula>IF(RIGHT(TEXT(AE640,"0.#"),1)=".",FALSE,TRUE)</formula>
    </cfRule>
    <cfRule type="expression" dxfId="1992" priority="1196">
      <formula>IF(RIGHT(TEXT(AE640,"0.#"),1)=".",TRUE,FALSE)</formula>
    </cfRule>
  </conditionalFormatting>
  <conditionalFormatting sqref="AM642">
    <cfRule type="expression" dxfId="1991" priority="1185">
      <formula>IF(RIGHT(TEXT(AM642,"0.#"),1)=".",FALSE,TRUE)</formula>
    </cfRule>
    <cfRule type="expression" dxfId="1990" priority="1186">
      <formula>IF(RIGHT(TEXT(AM642,"0.#"),1)=".",TRUE,FALSE)</formula>
    </cfRule>
  </conditionalFormatting>
  <conditionalFormatting sqref="AE641">
    <cfRule type="expression" dxfId="1989" priority="1193">
      <formula>IF(RIGHT(TEXT(AE641,"0.#"),1)=".",FALSE,TRUE)</formula>
    </cfRule>
    <cfRule type="expression" dxfId="1988" priority="1194">
      <formula>IF(RIGHT(TEXT(AE641,"0.#"),1)=".",TRUE,FALSE)</formula>
    </cfRule>
  </conditionalFormatting>
  <conditionalFormatting sqref="AE642">
    <cfRule type="expression" dxfId="1987" priority="1191">
      <formula>IF(RIGHT(TEXT(AE642,"0.#"),1)=".",FALSE,TRUE)</formula>
    </cfRule>
    <cfRule type="expression" dxfId="1986" priority="1192">
      <formula>IF(RIGHT(TEXT(AE642,"0.#"),1)=".",TRUE,FALSE)</formula>
    </cfRule>
  </conditionalFormatting>
  <conditionalFormatting sqref="AM640">
    <cfRule type="expression" dxfId="1985" priority="1189">
      <formula>IF(RIGHT(TEXT(AM640,"0.#"),1)=".",FALSE,TRUE)</formula>
    </cfRule>
    <cfRule type="expression" dxfId="1984" priority="1190">
      <formula>IF(RIGHT(TEXT(AM640,"0.#"),1)=".",TRUE,FALSE)</formula>
    </cfRule>
  </conditionalFormatting>
  <conditionalFormatting sqref="AM641">
    <cfRule type="expression" dxfId="1983" priority="1187">
      <formula>IF(RIGHT(TEXT(AM641,"0.#"),1)=".",FALSE,TRUE)</formula>
    </cfRule>
    <cfRule type="expression" dxfId="1982" priority="1188">
      <formula>IF(RIGHT(TEXT(AM641,"0.#"),1)=".",TRUE,FALSE)</formula>
    </cfRule>
  </conditionalFormatting>
  <conditionalFormatting sqref="AU640">
    <cfRule type="expression" dxfId="1981" priority="1183">
      <formula>IF(RIGHT(TEXT(AU640,"0.#"),1)=".",FALSE,TRUE)</formula>
    </cfRule>
    <cfRule type="expression" dxfId="1980" priority="1184">
      <formula>IF(RIGHT(TEXT(AU640,"0.#"),1)=".",TRUE,FALSE)</formula>
    </cfRule>
  </conditionalFormatting>
  <conditionalFormatting sqref="AU641">
    <cfRule type="expression" dxfId="1979" priority="1181">
      <formula>IF(RIGHT(TEXT(AU641,"0.#"),1)=".",FALSE,TRUE)</formula>
    </cfRule>
    <cfRule type="expression" dxfId="1978" priority="1182">
      <formula>IF(RIGHT(TEXT(AU641,"0.#"),1)=".",TRUE,FALSE)</formula>
    </cfRule>
  </conditionalFormatting>
  <conditionalFormatting sqref="AU642">
    <cfRule type="expression" dxfId="1977" priority="1179">
      <formula>IF(RIGHT(TEXT(AU642,"0.#"),1)=".",FALSE,TRUE)</formula>
    </cfRule>
    <cfRule type="expression" dxfId="1976" priority="1180">
      <formula>IF(RIGHT(TEXT(AU642,"0.#"),1)=".",TRUE,FALSE)</formula>
    </cfRule>
  </conditionalFormatting>
  <conditionalFormatting sqref="AI642">
    <cfRule type="expression" dxfId="1975" priority="1173">
      <formula>IF(RIGHT(TEXT(AI642,"0.#"),1)=".",FALSE,TRUE)</formula>
    </cfRule>
    <cfRule type="expression" dxfId="1974" priority="1174">
      <formula>IF(RIGHT(TEXT(AI642,"0.#"),1)=".",TRUE,FALSE)</formula>
    </cfRule>
  </conditionalFormatting>
  <conditionalFormatting sqref="AI640">
    <cfRule type="expression" dxfId="1973" priority="1177">
      <formula>IF(RIGHT(TEXT(AI640,"0.#"),1)=".",FALSE,TRUE)</formula>
    </cfRule>
    <cfRule type="expression" dxfId="1972" priority="1178">
      <formula>IF(RIGHT(TEXT(AI640,"0.#"),1)=".",TRUE,FALSE)</formula>
    </cfRule>
  </conditionalFormatting>
  <conditionalFormatting sqref="AI641">
    <cfRule type="expression" dxfId="1971" priority="1175">
      <formula>IF(RIGHT(TEXT(AI641,"0.#"),1)=".",FALSE,TRUE)</formula>
    </cfRule>
    <cfRule type="expression" dxfId="1970" priority="1176">
      <formula>IF(RIGHT(TEXT(AI641,"0.#"),1)=".",TRUE,FALSE)</formula>
    </cfRule>
  </conditionalFormatting>
  <conditionalFormatting sqref="AQ641">
    <cfRule type="expression" dxfId="1969" priority="1171">
      <formula>IF(RIGHT(TEXT(AQ641,"0.#"),1)=".",FALSE,TRUE)</formula>
    </cfRule>
    <cfRule type="expression" dxfId="1968" priority="1172">
      <formula>IF(RIGHT(TEXT(AQ641,"0.#"),1)=".",TRUE,FALSE)</formula>
    </cfRule>
  </conditionalFormatting>
  <conditionalFormatting sqref="AQ642">
    <cfRule type="expression" dxfId="1967" priority="1169">
      <formula>IF(RIGHT(TEXT(AQ642,"0.#"),1)=".",FALSE,TRUE)</formula>
    </cfRule>
    <cfRule type="expression" dxfId="1966" priority="1170">
      <formula>IF(RIGHT(TEXT(AQ642,"0.#"),1)=".",TRUE,FALSE)</formula>
    </cfRule>
  </conditionalFormatting>
  <conditionalFormatting sqref="AQ640">
    <cfRule type="expression" dxfId="1965" priority="1167">
      <formula>IF(RIGHT(TEXT(AQ640,"0.#"),1)=".",FALSE,TRUE)</formula>
    </cfRule>
    <cfRule type="expression" dxfId="1964" priority="1168">
      <formula>IF(RIGHT(TEXT(AQ640,"0.#"),1)=".",TRUE,FALSE)</formula>
    </cfRule>
  </conditionalFormatting>
  <conditionalFormatting sqref="AE649">
    <cfRule type="expression" dxfId="1963" priority="1165">
      <formula>IF(RIGHT(TEXT(AE649,"0.#"),1)=".",FALSE,TRUE)</formula>
    </cfRule>
    <cfRule type="expression" dxfId="1962" priority="1166">
      <formula>IF(RIGHT(TEXT(AE649,"0.#"),1)=".",TRUE,FALSE)</formula>
    </cfRule>
  </conditionalFormatting>
  <conditionalFormatting sqref="AE650">
    <cfRule type="expression" dxfId="1961" priority="1163">
      <formula>IF(RIGHT(TEXT(AE650,"0.#"),1)=".",FALSE,TRUE)</formula>
    </cfRule>
    <cfRule type="expression" dxfId="1960" priority="1164">
      <formula>IF(RIGHT(TEXT(AE650,"0.#"),1)=".",TRUE,FALSE)</formula>
    </cfRule>
  </conditionalFormatting>
  <conditionalFormatting sqref="AE651">
    <cfRule type="expression" dxfId="1959" priority="1161">
      <formula>IF(RIGHT(TEXT(AE651,"0.#"),1)=".",FALSE,TRUE)</formula>
    </cfRule>
    <cfRule type="expression" dxfId="1958" priority="1162">
      <formula>IF(RIGHT(TEXT(AE651,"0.#"),1)=".",TRUE,FALSE)</formula>
    </cfRule>
  </conditionalFormatting>
  <conditionalFormatting sqref="AU649">
    <cfRule type="expression" dxfId="1957" priority="1153">
      <formula>IF(RIGHT(TEXT(AU649,"0.#"),1)=".",FALSE,TRUE)</formula>
    </cfRule>
    <cfRule type="expression" dxfId="1956" priority="1154">
      <formula>IF(RIGHT(TEXT(AU649,"0.#"),1)=".",TRUE,FALSE)</formula>
    </cfRule>
  </conditionalFormatting>
  <conditionalFormatting sqref="AU650">
    <cfRule type="expression" dxfId="1955" priority="1151">
      <formula>IF(RIGHT(TEXT(AU650,"0.#"),1)=".",FALSE,TRUE)</formula>
    </cfRule>
    <cfRule type="expression" dxfId="1954" priority="1152">
      <formula>IF(RIGHT(TEXT(AU650,"0.#"),1)=".",TRUE,FALSE)</formula>
    </cfRule>
  </conditionalFormatting>
  <conditionalFormatting sqref="AU651">
    <cfRule type="expression" dxfId="1953" priority="1149">
      <formula>IF(RIGHT(TEXT(AU651,"0.#"),1)=".",FALSE,TRUE)</formula>
    </cfRule>
    <cfRule type="expression" dxfId="1952" priority="1150">
      <formula>IF(RIGHT(TEXT(AU651,"0.#"),1)=".",TRUE,FALSE)</formula>
    </cfRule>
  </conditionalFormatting>
  <conditionalFormatting sqref="AQ650">
    <cfRule type="expression" dxfId="1951" priority="1141">
      <formula>IF(RIGHT(TEXT(AQ650,"0.#"),1)=".",FALSE,TRUE)</formula>
    </cfRule>
    <cfRule type="expression" dxfId="1950" priority="1142">
      <formula>IF(RIGHT(TEXT(AQ650,"0.#"),1)=".",TRUE,FALSE)</formula>
    </cfRule>
  </conditionalFormatting>
  <conditionalFormatting sqref="AQ651">
    <cfRule type="expression" dxfId="1949" priority="1139">
      <formula>IF(RIGHT(TEXT(AQ651,"0.#"),1)=".",FALSE,TRUE)</formula>
    </cfRule>
    <cfRule type="expression" dxfId="1948" priority="1140">
      <formula>IF(RIGHT(TEXT(AQ651,"0.#"),1)=".",TRUE,FALSE)</formula>
    </cfRule>
  </conditionalFormatting>
  <conditionalFormatting sqref="AQ649">
    <cfRule type="expression" dxfId="1947" priority="1137">
      <formula>IF(RIGHT(TEXT(AQ649,"0.#"),1)=".",FALSE,TRUE)</formula>
    </cfRule>
    <cfRule type="expression" dxfId="1946" priority="1138">
      <formula>IF(RIGHT(TEXT(AQ649,"0.#"),1)=".",TRUE,FALSE)</formula>
    </cfRule>
  </conditionalFormatting>
  <conditionalFormatting sqref="AE674">
    <cfRule type="expression" dxfId="1945" priority="1135">
      <formula>IF(RIGHT(TEXT(AE674,"0.#"),1)=".",FALSE,TRUE)</formula>
    </cfRule>
    <cfRule type="expression" dxfId="1944" priority="1136">
      <formula>IF(RIGHT(TEXT(AE674,"0.#"),1)=".",TRUE,FALSE)</formula>
    </cfRule>
  </conditionalFormatting>
  <conditionalFormatting sqref="AE675">
    <cfRule type="expression" dxfId="1943" priority="1133">
      <formula>IF(RIGHT(TEXT(AE675,"0.#"),1)=".",FALSE,TRUE)</formula>
    </cfRule>
    <cfRule type="expression" dxfId="1942" priority="1134">
      <formula>IF(RIGHT(TEXT(AE675,"0.#"),1)=".",TRUE,FALSE)</formula>
    </cfRule>
  </conditionalFormatting>
  <conditionalFormatting sqref="AE676">
    <cfRule type="expression" dxfId="1941" priority="1131">
      <formula>IF(RIGHT(TEXT(AE676,"0.#"),1)=".",FALSE,TRUE)</formula>
    </cfRule>
    <cfRule type="expression" dxfId="1940" priority="1132">
      <formula>IF(RIGHT(TEXT(AE676,"0.#"),1)=".",TRUE,FALSE)</formula>
    </cfRule>
  </conditionalFormatting>
  <conditionalFormatting sqref="AU674">
    <cfRule type="expression" dxfId="1939" priority="1123">
      <formula>IF(RIGHT(TEXT(AU674,"0.#"),1)=".",FALSE,TRUE)</formula>
    </cfRule>
    <cfRule type="expression" dxfId="1938" priority="1124">
      <formula>IF(RIGHT(TEXT(AU674,"0.#"),1)=".",TRUE,FALSE)</formula>
    </cfRule>
  </conditionalFormatting>
  <conditionalFormatting sqref="AU675">
    <cfRule type="expression" dxfId="1937" priority="1121">
      <formula>IF(RIGHT(TEXT(AU675,"0.#"),1)=".",FALSE,TRUE)</formula>
    </cfRule>
    <cfRule type="expression" dxfId="1936" priority="1122">
      <formula>IF(RIGHT(TEXT(AU675,"0.#"),1)=".",TRUE,FALSE)</formula>
    </cfRule>
  </conditionalFormatting>
  <conditionalFormatting sqref="AU676">
    <cfRule type="expression" dxfId="1935" priority="1119">
      <formula>IF(RIGHT(TEXT(AU676,"0.#"),1)=".",FALSE,TRUE)</formula>
    </cfRule>
    <cfRule type="expression" dxfId="1934" priority="1120">
      <formula>IF(RIGHT(TEXT(AU676,"0.#"),1)=".",TRUE,FALSE)</formula>
    </cfRule>
  </conditionalFormatting>
  <conditionalFormatting sqref="AQ675">
    <cfRule type="expression" dxfId="1933" priority="1111">
      <formula>IF(RIGHT(TEXT(AQ675,"0.#"),1)=".",FALSE,TRUE)</formula>
    </cfRule>
    <cfRule type="expression" dxfId="1932" priority="1112">
      <formula>IF(RIGHT(TEXT(AQ675,"0.#"),1)=".",TRUE,FALSE)</formula>
    </cfRule>
  </conditionalFormatting>
  <conditionalFormatting sqref="AQ676">
    <cfRule type="expression" dxfId="1931" priority="1109">
      <formula>IF(RIGHT(TEXT(AQ676,"0.#"),1)=".",FALSE,TRUE)</formula>
    </cfRule>
    <cfRule type="expression" dxfId="1930" priority="1110">
      <formula>IF(RIGHT(TEXT(AQ676,"0.#"),1)=".",TRUE,FALSE)</formula>
    </cfRule>
  </conditionalFormatting>
  <conditionalFormatting sqref="AQ674">
    <cfRule type="expression" dxfId="1929" priority="1107">
      <formula>IF(RIGHT(TEXT(AQ674,"0.#"),1)=".",FALSE,TRUE)</formula>
    </cfRule>
    <cfRule type="expression" dxfId="1928" priority="1108">
      <formula>IF(RIGHT(TEXT(AQ674,"0.#"),1)=".",TRUE,FALSE)</formula>
    </cfRule>
  </conditionalFormatting>
  <conditionalFormatting sqref="AE654">
    <cfRule type="expression" dxfId="1927" priority="1105">
      <formula>IF(RIGHT(TEXT(AE654,"0.#"),1)=".",FALSE,TRUE)</formula>
    </cfRule>
    <cfRule type="expression" dxfId="1926" priority="1106">
      <formula>IF(RIGHT(TEXT(AE654,"0.#"),1)=".",TRUE,FALSE)</formula>
    </cfRule>
  </conditionalFormatting>
  <conditionalFormatting sqref="AE655">
    <cfRule type="expression" dxfId="1925" priority="1103">
      <formula>IF(RIGHT(TEXT(AE655,"0.#"),1)=".",FALSE,TRUE)</formula>
    </cfRule>
    <cfRule type="expression" dxfId="1924" priority="1104">
      <formula>IF(RIGHT(TEXT(AE655,"0.#"),1)=".",TRUE,FALSE)</formula>
    </cfRule>
  </conditionalFormatting>
  <conditionalFormatting sqref="AE656">
    <cfRule type="expression" dxfId="1923" priority="1101">
      <formula>IF(RIGHT(TEXT(AE656,"0.#"),1)=".",FALSE,TRUE)</formula>
    </cfRule>
    <cfRule type="expression" dxfId="1922" priority="1102">
      <formula>IF(RIGHT(TEXT(AE656,"0.#"),1)=".",TRUE,FALSE)</formula>
    </cfRule>
  </conditionalFormatting>
  <conditionalFormatting sqref="AU654">
    <cfRule type="expression" dxfId="1921" priority="1093">
      <formula>IF(RIGHT(TEXT(AU654,"0.#"),1)=".",FALSE,TRUE)</formula>
    </cfRule>
    <cfRule type="expression" dxfId="1920" priority="1094">
      <formula>IF(RIGHT(TEXT(AU654,"0.#"),1)=".",TRUE,FALSE)</formula>
    </cfRule>
  </conditionalFormatting>
  <conditionalFormatting sqref="AU655">
    <cfRule type="expression" dxfId="1919" priority="1091">
      <formula>IF(RIGHT(TEXT(AU655,"0.#"),1)=".",FALSE,TRUE)</formula>
    </cfRule>
    <cfRule type="expression" dxfId="1918" priority="1092">
      <formula>IF(RIGHT(TEXT(AU655,"0.#"),1)=".",TRUE,FALSE)</formula>
    </cfRule>
  </conditionalFormatting>
  <conditionalFormatting sqref="AQ656">
    <cfRule type="expression" dxfId="1917" priority="1079">
      <formula>IF(RIGHT(TEXT(AQ656,"0.#"),1)=".",FALSE,TRUE)</formula>
    </cfRule>
    <cfRule type="expression" dxfId="1916" priority="1080">
      <formula>IF(RIGHT(TEXT(AQ656,"0.#"),1)=".",TRUE,FALSE)</formula>
    </cfRule>
  </conditionalFormatting>
  <conditionalFormatting sqref="AQ654">
    <cfRule type="expression" dxfId="1915" priority="1077">
      <formula>IF(RIGHT(TEXT(AQ654,"0.#"),1)=".",FALSE,TRUE)</formula>
    </cfRule>
    <cfRule type="expression" dxfId="1914" priority="1078">
      <formula>IF(RIGHT(TEXT(AQ654,"0.#"),1)=".",TRUE,FALSE)</formula>
    </cfRule>
  </conditionalFormatting>
  <conditionalFormatting sqref="AE659">
    <cfRule type="expression" dxfId="1913" priority="1075">
      <formula>IF(RIGHT(TEXT(AE659,"0.#"),1)=".",FALSE,TRUE)</formula>
    </cfRule>
    <cfRule type="expression" dxfId="1912" priority="1076">
      <formula>IF(RIGHT(TEXT(AE659,"0.#"),1)=".",TRUE,FALSE)</formula>
    </cfRule>
  </conditionalFormatting>
  <conditionalFormatting sqref="AE660">
    <cfRule type="expression" dxfId="1911" priority="1073">
      <formula>IF(RIGHT(TEXT(AE660,"0.#"),1)=".",FALSE,TRUE)</formula>
    </cfRule>
    <cfRule type="expression" dxfId="1910" priority="1074">
      <formula>IF(RIGHT(TEXT(AE660,"0.#"),1)=".",TRUE,FALSE)</formula>
    </cfRule>
  </conditionalFormatting>
  <conditionalFormatting sqref="AE661">
    <cfRule type="expression" dxfId="1909" priority="1071">
      <formula>IF(RIGHT(TEXT(AE661,"0.#"),1)=".",FALSE,TRUE)</formula>
    </cfRule>
    <cfRule type="expression" dxfId="1908" priority="1072">
      <formula>IF(RIGHT(TEXT(AE661,"0.#"),1)=".",TRUE,FALSE)</formula>
    </cfRule>
  </conditionalFormatting>
  <conditionalFormatting sqref="AU659">
    <cfRule type="expression" dxfId="1907" priority="1063">
      <formula>IF(RIGHT(TEXT(AU659,"0.#"),1)=".",FALSE,TRUE)</formula>
    </cfRule>
    <cfRule type="expression" dxfId="1906" priority="1064">
      <formula>IF(RIGHT(TEXT(AU659,"0.#"),1)=".",TRUE,FALSE)</formula>
    </cfRule>
  </conditionalFormatting>
  <conditionalFormatting sqref="AU660">
    <cfRule type="expression" dxfId="1905" priority="1061">
      <formula>IF(RIGHT(TEXT(AU660,"0.#"),1)=".",FALSE,TRUE)</formula>
    </cfRule>
    <cfRule type="expression" dxfId="1904" priority="1062">
      <formula>IF(RIGHT(TEXT(AU660,"0.#"),1)=".",TRUE,FALSE)</formula>
    </cfRule>
  </conditionalFormatting>
  <conditionalFormatting sqref="AU661">
    <cfRule type="expression" dxfId="1903" priority="1059">
      <formula>IF(RIGHT(TEXT(AU661,"0.#"),1)=".",FALSE,TRUE)</formula>
    </cfRule>
    <cfRule type="expression" dxfId="1902" priority="1060">
      <formula>IF(RIGHT(TEXT(AU661,"0.#"),1)=".",TRUE,FALSE)</formula>
    </cfRule>
  </conditionalFormatting>
  <conditionalFormatting sqref="AQ660">
    <cfRule type="expression" dxfId="1901" priority="1051">
      <formula>IF(RIGHT(TEXT(AQ660,"0.#"),1)=".",FALSE,TRUE)</formula>
    </cfRule>
    <cfRule type="expression" dxfId="1900" priority="1052">
      <formula>IF(RIGHT(TEXT(AQ660,"0.#"),1)=".",TRUE,FALSE)</formula>
    </cfRule>
  </conditionalFormatting>
  <conditionalFormatting sqref="AQ661">
    <cfRule type="expression" dxfId="1899" priority="1049">
      <formula>IF(RIGHT(TEXT(AQ661,"0.#"),1)=".",FALSE,TRUE)</formula>
    </cfRule>
    <cfRule type="expression" dxfId="1898" priority="1050">
      <formula>IF(RIGHT(TEXT(AQ661,"0.#"),1)=".",TRUE,FALSE)</formula>
    </cfRule>
  </conditionalFormatting>
  <conditionalFormatting sqref="AQ659">
    <cfRule type="expression" dxfId="1897" priority="1047">
      <formula>IF(RIGHT(TEXT(AQ659,"0.#"),1)=".",FALSE,TRUE)</formula>
    </cfRule>
    <cfRule type="expression" dxfId="1896" priority="1048">
      <formula>IF(RIGHT(TEXT(AQ659,"0.#"),1)=".",TRUE,FALSE)</formula>
    </cfRule>
  </conditionalFormatting>
  <conditionalFormatting sqref="AE664">
    <cfRule type="expression" dxfId="1895" priority="1045">
      <formula>IF(RIGHT(TEXT(AE664,"0.#"),1)=".",FALSE,TRUE)</formula>
    </cfRule>
    <cfRule type="expression" dxfId="1894" priority="1046">
      <formula>IF(RIGHT(TEXT(AE664,"0.#"),1)=".",TRUE,FALSE)</formula>
    </cfRule>
  </conditionalFormatting>
  <conditionalFormatting sqref="AE665">
    <cfRule type="expression" dxfId="1893" priority="1043">
      <formula>IF(RIGHT(TEXT(AE665,"0.#"),1)=".",FALSE,TRUE)</formula>
    </cfRule>
    <cfRule type="expression" dxfId="1892" priority="1044">
      <formula>IF(RIGHT(TEXT(AE665,"0.#"),1)=".",TRUE,FALSE)</formula>
    </cfRule>
  </conditionalFormatting>
  <conditionalFormatting sqref="AE666">
    <cfRule type="expression" dxfId="1891" priority="1041">
      <formula>IF(RIGHT(TEXT(AE666,"0.#"),1)=".",FALSE,TRUE)</formula>
    </cfRule>
    <cfRule type="expression" dxfId="1890" priority="1042">
      <formula>IF(RIGHT(TEXT(AE666,"0.#"),1)=".",TRUE,FALSE)</formula>
    </cfRule>
  </conditionalFormatting>
  <conditionalFormatting sqref="AU664">
    <cfRule type="expression" dxfId="1889" priority="1033">
      <formula>IF(RIGHT(TEXT(AU664,"0.#"),1)=".",FALSE,TRUE)</formula>
    </cfRule>
    <cfRule type="expression" dxfId="1888" priority="1034">
      <formula>IF(RIGHT(TEXT(AU664,"0.#"),1)=".",TRUE,FALSE)</formula>
    </cfRule>
  </conditionalFormatting>
  <conditionalFormatting sqref="AU665">
    <cfRule type="expression" dxfId="1887" priority="1031">
      <formula>IF(RIGHT(TEXT(AU665,"0.#"),1)=".",FALSE,TRUE)</formula>
    </cfRule>
    <cfRule type="expression" dxfId="1886" priority="1032">
      <formula>IF(RIGHT(TEXT(AU665,"0.#"),1)=".",TRUE,FALSE)</formula>
    </cfRule>
  </conditionalFormatting>
  <conditionalFormatting sqref="AU666">
    <cfRule type="expression" dxfId="1885" priority="1029">
      <formula>IF(RIGHT(TEXT(AU666,"0.#"),1)=".",FALSE,TRUE)</formula>
    </cfRule>
    <cfRule type="expression" dxfId="1884" priority="1030">
      <formula>IF(RIGHT(TEXT(AU666,"0.#"),1)=".",TRUE,FALSE)</formula>
    </cfRule>
  </conditionalFormatting>
  <conditionalFormatting sqref="AQ665">
    <cfRule type="expression" dxfId="1883" priority="1021">
      <formula>IF(RIGHT(TEXT(AQ665,"0.#"),1)=".",FALSE,TRUE)</formula>
    </cfRule>
    <cfRule type="expression" dxfId="1882" priority="1022">
      <formula>IF(RIGHT(TEXT(AQ665,"0.#"),1)=".",TRUE,FALSE)</formula>
    </cfRule>
  </conditionalFormatting>
  <conditionalFormatting sqref="AQ666">
    <cfRule type="expression" dxfId="1881" priority="1019">
      <formula>IF(RIGHT(TEXT(AQ666,"0.#"),1)=".",FALSE,TRUE)</formula>
    </cfRule>
    <cfRule type="expression" dxfId="1880" priority="1020">
      <formula>IF(RIGHT(TEXT(AQ666,"0.#"),1)=".",TRUE,FALSE)</formula>
    </cfRule>
  </conditionalFormatting>
  <conditionalFormatting sqref="AQ664">
    <cfRule type="expression" dxfId="1879" priority="1017">
      <formula>IF(RIGHT(TEXT(AQ664,"0.#"),1)=".",FALSE,TRUE)</formula>
    </cfRule>
    <cfRule type="expression" dxfId="1878" priority="1018">
      <formula>IF(RIGHT(TEXT(AQ664,"0.#"),1)=".",TRUE,FALSE)</formula>
    </cfRule>
  </conditionalFormatting>
  <conditionalFormatting sqref="AE669">
    <cfRule type="expression" dxfId="1877" priority="1015">
      <formula>IF(RIGHT(TEXT(AE669,"0.#"),1)=".",FALSE,TRUE)</formula>
    </cfRule>
    <cfRule type="expression" dxfId="1876" priority="1016">
      <formula>IF(RIGHT(TEXT(AE669,"0.#"),1)=".",TRUE,FALSE)</formula>
    </cfRule>
  </conditionalFormatting>
  <conditionalFormatting sqref="AE670">
    <cfRule type="expression" dxfId="1875" priority="1013">
      <formula>IF(RIGHT(TEXT(AE670,"0.#"),1)=".",FALSE,TRUE)</formula>
    </cfRule>
    <cfRule type="expression" dxfId="1874" priority="1014">
      <formula>IF(RIGHT(TEXT(AE670,"0.#"),1)=".",TRUE,FALSE)</formula>
    </cfRule>
  </conditionalFormatting>
  <conditionalFormatting sqref="AE671">
    <cfRule type="expression" dxfId="1873" priority="1011">
      <formula>IF(RIGHT(TEXT(AE671,"0.#"),1)=".",FALSE,TRUE)</formula>
    </cfRule>
    <cfRule type="expression" dxfId="1872" priority="1012">
      <formula>IF(RIGHT(TEXT(AE671,"0.#"),1)=".",TRUE,FALSE)</formula>
    </cfRule>
  </conditionalFormatting>
  <conditionalFormatting sqref="AU669">
    <cfRule type="expression" dxfId="1871" priority="1003">
      <formula>IF(RIGHT(TEXT(AU669,"0.#"),1)=".",FALSE,TRUE)</formula>
    </cfRule>
    <cfRule type="expression" dxfId="1870" priority="1004">
      <formula>IF(RIGHT(TEXT(AU669,"0.#"),1)=".",TRUE,FALSE)</formula>
    </cfRule>
  </conditionalFormatting>
  <conditionalFormatting sqref="AU670">
    <cfRule type="expression" dxfId="1869" priority="1001">
      <formula>IF(RIGHT(TEXT(AU670,"0.#"),1)=".",FALSE,TRUE)</formula>
    </cfRule>
    <cfRule type="expression" dxfId="1868" priority="1002">
      <formula>IF(RIGHT(TEXT(AU670,"0.#"),1)=".",TRUE,FALSE)</formula>
    </cfRule>
  </conditionalFormatting>
  <conditionalFormatting sqref="AU671">
    <cfRule type="expression" dxfId="1867" priority="999">
      <formula>IF(RIGHT(TEXT(AU671,"0.#"),1)=".",FALSE,TRUE)</formula>
    </cfRule>
    <cfRule type="expression" dxfId="1866" priority="1000">
      <formula>IF(RIGHT(TEXT(AU671,"0.#"),1)=".",TRUE,FALSE)</formula>
    </cfRule>
  </conditionalFormatting>
  <conditionalFormatting sqref="AQ670">
    <cfRule type="expression" dxfId="1865" priority="991">
      <formula>IF(RIGHT(TEXT(AQ670,"0.#"),1)=".",FALSE,TRUE)</formula>
    </cfRule>
    <cfRule type="expression" dxfId="1864" priority="992">
      <formula>IF(RIGHT(TEXT(AQ670,"0.#"),1)=".",TRUE,FALSE)</formula>
    </cfRule>
  </conditionalFormatting>
  <conditionalFormatting sqref="AQ671">
    <cfRule type="expression" dxfId="1863" priority="989">
      <formula>IF(RIGHT(TEXT(AQ671,"0.#"),1)=".",FALSE,TRUE)</formula>
    </cfRule>
    <cfRule type="expression" dxfId="1862" priority="990">
      <formula>IF(RIGHT(TEXT(AQ671,"0.#"),1)=".",TRUE,FALSE)</formula>
    </cfRule>
  </conditionalFormatting>
  <conditionalFormatting sqref="AQ669">
    <cfRule type="expression" dxfId="1861" priority="987">
      <formula>IF(RIGHT(TEXT(AQ669,"0.#"),1)=".",FALSE,TRUE)</formula>
    </cfRule>
    <cfRule type="expression" dxfId="1860" priority="988">
      <formula>IF(RIGHT(TEXT(AQ669,"0.#"),1)=".",TRUE,FALSE)</formula>
    </cfRule>
  </conditionalFormatting>
  <conditionalFormatting sqref="AE679">
    <cfRule type="expression" dxfId="1859" priority="985">
      <formula>IF(RIGHT(TEXT(AE679,"0.#"),1)=".",FALSE,TRUE)</formula>
    </cfRule>
    <cfRule type="expression" dxfId="1858" priority="986">
      <formula>IF(RIGHT(TEXT(AE679,"0.#"),1)=".",TRUE,FALSE)</formula>
    </cfRule>
  </conditionalFormatting>
  <conditionalFormatting sqref="AE680">
    <cfRule type="expression" dxfId="1857" priority="983">
      <formula>IF(RIGHT(TEXT(AE680,"0.#"),1)=".",FALSE,TRUE)</formula>
    </cfRule>
    <cfRule type="expression" dxfId="1856" priority="984">
      <formula>IF(RIGHT(TEXT(AE680,"0.#"),1)=".",TRUE,FALSE)</formula>
    </cfRule>
  </conditionalFormatting>
  <conditionalFormatting sqref="AE681">
    <cfRule type="expression" dxfId="1855" priority="981">
      <formula>IF(RIGHT(TEXT(AE681,"0.#"),1)=".",FALSE,TRUE)</formula>
    </cfRule>
    <cfRule type="expression" dxfId="1854" priority="982">
      <formula>IF(RIGHT(TEXT(AE681,"0.#"),1)=".",TRUE,FALSE)</formula>
    </cfRule>
  </conditionalFormatting>
  <conditionalFormatting sqref="AU679">
    <cfRule type="expression" dxfId="1853" priority="973">
      <formula>IF(RIGHT(TEXT(AU679,"0.#"),1)=".",FALSE,TRUE)</formula>
    </cfRule>
    <cfRule type="expression" dxfId="1852" priority="974">
      <formula>IF(RIGHT(TEXT(AU679,"0.#"),1)=".",TRUE,FALSE)</formula>
    </cfRule>
  </conditionalFormatting>
  <conditionalFormatting sqref="AU680">
    <cfRule type="expression" dxfId="1851" priority="971">
      <formula>IF(RIGHT(TEXT(AU680,"0.#"),1)=".",FALSE,TRUE)</formula>
    </cfRule>
    <cfRule type="expression" dxfId="1850" priority="972">
      <formula>IF(RIGHT(TEXT(AU680,"0.#"),1)=".",TRUE,FALSE)</formula>
    </cfRule>
  </conditionalFormatting>
  <conditionalFormatting sqref="AU681">
    <cfRule type="expression" dxfId="1849" priority="969">
      <formula>IF(RIGHT(TEXT(AU681,"0.#"),1)=".",FALSE,TRUE)</formula>
    </cfRule>
    <cfRule type="expression" dxfId="1848" priority="970">
      <formula>IF(RIGHT(TEXT(AU681,"0.#"),1)=".",TRUE,FALSE)</formula>
    </cfRule>
  </conditionalFormatting>
  <conditionalFormatting sqref="AQ680">
    <cfRule type="expression" dxfId="1847" priority="961">
      <formula>IF(RIGHT(TEXT(AQ680,"0.#"),1)=".",FALSE,TRUE)</formula>
    </cfRule>
    <cfRule type="expression" dxfId="1846" priority="962">
      <formula>IF(RIGHT(TEXT(AQ680,"0.#"),1)=".",TRUE,FALSE)</formula>
    </cfRule>
  </conditionalFormatting>
  <conditionalFormatting sqref="AQ681">
    <cfRule type="expression" dxfId="1845" priority="959">
      <formula>IF(RIGHT(TEXT(AQ681,"0.#"),1)=".",FALSE,TRUE)</formula>
    </cfRule>
    <cfRule type="expression" dxfId="1844" priority="960">
      <formula>IF(RIGHT(TEXT(AQ681,"0.#"),1)=".",TRUE,FALSE)</formula>
    </cfRule>
  </conditionalFormatting>
  <conditionalFormatting sqref="AQ679">
    <cfRule type="expression" dxfId="1843" priority="957">
      <formula>IF(RIGHT(TEXT(AQ679,"0.#"),1)=".",FALSE,TRUE)</formula>
    </cfRule>
    <cfRule type="expression" dxfId="1842" priority="958">
      <formula>IF(RIGHT(TEXT(AQ679,"0.#"),1)=".",TRUE,FALSE)</formula>
    </cfRule>
  </conditionalFormatting>
  <conditionalFormatting sqref="AE684">
    <cfRule type="expression" dxfId="1841" priority="955">
      <formula>IF(RIGHT(TEXT(AE684,"0.#"),1)=".",FALSE,TRUE)</formula>
    </cfRule>
    <cfRule type="expression" dxfId="1840" priority="956">
      <formula>IF(RIGHT(TEXT(AE684,"0.#"),1)=".",TRUE,FALSE)</formula>
    </cfRule>
  </conditionalFormatting>
  <conditionalFormatting sqref="AE685">
    <cfRule type="expression" dxfId="1839" priority="953">
      <formula>IF(RIGHT(TEXT(AE685,"0.#"),1)=".",FALSE,TRUE)</formula>
    </cfRule>
    <cfRule type="expression" dxfId="1838" priority="954">
      <formula>IF(RIGHT(TEXT(AE685,"0.#"),1)=".",TRUE,FALSE)</formula>
    </cfRule>
  </conditionalFormatting>
  <conditionalFormatting sqref="AE686">
    <cfRule type="expression" dxfId="1837" priority="951">
      <formula>IF(RIGHT(TEXT(AE686,"0.#"),1)=".",FALSE,TRUE)</formula>
    </cfRule>
    <cfRule type="expression" dxfId="1836" priority="952">
      <formula>IF(RIGHT(TEXT(AE686,"0.#"),1)=".",TRUE,FALSE)</formula>
    </cfRule>
  </conditionalFormatting>
  <conditionalFormatting sqref="AU684">
    <cfRule type="expression" dxfId="1835" priority="943">
      <formula>IF(RIGHT(TEXT(AU684,"0.#"),1)=".",FALSE,TRUE)</formula>
    </cfRule>
    <cfRule type="expression" dxfId="1834" priority="944">
      <formula>IF(RIGHT(TEXT(AU684,"0.#"),1)=".",TRUE,FALSE)</formula>
    </cfRule>
  </conditionalFormatting>
  <conditionalFormatting sqref="AU685">
    <cfRule type="expression" dxfId="1833" priority="941">
      <formula>IF(RIGHT(TEXT(AU685,"0.#"),1)=".",FALSE,TRUE)</formula>
    </cfRule>
    <cfRule type="expression" dxfId="1832" priority="942">
      <formula>IF(RIGHT(TEXT(AU685,"0.#"),1)=".",TRUE,FALSE)</formula>
    </cfRule>
  </conditionalFormatting>
  <conditionalFormatting sqref="AU686">
    <cfRule type="expression" dxfId="1831" priority="939">
      <formula>IF(RIGHT(TEXT(AU686,"0.#"),1)=".",FALSE,TRUE)</formula>
    </cfRule>
    <cfRule type="expression" dxfId="1830" priority="940">
      <formula>IF(RIGHT(TEXT(AU686,"0.#"),1)=".",TRUE,FALSE)</formula>
    </cfRule>
  </conditionalFormatting>
  <conditionalFormatting sqref="AQ685">
    <cfRule type="expression" dxfId="1829" priority="931">
      <formula>IF(RIGHT(TEXT(AQ685,"0.#"),1)=".",FALSE,TRUE)</formula>
    </cfRule>
    <cfRule type="expression" dxfId="1828" priority="932">
      <formula>IF(RIGHT(TEXT(AQ685,"0.#"),1)=".",TRUE,FALSE)</formula>
    </cfRule>
  </conditionalFormatting>
  <conditionalFormatting sqref="AQ686">
    <cfRule type="expression" dxfId="1827" priority="929">
      <formula>IF(RIGHT(TEXT(AQ686,"0.#"),1)=".",FALSE,TRUE)</formula>
    </cfRule>
    <cfRule type="expression" dxfId="1826" priority="930">
      <formula>IF(RIGHT(TEXT(AQ686,"0.#"),1)=".",TRUE,FALSE)</formula>
    </cfRule>
  </conditionalFormatting>
  <conditionalFormatting sqref="AQ684">
    <cfRule type="expression" dxfId="1825" priority="927">
      <formula>IF(RIGHT(TEXT(AQ684,"0.#"),1)=".",FALSE,TRUE)</formula>
    </cfRule>
    <cfRule type="expression" dxfId="1824" priority="928">
      <formula>IF(RIGHT(TEXT(AQ684,"0.#"),1)=".",TRUE,FALSE)</formula>
    </cfRule>
  </conditionalFormatting>
  <conditionalFormatting sqref="AE689">
    <cfRule type="expression" dxfId="1823" priority="925">
      <formula>IF(RIGHT(TEXT(AE689,"0.#"),1)=".",FALSE,TRUE)</formula>
    </cfRule>
    <cfRule type="expression" dxfId="1822" priority="926">
      <formula>IF(RIGHT(TEXT(AE689,"0.#"),1)=".",TRUE,FALSE)</formula>
    </cfRule>
  </conditionalFormatting>
  <conditionalFormatting sqref="AE690">
    <cfRule type="expression" dxfId="1821" priority="923">
      <formula>IF(RIGHT(TEXT(AE690,"0.#"),1)=".",FALSE,TRUE)</formula>
    </cfRule>
    <cfRule type="expression" dxfId="1820" priority="924">
      <formula>IF(RIGHT(TEXT(AE690,"0.#"),1)=".",TRUE,FALSE)</formula>
    </cfRule>
  </conditionalFormatting>
  <conditionalFormatting sqref="AE691">
    <cfRule type="expression" dxfId="1819" priority="921">
      <formula>IF(RIGHT(TEXT(AE691,"0.#"),1)=".",FALSE,TRUE)</formula>
    </cfRule>
    <cfRule type="expression" dxfId="1818" priority="922">
      <formula>IF(RIGHT(TEXT(AE691,"0.#"),1)=".",TRUE,FALSE)</formula>
    </cfRule>
  </conditionalFormatting>
  <conditionalFormatting sqref="AU689">
    <cfRule type="expression" dxfId="1817" priority="913">
      <formula>IF(RIGHT(TEXT(AU689,"0.#"),1)=".",FALSE,TRUE)</formula>
    </cfRule>
    <cfRule type="expression" dxfId="1816" priority="914">
      <formula>IF(RIGHT(TEXT(AU689,"0.#"),1)=".",TRUE,FALSE)</formula>
    </cfRule>
  </conditionalFormatting>
  <conditionalFormatting sqref="AU690">
    <cfRule type="expression" dxfId="1815" priority="911">
      <formula>IF(RIGHT(TEXT(AU690,"0.#"),1)=".",FALSE,TRUE)</formula>
    </cfRule>
    <cfRule type="expression" dxfId="1814" priority="912">
      <formula>IF(RIGHT(TEXT(AU690,"0.#"),1)=".",TRUE,FALSE)</formula>
    </cfRule>
  </conditionalFormatting>
  <conditionalFormatting sqref="AU691">
    <cfRule type="expression" dxfId="1813" priority="909">
      <formula>IF(RIGHT(TEXT(AU691,"0.#"),1)=".",FALSE,TRUE)</formula>
    </cfRule>
    <cfRule type="expression" dxfId="1812" priority="910">
      <formula>IF(RIGHT(TEXT(AU691,"0.#"),1)=".",TRUE,FALSE)</formula>
    </cfRule>
  </conditionalFormatting>
  <conditionalFormatting sqref="AQ690">
    <cfRule type="expression" dxfId="1811" priority="901">
      <formula>IF(RIGHT(TEXT(AQ690,"0.#"),1)=".",FALSE,TRUE)</formula>
    </cfRule>
    <cfRule type="expression" dxfId="1810" priority="902">
      <formula>IF(RIGHT(TEXT(AQ690,"0.#"),1)=".",TRUE,FALSE)</formula>
    </cfRule>
  </conditionalFormatting>
  <conditionalFormatting sqref="AQ691">
    <cfRule type="expression" dxfId="1809" priority="899">
      <formula>IF(RIGHT(TEXT(AQ691,"0.#"),1)=".",FALSE,TRUE)</formula>
    </cfRule>
    <cfRule type="expression" dxfId="1808" priority="900">
      <formula>IF(RIGHT(TEXT(AQ691,"0.#"),1)=".",TRUE,FALSE)</formula>
    </cfRule>
  </conditionalFormatting>
  <conditionalFormatting sqref="AQ689">
    <cfRule type="expression" dxfId="1807" priority="897">
      <formula>IF(RIGHT(TEXT(AQ689,"0.#"),1)=".",FALSE,TRUE)</formula>
    </cfRule>
    <cfRule type="expression" dxfId="1806" priority="898">
      <formula>IF(RIGHT(TEXT(AQ689,"0.#"),1)=".",TRUE,FALSE)</formula>
    </cfRule>
  </conditionalFormatting>
  <conditionalFormatting sqref="AE694">
    <cfRule type="expression" dxfId="1805" priority="895">
      <formula>IF(RIGHT(TEXT(AE694,"0.#"),1)=".",FALSE,TRUE)</formula>
    </cfRule>
    <cfRule type="expression" dxfId="1804" priority="896">
      <formula>IF(RIGHT(TEXT(AE694,"0.#"),1)=".",TRUE,FALSE)</formula>
    </cfRule>
  </conditionalFormatting>
  <conditionalFormatting sqref="AM696">
    <cfRule type="expression" dxfId="1803" priority="885">
      <formula>IF(RIGHT(TEXT(AM696,"0.#"),1)=".",FALSE,TRUE)</formula>
    </cfRule>
    <cfRule type="expression" dxfId="1802" priority="886">
      <formula>IF(RIGHT(TEXT(AM696,"0.#"),1)=".",TRUE,FALSE)</formula>
    </cfRule>
  </conditionalFormatting>
  <conditionalFormatting sqref="AE695">
    <cfRule type="expression" dxfId="1801" priority="893">
      <formula>IF(RIGHT(TEXT(AE695,"0.#"),1)=".",FALSE,TRUE)</formula>
    </cfRule>
    <cfRule type="expression" dxfId="1800" priority="894">
      <formula>IF(RIGHT(TEXT(AE695,"0.#"),1)=".",TRUE,FALSE)</formula>
    </cfRule>
  </conditionalFormatting>
  <conditionalFormatting sqref="AE696">
    <cfRule type="expression" dxfId="1799" priority="891">
      <formula>IF(RIGHT(TEXT(AE696,"0.#"),1)=".",FALSE,TRUE)</formula>
    </cfRule>
    <cfRule type="expression" dxfId="1798" priority="892">
      <formula>IF(RIGHT(TEXT(AE696,"0.#"),1)=".",TRUE,FALSE)</formula>
    </cfRule>
  </conditionalFormatting>
  <conditionalFormatting sqref="AM694">
    <cfRule type="expression" dxfId="1797" priority="889">
      <formula>IF(RIGHT(TEXT(AM694,"0.#"),1)=".",FALSE,TRUE)</formula>
    </cfRule>
    <cfRule type="expression" dxfId="1796" priority="890">
      <formula>IF(RIGHT(TEXT(AM694,"0.#"),1)=".",TRUE,FALSE)</formula>
    </cfRule>
  </conditionalFormatting>
  <conditionalFormatting sqref="AM695">
    <cfRule type="expression" dxfId="1795" priority="887">
      <formula>IF(RIGHT(TEXT(AM695,"0.#"),1)=".",FALSE,TRUE)</formula>
    </cfRule>
    <cfRule type="expression" dxfId="1794" priority="888">
      <formula>IF(RIGHT(TEXT(AM695,"0.#"),1)=".",TRUE,FALSE)</formula>
    </cfRule>
  </conditionalFormatting>
  <conditionalFormatting sqref="AU694">
    <cfRule type="expression" dxfId="1793" priority="883">
      <formula>IF(RIGHT(TEXT(AU694,"0.#"),1)=".",FALSE,TRUE)</formula>
    </cfRule>
    <cfRule type="expression" dxfId="1792" priority="884">
      <formula>IF(RIGHT(TEXT(AU694,"0.#"),1)=".",TRUE,FALSE)</formula>
    </cfRule>
  </conditionalFormatting>
  <conditionalFormatting sqref="AU695">
    <cfRule type="expression" dxfId="1791" priority="881">
      <formula>IF(RIGHT(TEXT(AU695,"0.#"),1)=".",FALSE,TRUE)</formula>
    </cfRule>
    <cfRule type="expression" dxfId="1790" priority="882">
      <formula>IF(RIGHT(TEXT(AU695,"0.#"),1)=".",TRUE,FALSE)</formula>
    </cfRule>
  </conditionalFormatting>
  <conditionalFormatting sqref="AU696">
    <cfRule type="expression" dxfId="1789" priority="879">
      <formula>IF(RIGHT(TEXT(AU696,"0.#"),1)=".",FALSE,TRUE)</formula>
    </cfRule>
    <cfRule type="expression" dxfId="1788" priority="880">
      <formula>IF(RIGHT(TEXT(AU696,"0.#"),1)=".",TRUE,FALSE)</formula>
    </cfRule>
  </conditionalFormatting>
  <conditionalFormatting sqref="AI694">
    <cfRule type="expression" dxfId="1787" priority="877">
      <formula>IF(RIGHT(TEXT(AI694,"0.#"),1)=".",FALSE,TRUE)</formula>
    </cfRule>
    <cfRule type="expression" dxfId="1786" priority="878">
      <formula>IF(RIGHT(TEXT(AI694,"0.#"),1)=".",TRUE,FALSE)</formula>
    </cfRule>
  </conditionalFormatting>
  <conditionalFormatting sqref="AI695">
    <cfRule type="expression" dxfId="1785" priority="875">
      <formula>IF(RIGHT(TEXT(AI695,"0.#"),1)=".",FALSE,TRUE)</formula>
    </cfRule>
    <cfRule type="expression" dxfId="1784" priority="876">
      <formula>IF(RIGHT(TEXT(AI695,"0.#"),1)=".",TRUE,FALSE)</formula>
    </cfRule>
  </conditionalFormatting>
  <conditionalFormatting sqref="AQ695">
    <cfRule type="expression" dxfId="1783" priority="871">
      <formula>IF(RIGHT(TEXT(AQ695,"0.#"),1)=".",FALSE,TRUE)</formula>
    </cfRule>
    <cfRule type="expression" dxfId="1782" priority="872">
      <formula>IF(RIGHT(TEXT(AQ695,"0.#"),1)=".",TRUE,FALSE)</formula>
    </cfRule>
  </conditionalFormatting>
  <conditionalFormatting sqref="AQ696">
    <cfRule type="expression" dxfId="1781" priority="869">
      <formula>IF(RIGHT(TEXT(AQ696,"0.#"),1)=".",FALSE,TRUE)</formula>
    </cfRule>
    <cfRule type="expression" dxfId="1780" priority="870">
      <formula>IF(RIGHT(TEXT(AQ696,"0.#"),1)=".",TRUE,FALSE)</formula>
    </cfRule>
  </conditionalFormatting>
  <conditionalFormatting sqref="AM489">
    <cfRule type="expression" dxfId="1779" priority="837">
      <formula>IF(RIGHT(TEXT(AM489,"0.#"),1)=".",FALSE,TRUE)</formula>
    </cfRule>
    <cfRule type="expression" dxfId="1778" priority="838">
      <formula>IF(RIGHT(TEXT(AM489,"0.#"),1)=".",TRUE,FALSE)</formula>
    </cfRule>
  </conditionalFormatting>
  <conditionalFormatting sqref="AM487">
    <cfRule type="expression" dxfId="1777" priority="841">
      <formula>IF(RIGHT(TEXT(AM487,"0.#"),1)=".",FALSE,TRUE)</formula>
    </cfRule>
    <cfRule type="expression" dxfId="1776" priority="842">
      <formula>IF(RIGHT(TEXT(AM487,"0.#"),1)=".",TRUE,FALSE)</formula>
    </cfRule>
  </conditionalFormatting>
  <conditionalFormatting sqref="AM488">
    <cfRule type="expression" dxfId="1775" priority="839">
      <formula>IF(RIGHT(TEXT(AM488,"0.#"),1)=".",FALSE,TRUE)</formula>
    </cfRule>
    <cfRule type="expression" dxfId="1774" priority="840">
      <formula>IF(RIGHT(TEXT(AM488,"0.#"),1)=".",TRUE,FALSE)</formula>
    </cfRule>
  </conditionalFormatting>
  <conditionalFormatting sqref="AI489">
    <cfRule type="expression" dxfId="1773" priority="831">
      <formula>IF(RIGHT(TEXT(AI489,"0.#"),1)=".",FALSE,TRUE)</formula>
    </cfRule>
    <cfRule type="expression" dxfId="1772" priority="832">
      <formula>IF(RIGHT(TEXT(AI489,"0.#"),1)=".",TRUE,FALSE)</formula>
    </cfRule>
  </conditionalFormatting>
  <conditionalFormatting sqref="AI487">
    <cfRule type="expression" dxfId="1771" priority="835">
      <formula>IF(RIGHT(TEXT(AI487,"0.#"),1)=".",FALSE,TRUE)</formula>
    </cfRule>
    <cfRule type="expression" dxfId="1770" priority="836">
      <formula>IF(RIGHT(TEXT(AI487,"0.#"),1)=".",TRUE,FALSE)</formula>
    </cfRule>
  </conditionalFormatting>
  <conditionalFormatting sqref="AI488">
    <cfRule type="expression" dxfId="1769" priority="833">
      <formula>IF(RIGHT(TEXT(AI488,"0.#"),1)=".",FALSE,TRUE)</formula>
    </cfRule>
    <cfRule type="expression" dxfId="1768" priority="834">
      <formula>IF(RIGHT(TEXT(AI488,"0.#"),1)=".",TRUE,FALSE)</formula>
    </cfRule>
  </conditionalFormatting>
  <conditionalFormatting sqref="AM514">
    <cfRule type="expression" dxfId="1767" priority="825">
      <formula>IF(RIGHT(TEXT(AM514,"0.#"),1)=".",FALSE,TRUE)</formula>
    </cfRule>
    <cfRule type="expression" dxfId="1766" priority="826">
      <formula>IF(RIGHT(TEXT(AM514,"0.#"),1)=".",TRUE,FALSE)</formula>
    </cfRule>
  </conditionalFormatting>
  <conditionalFormatting sqref="AM512">
    <cfRule type="expression" dxfId="1765" priority="829">
      <formula>IF(RIGHT(TEXT(AM512,"0.#"),1)=".",FALSE,TRUE)</formula>
    </cfRule>
    <cfRule type="expression" dxfId="1764" priority="830">
      <formula>IF(RIGHT(TEXT(AM512,"0.#"),1)=".",TRUE,FALSE)</formula>
    </cfRule>
  </conditionalFormatting>
  <conditionalFormatting sqref="AM513">
    <cfRule type="expression" dxfId="1763" priority="827">
      <formula>IF(RIGHT(TEXT(AM513,"0.#"),1)=".",FALSE,TRUE)</formula>
    </cfRule>
    <cfRule type="expression" dxfId="1762" priority="828">
      <formula>IF(RIGHT(TEXT(AM513,"0.#"),1)=".",TRUE,FALSE)</formula>
    </cfRule>
  </conditionalFormatting>
  <conditionalFormatting sqref="AI514">
    <cfRule type="expression" dxfId="1761" priority="819">
      <formula>IF(RIGHT(TEXT(AI514,"0.#"),1)=".",FALSE,TRUE)</formula>
    </cfRule>
    <cfRule type="expression" dxfId="1760" priority="820">
      <formula>IF(RIGHT(TEXT(AI514,"0.#"),1)=".",TRUE,FALSE)</formula>
    </cfRule>
  </conditionalFormatting>
  <conditionalFormatting sqref="AI512">
    <cfRule type="expression" dxfId="1759" priority="823">
      <formula>IF(RIGHT(TEXT(AI512,"0.#"),1)=".",FALSE,TRUE)</formula>
    </cfRule>
    <cfRule type="expression" dxfId="1758" priority="824">
      <formula>IF(RIGHT(TEXT(AI512,"0.#"),1)=".",TRUE,FALSE)</formula>
    </cfRule>
  </conditionalFormatting>
  <conditionalFormatting sqref="AI513">
    <cfRule type="expression" dxfId="1757" priority="821">
      <formula>IF(RIGHT(TEXT(AI513,"0.#"),1)=".",FALSE,TRUE)</formula>
    </cfRule>
    <cfRule type="expression" dxfId="1756" priority="822">
      <formula>IF(RIGHT(TEXT(AI513,"0.#"),1)=".",TRUE,FALSE)</formula>
    </cfRule>
  </conditionalFormatting>
  <conditionalFormatting sqref="AM519">
    <cfRule type="expression" dxfId="1755" priority="765">
      <formula>IF(RIGHT(TEXT(AM519,"0.#"),1)=".",FALSE,TRUE)</formula>
    </cfRule>
    <cfRule type="expression" dxfId="1754" priority="766">
      <formula>IF(RIGHT(TEXT(AM519,"0.#"),1)=".",TRUE,FALSE)</formula>
    </cfRule>
  </conditionalFormatting>
  <conditionalFormatting sqref="AM517">
    <cfRule type="expression" dxfId="1753" priority="769">
      <formula>IF(RIGHT(TEXT(AM517,"0.#"),1)=".",FALSE,TRUE)</formula>
    </cfRule>
    <cfRule type="expression" dxfId="1752" priority="770">
      <formula>IF(RIGHT(TEXT(AM517,"0.#"),1)=".",TRUE,FALSE)</formula>
    </cfRule>
  </conditionalFormatting>
  <conditionalFormatting sqref="AM518">
    <cfRule type="expression" dxfId="1751" priority="767">
      <formula>IF(RIGHT(TEXT(AM518,"0.#"),1)=".",FALSE,TRUE)</formula>
    </cfRule>
    <cfRule type="expression" dxfId="1750" priority="768">
      <formula>IF(RIGHT(TEXT(AM518,"0.#"),1)=".",TRUE,FALSE)</formula>
    </cfRule>
  </conditionalFormatting>
  <conditionalFormatting sqref="AI519">
    <cfRule type="expression" dxfId="1749" priority="759">
      <formula>IF(RIGHT(TEXT(AI519,"0.#"),1)=".",FALSE,TRUE)</formula>
    </cfRule>
    <cfRule type="expression" dxfId="1748" priority="760">
      <formula>IF(RIGHT(TEXT(AI519,"0.#"),1)=".",TRUE,FALSE)</formula>
    </cfRule>
  </conditionalFormatting>
  <conditionalFormatting sqref="AI517">
    <cfRule type="expression" dxfId="1747" priority="763">
      <formula>IF(RIGHT(TEXT(AI517,"0.#"),1)=".",FALSE,TRUE)</formula>
    </cfRule>
    <cfRule type="expression" dxfId="1746" priority="764">
      <formula>IF(RIGHT(TEXT(AI517,"0.#"),1)=".",TRUE,FALSE)</formula>
    </cfRule>
  </conditionalFormatting>
  <conditionalFormatting sqref="AI518">
    <cfRule type="expression" dxfId="1745" priority="761">
      <formula>IF(RIGHT(TEXT(AI518,"0.#"),1)=".",FALSE,TRUE)</formula>
    </cfRule>
    <cfRule type="expression" dxfId="1744" priority="762">
      <formula>IF(RIGHT(TEXT(AI518,"0.#"),1)=".",TRUE,FALSE)</formula>
    </cfRule>
  </conditionalFormatting>
  <conditionalFormatting sqref="AM524">
    <cfRule type="expression" dxfId="1743" priority="753">
      <formula>IF(RIGHT(TEXT(AM524,"0.#"),1)=".",FALSE,TRUE)</formula>
    </cfRule>
    <cfRule type="expression" dxfId="1742" priority="754">
      <formula>IF(RIGHT(TEXT(AM524,"0.#"),1)=".",TRUE,FALSE)</formula>
    </cfRule>
  </conditionalFormatting>
  <conditionalFormatting sqref="AM522">
    <cfRule type="expression" dxfId="1741" priority="757">
      <formula>IF(RIGHT(TEXT(AM522,"0.#"),1)=".",FALSE,TRUE)</formula>
    </cfRule>
    <cfRule type="expression" dxfId="1740" priority="758">
      <formula>IF(RIGHT(TEXT(AM522,"0.#"),1)=".",TRUE,FALSE)</formula>
    </cfRule>
  </conditionalFormatting>
  <conditionalFormatting sqref="AM523">
    <cfRule type="expression" dxfId="1739" priority="755">
      <formula>IF(RIGHT(TEXT(AM523,"0.#"),1)=".",FALSE,TRUE)</formula>
    </cfRule>
    <cfRule type="expression" dxfId="1738" priority="756">
      <formula>IF(RIGHT(TEXT(AM523,"0.#"),1)=".",TRUE,FALSE)</formula>
    </cfRule>
  </conditionalFormatting>
  <conditionalFormatting sqref="AI524">
    <cfRule type="expression" dxfId="1737" priority="747">
      <formula>IF(RIGHT(TEXT(AI524,"0.#"),1)=".",FALSE,TRUE)</formula>
    </cfRule>
    <cfRule type="expression" dxfId="1736" priority="748">
      <formula>IF(RIGHT(TEXT(AI524,"0.#"),1)=".",TRUE,FALSE)</formula>
    </cfRule>
  </conditionalFormatting>
  <conditionalFormatting sqref="AI522">
    <cfRule type="expression" dxfId="1735" priority="751">
      <formula>IF(RIGHT(TEXT(AI522,"0.#"),1)=".",FALSE,TRUE)</formula>
    </cfRule>
    <cfRule type="expression" dxfId="1734" priority="752">
      <formula>IF(RIGHT(TEXT(AI522,"0.#"),1)=".",TRUE,FALSE)</formula>
    </cfRule>
  </conditionalFormatting>
  <conditionalFormatting sqref="AI523">
    <cfRule type="expression" dxfId="1733" priority="749">
      <formula>IF(RIGHT(TEXT(AI523,"0.#"),1)=".",FALSE,TRUE)</formula>
    </cfRule>
    <cfRule type="expression" dxfId="1732" priority="750">
      <formula>IF(RIGHT(TEXT(AI523,"0.#"),1)=".",TRUE,FALSE)</formula>
    </cfRule>
  </conditionalFormatting>
  <conditionalFormatting sqref="AM529">
    <cfRule type="expression" dxfId="1731" priority="741">
      <formula>IF(RIGHT(TEXT(AM529,"0.#"),1)=".",FALSE,TRUE)</formula>
    </cfRule>
    <cfRule type="expression" dxfId="1730" priority="742">
      <formula>IF(RIGHT(TEXT(AM529,"0.#"),1)=".",TRUE,FALSE)</formula>
    </cfRule>
  </conditionalFormatting>
  <conditionalFormatting sqref="AM527">
    <cfRule type="expression" dxfId="1729" priority="745">
      <formula>IF(RIGHT(TEXT(AM527,"0.#"),1)=".",FALSE,TRUE)</formula>
    </cfRule>
    <cfRule type="expression" dxfId="1728" priority="746">
      <formula>IF(RIGHT(TEXT(AM527,"0.#"),1)=".",TRUE,FALSE)</formula>
    </cfRule>
  </conditionalFormatting>
  <conditionalFormatting sqref="AM528">
    <cfRule type="expression" dxfId="1727" priority="743">
      <formula>IF(RIGHT(TEXT(AM528,"0.#"),1)=".",FALSE,TRUE)</formula>
    </cfRule>
    <cfRule type="expression" dxfId="1726" priority="744">
      <formula>IF(RIGHT(TEXT(AM528,"0.#"),1)=".",TRUE,FALSE)</formula>
    </cfRule>
  </conditionalFormatting>
  <conditionalFormatting sqref="AI529">
    <cfRule type="expression" dxfId="1725" priority="735">
      <formula>IF(RIGHT(TEXT(AI529,"0.#"),1)=".",FALSE,TRUE)</formula>
    </cfRule>
    <cfRule type="expression" dxfId="1724" priority="736">
      <formula>IF(RIGHT(TEXT(AI529,"0.#"),1)=".",TRUE,FALSE)</formula>
    </cfRule>
  </conditionalFormatting>
  <conditionalFormatting sqref="AI527">
    <cfRule type="expression" dxfId="1723" priority="739">
      <formula>IF(RIGHT(TEXT(AI527,"0.#"),1)=".",FALSE,TRUE)</formula>
    </cfRule>
    <cfRule type="expression" dxfId="1722" priority="740">
      <formula>IF(RIGHT(TEXT(AI527,"0.#"),1)=".",TRUE,FALSE)</formula>
    </cfRule>
  </conditionalFormatting>
  <conditionalFormatting sqref="AI528">
    <cfRule type="expression" dxfId="1721" priority="737">
      <formula>IF(RIGHT(TEXT(AI528,"0.#"),1)=".",FALSE,TRUE)</formula>
    </cfRule>
    <cfRule type="expression" dxfId="1720" priority="738">
      <formula>IF(RIGHT(TEXT(AI528,"0.#"),1)=".",TRUE,FALSE)</formula>
    </cfRule>
  </conditionalFormatting>
  <conditionalFormatting sqref="AM494">
    <cfRule type="expression" dxfId="1719" priority="813">
      <formula>IF(RIGHT(TEXT(AM494,"0.#"),1)=".",FALSE,TRUE)</formula>
    </cfRule>
    <cfRule type="expression" dxfId="1718" priority="814">
      <formula>IF(RIGHT(TEXT(AM494,"0.#"),1)=".",TRUE,FALSE)</formula>
    </cfRule>
  </conditionalFormatting>
  <conditionalFormatting sqref="AM492">
    <cfRule type="expression" dxfId="1717" priority="817">
      <formula>IF(RIGHT(TEXT(AM492,"0.#"),1)=".",FALSE,TRUE)</formula>
    </cfRule>
    <cfRule type="expression" dxfId="1716" priority="818">
      <formula>IF(RIGHT(TEXT(AM492,"0.#"),1)=".",TRUE,FALSE)</formula>
    </cfRule>
  </conditionalFormatting>
  <conditionalFormatting sqref="AM493">
    <cfRule type="expression" dxfId="1715" priority="815">
      <formula>IF(RIGHT(TEXT(AM493,"0.#"),1)=".",FALSE,TRUE)</formula>
    </cfRule>
    <cfRule type="expression" dxfId="1714" priority="816">
      <formula>IF(RIGHT(TEXT(AM493,"0.#"),1)=".",TRUE,FALSE)</formula>
    </cfRule>
  </conditionalFormatting>
  <conditionalFormatting sqref="AI494">
    <cfRule type="expression" dxfId="1713" priority="807">
      <formula>IF(RIGHT(TEXT(AI494,"0.#"),1)=".",FALSE,TRUE)</formula>
    </cfRule>
    <cfRule type="expression" dxfId="1712" priority="808">
      <formula>IF(RIGHT(TEXT(AI494,"0.#"),1)=".",TRUE,FALSE)</formula>
    </cfRule>
  </conditionalFormatting>
  <conditionalFormatting sqref="AI492">
    <cfRule type="expression" dxfId="1711" priority="811">
      <formula>IF(RIGHT(TEXT(AI492,"0.#"),1)=".",FALSE,TRUE)</formula>
    </cfRule>
    <cfRule type="expression" dxfId="1710" priority="812">
      <formula>IF(RIGHT(TEXT(AI492,"0.#"),1)=".",TRUE,FALSE)</formula>
    </cfRule>
  </conditionalFormatting>
  <conditionalFormatting sqref="AI493">
    <cfRule type="expression" dxfId="1709" priority="809">
      <formula>IF(RIGHT(TEXT(AI493,"0.#"),1)=".",FALSE,TRUE)</formula>
    </cfRule>
    <cfRule type="expression" dxfId="1708" priority="810">
      <formula>IF(RIGHT(TEXT(AI493,"0.#"),1)=".",TRUE,FALSE)</formula>
    </cfRule>
  </conditionalFormatting>
  <conditionalFormatting sqref="AM499">
    <cfRule type="expression" dxfId="1707" priority="801">
      <formula>IF(RIGHT(TEXT(AM499,"0.#"),1)=".",FALSE,TRUE)</formula>
    </cfRule>
    <cfRule type="expression" dxfId="1706" priority="802">
      <formula>IF(RIGHT(TEXT(AM499,"0.#"),1)=".",TRUE,FALSE)</formula>
    </cfRule>
  </conditionalFormatting>
  <conditionalFormatting sqref="AM497">
    <cfRule type="expression" dxfId="1705" priority="805">
      <formula>IF(RIGHT(TEXT(AM497,"0.#"),1)=".",FALSE,TRUE)</formula>
    </cfRule>
    <cfRule type="expression" dxfId="1704" priority="806">
      <formula>IF(RIGHT(TEXT(AM497,"0.#"),1)=".",TRUE,FALSE)</formula>
    </cfRule>
  </conditionalFormatting>
  <conditionalFormatting sqref="AM498">
    <cfRule type="expression" dxfId="1703" priority="803">
      <formula>IF(RIGHT(TEXT(AM498,"0.#"),1)=".",FALSE,TRUE)</formula>
    </cfRule>
    <cfRule type="expression" dxfId="1702" priority="804">
      <formula>IF(RIGHT(TEXT(AM498,"0.#"),1)=".",TRUE,FALSE)</formula>
    </cfRule>
  </conditionalFormatting>
  <conditionalFormatting sqref="AI499">
    <cfRule type="expression" dxfId="1701" priority="795">
      <formula>IF(RIGHT(TEXT(AI499,"0.#"),1)=".",FALSE,TRUE)</formula>
    </cfRule>
    <cfRule type="expression" dxfId="1700" priority="796">
      <formula>IF(RIGHT(TEXT(AI499,"0.#"),1)=".",TRUE,FALSE)</formula>
    </cfRule>
  </conditionalFormatting>
  <conditionalFormatting sqref="AI497">
    <cfRule type="expression" dxfId="1699" priority="799">
      <formula>IF(RIGHT(TEXT(AI497,"0.#"),1)=".",FALSE,TRUE)</formula>
    </cfRule>
    <cfRule type="expression" dxfId="1698" priority="800">
      <formula>IF(RIGHT(TEXT(AI497,"0.#"),1)=".",TRUE,FALSE)</formula>
    </cfRule>
  </conditionalFormatting>
  <conditionalFormatting sqref="AI498">
    <cfRule type="expression" dxfId="1697" priority="797">
      <formula>IF(RIGHT(TEXT(AI498,"0.#"),1)=".",FALSE,TRUE)</formula>
    </cfRule>
    <cfRule type="expression" dxfId="1696" priority="798">
      <formula>IF(RIGHT(TEXT(AI498,"0.#"),1)=".",TRUE,FALSE)</formula>
    </cfRule>
  </conditionalFormatting>
  <conditionalFormatting sqref="AM504">
    <cfRule type="expression" dxfId="1695" priority="789">
      <formula>IF(RIGHT(TEXT(AM504,"0.#"),1)=".",FALSE,TRUE)</formula>
    </cfRule>
    <cfRule type="expression" dxfId="1694" priority="790">
      <formula>IF(RIGHT(TEXT(AM504,"0.#"),1)=".",TRUE,FALSE)</formula>
    </cfRule>
  </conditionalFormatting>
  <conditionalFormatting sqref="AM502">
    <cfRule type="expression" dxfId="1693" priority="793">
      <formula>IF(RIGHT(TEXT(AM502,"0.#"),1)=".",FALSE,TRUE)</formula>
    </cfRule>
    <cfRule type="expression" dxfId="1692" priority="794">
      <formula>IF(RIGHT(TEXT(AM502,"0.#"),1)=".",TRUE,FALSE)</formula>
    </cfRule>
  </conditionalFormatting>
  <conditionalFormatting sqref="AM503">
    <cfRule type="expression" dxfId="1691" priority="791">
      <formula>IF(RIGHT(TEXT(AM503,"0.#"),1)=".",FALSE,TRUE)</formula>
    </cfRule>
    <cfRule type="expression" dxfId="1690" priority="792">
      <formula>IF(RIGHT(TEXT(AM503,"0.#"),1)=".",TRUE,FALSE)</formula>
    </cfRule>
  </conditionalFormatting>
  <conditionalFormatting sqref="AI504">
    <cfRule type="expression" dxfId="1689" priority="783">
      <formula>IF(RIGHT(TEXT(AI504,"0.#"),1)=".",FALSE,TRUE)</formula>
    </cfRule>
    <cfRule type="expression" dxfId="1688" priority="784">
      <formula>IF(RIGHT(TEXT(AI504,"0.#"),1)=".",TRUE,FALSE)</formula>
    </cfRule>
  </conditionalFormatting>
  <conditionalFormatting sqref="AI502">
    <cfRule type="expression" dxfId="1687" priority="787">
      <formula>IF(RIGHT(TEXT(AI502,"0.#"),1)=".",FALSE,TRUE)</formula>
    </cfRule>
    <cfRule type="expression" dxfId="1686" priority="788">
      <formula>IF(RIGHT(TEXT(AI502,"0.#"),1)=".",TRUE,FALSE)</formula>
    </cfRule>
  </conditionalFormatting>
  <conditionalFormatting sqref="AI503">
    <cfRule type="expression" dxfId="1685" priority="785">
      <formula>IF(RIGHT(TEXT(AI503,"0.#"),1)=".",FALSE,TRUE)</formula>
    </cfRule>
    <cfRule type="expression" dxfId="1684" priority="786">
      <formula>IF(RIGHT(TEXT(AI503,"0.#"),1)=".",TRUE,FALSE)</formula>
    </cfRule>
  </conditionalFormatting>
  <conditionalFormatting sqref="AM509">
    <cfRule type="expression" dxfId="1683" priority="777">
      <formula>IF(RIGHT(TEXT(AM509,"0.#"),1)=".",FALSE,TRUE)</formula>
    </cfRule>
    <cfRule type="expression" dxfId="1682" priority="778">
      <formula>IF(RIGHT(TEXT(AM509,"0.#"),1)=".",TRUE,FALSE)</formula>
    </cfRule>
  </conditionalFormatting>
  <conditionalFormatting sqref="AM507">
    <cfRule type="expression" dxfId="1681" priority="781">
      <formula>IF(RIGHT(TEXT(AM507,"0.#"),1)=".",FALSE,TRUE)</formula>
    </cfRule>
    <cfRule type="expression" dxfId="1680" priority="782">
      <formula>IF(RIGHT(TEXT(AM507,"0.#"),1)=".",TRUE,FALSE)</formula>
    </cfRule>
  </conditionalFormatting>
  <conditionalFormatting sqref="AM508">
    <cfRule type="expression" dxfId="1679" priority="779">
      <formula>IF(RIGHT(TEXT(AM508,"0.#"),1)=".",FALSE,TRUE)</formula>
    </cfRule>
    <cfRule type="expression" dxfId="1678" priority="780">
      <formula>IF(RIGHT(TEXT(AM508,"0.#"),1)=".",TRUE,FALSE)</formula>
    </cfRule>
  </conditionalFormatting>
  <conditionalFormatting sqref="AI509">
    <cfRule type="expression" dxfId="1677" priority="771">
      <formula>IF(RIGHT(TEXT(AI509,"0.#"),1)=".",FALSE,TRUE)</formula>
    </cfRule>
    <cfRule type="expression" dxfId="1676" priority="772">
      <formula>IF(RIGHT(TEXT(AI509,"0.#"),1)=".",TRUE,FALSE)</formula>
    </cfRule>
  </conditionalFormatting>
  <conditionalFormatting sqref="AI507">
    <cfRule type="expression" dxfId="1675" priority="775">
      <formula>IF(RIGHT(TEXT(AI507,"0.#"),1)=".",FALSE,TRUE)</formula>
    </cfRule>
    <cfRule type="expression" dxfId="1674" priority="776">
      <formula>IF(RIGHT(TEXT(AI507,"0.#"),1)=".",TRUE,FALSE)</formula>
    </cfRule>
  </conditionalFormatting>
  <conditionalFormatting sqref="AI508">
    <cfRule type="expression" dxfId="1673" priority="773">
      <formula>IF(RIGHT(TEXT(AI508,"0.#"),1)=".",FALSE,TRUE)</formula>
    </cfRule>
    <cfRule type="expression" dxfId="1672" priority="774">
      <formula>IF(RIGHT(TEXT(AI508,"0.#"),1)=".",TRUE,FALSE)</formula>
    </cfRule>
  </conditionalFormatting>
  <conditionalFormatting sqref="AM543">
    <cfRule type="expression" dxfId="1671" priority="729">
      <formula>IF(RIGHT(TEXT(AM543,"0.#"),1)=".",FALSE,TRUE)</formula>
    </cfRule>
    <cfRule type="expression" dxfId="1670" priority="730">
      <formula>IF(RIGHT(TEXT(AM543,"0.#"),1)=".",TRUE,FALSE)</formula>
    </cfRule>
  </conditionalFormatting>
  <conditionalFormatting sqref="AM541">
    <cfRule type="expression" dxfId="1669" priority="733">
      <formula>IF(RIGHT(TEXT(AM541,"0.#"),1)=".",FALSE,TRUE)</formula>
    </cfRule>
    <cfRule type="expression" dxfId="1668" priority="734">
      <formula>IF(RIGHT(TEXT(AM541,"0.#"),1)=".",TRUE,FALSE)</formula>
    </cfRule>
  </conditionalFormatting>
  <conditionalFormatting sqref="AM542">
    <cfRule type="expression" dxfId="1667" priority="731">
      <formula>IF(RIGHT(TEXT(AM542,"0.#"),1)=".",FALSE,TRUE)</formula>
    </cfRule>
    <cfRule type="expression" dxfId="1666" priority="732">
      <formula>IF(RIGHT(TEXT(AM542,"0.#"),1)=".",TRUE,FALSE)</formula>
    </cfRule>
  </conditionalFormatting>
  <conditionalFormatting sqref="AI543">
    <cfRule type="expression" dxfId="1665" priority="723">
      <formula>IF(RIGHT(TEXT(AI543,"0.#"),1)=".",FALSE,TRUE)</formula>
    </cfRule>
    <cfRule type="expression" dxfId="1664" priority="724">
      <formula>IF(RIGHT(TEXT(AI543,"0.#"),1)=".",TRUE,FALSE)</formula>
    </cfRule>
  </conditionalFormatting>
  <conditionalFormatting sqref="AI541">
    <cfRule type="expression" dxfId="1663" priority="727">
      <formula>IF(RIGHT(TEXT(AI541,"0.#"),1)=".",FALSE,TRUE)</formula>
    </cfRule>
    <cfRule type="expression" dxfId="1662" priority="728">
      <formula>IF(RIGHT(TEXT(AI541,"0.#"),1)=".",TRUE,FALSE)</formula>
    </cfRule>
  </conditionalFormatting>
  <conditionalFormatting sqref="AI542">
    <cfRule type="expression" dxfId="1661" priority="725">
      <formula>IF(RIGHT(TEXT(AI542,"0.#"),1)=".",FALSE,TRUE)</formula>
    </cfRule>
    <cfRule type="expression" dxfId="1660" priority="726">
      <formula>IF(RIGHT(TEXT(AI542,"0.#"),1)=".",TRUE,FALSE)</formula>
    </cfRule>
  </conditionalFormatting>
  <conditionalFormatting sqref="AM568">
    <cfRule type="expression" dxfId="1659" priority="717">
      <formula>IF(RIGHT(TEXT(AM568,"0.#"),1)=".",FALSE,TRUE)</formula>
    </cfRule>
    <cfRule type="expression" dxfId="1658" priority="718">
      <formula>IF(RIGHT(TEXT(AM568,"0.#"),1)=".",TRUE,FALSE)</formula>
    </cfRule>
  </conditionalFormatting>
  <conditionalFormatting sqref="AM566">
    <cfRule type="expression" dxfId="1657" priority="721">
      <formula>IF(RIGHT(TEXT(AM566,"0.#"),1)=".",FALSE,TRUE)</formula>
    </cfRule>
    <cfRule type="expression" dxfId="1656" priority="722">
      <formula>IF(RIGHT(TEXT(AM566,"0.#"),1)=".",TRUE,FALSE)</formula>
    </cfRule>
  </conditionalFormatting>
  <conditionalFormatting sqref="AM567">
    <cfRule type="expression" dxfId="1655" priority="719">
      <formula>IF(RIGHT(TEXT(AM567,"0.#"),1)=".",FALSE,TRUE)</formula>
    </cfRule>
    <cfRule type="expression" dxfId="1654" priority="720">
      <formula>IF(RIGHT(TEXT(AM567,"0.#"),1)=".",TRUE,FALSE)</formula>
    </cfRule>
  </conditionalFormatting>
  <conditionalFormatting sqref="AI568">
    <cfRule type="expression" dxfId="1653" priority="711">
      <formula>IF(RIGHT(TEXT(AI568,"0.#"),1)=".",FALSE,TRUE)</formula>
    </cfRule>
    <cfRule type="expression" dxfId="1652" priority="712">
      <formula>IF(RIGHT(TEXT(AI568,"0.#"),1)=".",TRUE,FALSE)</formula>
    </cfRule>
  </conditionalFormatting>
  <conditionalFormatting sqref="AI566">
    <cfRule type="expression" dxfId="1651" priority="715">
      <formula>IF(RIGHT(TEXT(AI566,"0.#"),1)=".",FALSE,TRUE)</formula>
    </cfRule>
    <cfRule type="expression" dxfId="1650" priority="716">
      <formula>IF(RIGHT(TEXT(AI566,"0.#"),1)=".",TRUE,FALSE)</formula>
    </cfRule>
  </conditionalFormatting>
  <conditionalFormatting sqref="AI567">
    <cfRule type="expression" dxfId="1649" priority="713">
      <formula>IF(RIGHT(TEXT(AI567,"0.#"),1)=".",FALSE,TRUE)</formula>
    </cfRule>
    <cfRule type="expression" dxfId="1648" priority="714">
      <formula>IF(RIGHT(TEXT(AI567,"0.#"),1)=".",TRUE,FALSE)</formula>
    </cfRule>
  </conditionalFormatting>
  <conditionalFormatting sqref="AM573">
    <cfRule type="expression" dxfId="1647" priority="657">
      <formula>IF(RIGHT(TEXT(AM573,"0.#"),1)=".",FALSE,TRUE)</formula>
    </cfRule>
    <cfRule type="expression" dxfId="1646" priority="658">
      <formula>IF(RIGHT(TEXT(AM573,"0.#"),1)=".",TRUE,FALSE)</formula>
    </cfRule>
  </conditionalFormatting>
  <conditionalFormatting sqref="AM571">
    <cfRule type="expression" dxfId="1645" priority="661">
      <formula>IF(RIGHT(TEXT(AM571,"0.#"),1)=".",FALSE,TRUE)</formula>
    </cfRule>
    <cfRule type="expression" dxfId="1644" priority="662">
      <formula>IF(RIGHT(TEXT(AM571,"0.#"),1)=".",TRUE,FALSE)</formula>
    </cfRule>
  </conditionalFormatting>
  <conditionalFormatting sqref="AM572">
    <cfRule type="expression" dxfId="1643" priority="659">
      <formula>IF(RIGHT(TEXT(AM572,"0.#"),1)=".",FALSE,TRUE)</formula>
    </cfRule>
    <cfRule type="expression" dxfId="1642" priority="660">
      <formula>IF(RIGHT(TEXT(AM572,"0.#"),1)=".",TRUE,FALSE)</formula>
    </cfRule>
  </conditionalFormatting>
  <conditionalFormatting sqref="AI573">
    <cfRule type="expression" dxfId="1641" priority="651">
      <formula>IF(RIGHT(TEXT(AI573,"0.#"),1)=".",FALSE,TRUE)</formula>
    </cfRule>
    <cfRule type="expression" dxfId="1640" priority="652">
      <formula>IF(RIGHT(TEXT(AI573,"0.#"),1)=".",TRUE,FALSE)</formula>
    </cfRule>
  </conditionalFormatting>
  <conditionalFormatting sqref="AI571">
    <cfRule type="expression" dxfId="1639" priority="655">
      <formula>IF(RIGHT(TEXT(AI571,"0.#"),1)=".",FALSE,TRUE)</formula>
    </cfRule>
    <cfRule type="expression" dxfId="1638" priority="656">
      <formula>IF(RIGHT(TEXT(AI571,"0.#"),1)=".",TRUE,FALSE)</formula>
    </cfRule>
  </conditionalFormatting>
  <conditionalFormatting sqref="AI572">
    <cfRule type="expression" dxfId="1637" priority="653">
      <formula>IF(RIGHT(TEXT(AI572,"0.#"),1)=".",FALSE,TRUE)</formula>
    </cfRule>
    <cfRule type="expression" dxfId="1636" priority="654">
      <formula>IF(RIGHT(TEXT(AI572,"0.#"),1)=".",TRUE,FALSE)</formula>
    </cfRule>
  </conditionalFormatting>
  <conditionalFormatting sqref="AM578">
    <cfRule type="expression" dxfId="1635" priority="645">
      <formula>IF(RIGHT(TEXT(AM578,"0.#"),1)=".",FALSE,TRUE)</formula>
    </cfRule>
    <cfRule type="expression" dxfId="1634" priority="646">
      <formula>IF(RIGHT(TEXT(AM578,"0.#"),1)=".",TRUE,FALSE)</formula>
    </cfRule>
  </conditionalFormatting>
  <conditionalFormatting sqref="AM576">
    <cfRule type="expression" dxfId="1633" priority="649">
      <formula>IF(RIGHT(TEXT(AM576,"0.#"),1)=".",FALSE,TRUE)</formula>
    </cfRule>
    <cfRule type="expression" dxfId="1632" priority="650">
      <formula>IF(RIGHT(TEXT(AM576,"0.#"),1)=".",TRUE,FALSE)</formula>
    </cfRule>
  </conditionalFormatting>
  <conditionalFormatting sqref="AM577">
    <cfRule type="expression" dxfId="1631" priority="647">
      <formula>IF(RIGHT(TEXT(AM577,"0.#"),1)=".",FALSE,TRUE)</formula>
    </cfRule>
    <cfRule type="expression" dxfId="1630" priority="648">
      <formula>IF(RIGHT(TEXT(AM577,"0.#"),1)=".",TRUE,FALSE)</formula>
    </cfRule>
  </conditionalFormatting>
  <conditionalFormatting sqref="AI578">
    <cfRule type="expression" dxfId="1629" priority="639">
      <formula>IF(RIGHT(TEXT(AI578,"0.#"),1)=".",FALSE,TRUE)</formula>
    </cfRule>
    <cfRule type="expression" dxfId="1628" priority="640">
      <formula>IF(RIGHT(TEXT(AI578,"0.#"),1)=".",TRUE,FALSE)</formula>
    </cfRule>
  </conditionalFormatting>
  <conditionalFormatting sqref="AI576">
    <cfRule type="expression" dxfId="1627" priority="643">
      <formula>IF(RIGHT(TEXT(AI576,"0.#"),1)=".",FALSE,TRUE)</formula>
    </cfRule>
    <cfRule type="expression" dxfId="1626" priority="644">
      <formula>IF(RIGHT(TEXT(AI576,"0.#"),1)=".",TRUE,FALSE)</formula>
    </cfRule>
  </conditionalFormatting>
  <conditionalFormatting sqref="AI577">
    <cfRule type="expression" dxfId="1625" priority="641">
      <formula>IF(RIGHT(TEXT(AI577,"0.#"),1)=".",FALSE,TRUE)</formula>
    </cfRule>
    <cfRule type="expression" dxfId="1624" priority="642">
      <formula>IF(RIGHT(TEXT(AI577,"0.#"),1)=".",TRUE,FALSE)</formula>
    </cfRule>
  </conditionalFormatting>
  <conditionalFormatting sqref="AM583">
    <cfRule type="expression" dxfId="1623" priority="633">
      <formula>IF(RIGHT(TEXT(AM583,"0.#"),1)=".",FALSE,TRUE)</formula>
    </cfRule>
    <cfRule type="expression" dxfId="1622" priority="634">
      <formula>IF(RIGHT(TEXT(AM583,"0.#"),1)=".",TRUE,FALSE)</formula>
    </cfRule>
  </conditionalFormatting>
  <conditionalFormatting sqref="AM581">
    <cfRule type="expression" dxfId="1621" priority="637">
      <formula>IF(RIGHT(TEXT(AM581,"0.#"),1)=".",FALSE,TRUE)</formula>
    </cfRule>
    <cfRule type="expression" dxfId="1620" priority="638">
      <formula>IF(RIGHT(TEXT(AM581,"0.#"),1)=".",TRUE,FALSE)</formula>
    </cfRule>
  </conditionalFormatting>
  <conditionalFormatting sqref="AM582">
    <cfRule type="expression" dxfId="1619" priority="635">
      <formula>IF(RIGHT(TEXT(AM582,"0.#"),1)=".",FALSE,TRUE)</formula>
    </cfRule>
    <cfRule type="expression" dxfId="1618" priority="636">
      <formula>IF(RIGHT(TEXT(AM582,"0.#"),1)=".",TRUE,FALSE)</formula>
    </cfRule>
  </conditionalFormatting>
  <conditionalFormatting sqref="AI583">
    <cfRule type="expression" dxfId="1617" priority="627">
      <formula>IF(RIGHT(TEXT(AI583,"0.#"),1)=".",FALSE,TRUE)</formula>
    </cfRule>
    <cfRule type="expression" dxfId="1616" priority="628">
      <formula>IF(RIGHT(TEXT(AI583,"0.#"),1)=".",TRUE,FALSE)</formula>
    </cfRule>
  </conditionalFormatting>
  <conditionalFormatting sqref="AI581">
    <cfRule type="expression" dxfId="1615" priority="631">
      <formula>IF(RIGHT(TEXT(AI581,"0.#"),1)=".",FALSE,TRUE)</formula>
    </cfRule>
    <cfRule type="expression" dxfId="1614" priority="632">
      <formula>IF(RIGHT(TEXT(AI581,"0.#"),1)=".",TRUE,FALSE)</formula>
    </cfRule>
  </conditionalFormatting>
  <conditionalFormatting sqref="AI582">
    <cfRule type="expression" dxfId="1613" priority="629">
      <formula>IF(RIGHT(TEXT(AI582,"0.#"),1)=".",FALSE,TRUE)</formula>
    </cfRule>
    <cfRule type="expression" dxfId="1612" priority="630">
      <formula>IF(RIGHT(TEXT(AI582,"0.#"),1)=".",TRUE,FALSE)</formula>
    </cfRule>
  </conditionalFormatting>
  <conditionalFormatting sqref="AM548">
    <cfRule type="expression" dxfId="1611" priority="705">
      <formula>IF(RIGHT(TEXT(AM548,"0.#"),1)=".",FALSE,TRUE)</formula>
    </cfRule>
    <cfRule type="expression" dxfId="1610" priority="706">
      <formula>IF(RIGHT(TEXT(AM548,"0.#"),1)=".",TRUE,FALSE)</formula>
    </cfRule>
  </conditionalFormatting>
  <conditionalFormatting sqref="AM546">
    <cfRule type="expression" dxfId="1609" priority="709">
      <formula>IF(RIGHT(TEXT(AM546,"0.#"),1)=".",FALSE,TRUE)</formula>
    </cfRule>
    <cfRule type="expression" dxfId="1608" priority="710">
      <formula>IF(RIGHT(TEXT(AM546,"0.#"),1)=".",TRUE,FALSE)</formula>
    </cfRule>
  </conditionalFormatting>
  <conditionalFormatting sqref="AM547">
    <cfRule type="expression" dxfId="1607" priority="707">
      <formula>IF(RIGHT(TEXT(AM547,"0.#"),1)=".",FALSE,TRUE)</formula>
    </cfRule>
    <cfRule type="expression" dxfId="1606" priority="708">
      <formula>IF(RIGHT(TEXT(AM547,"0.#"),1)=".",TRUE,FALSE)</formula>
    </cfRule>
  </conditionalFormatting>
  <conditionalFormatting sqref="AI548">
    <cfRule type="expression" dxfId="1605" priority="699">
      <formula>IF(RIGHT(TEXT(AI548,"0.#"),1)=".",FALSE,TRUE)</formula>
    </cfRule>
    <cfRule type="expression" dxfId="1604" priority="700">
      <formula>IF(RIGHT(TEXT(AI548,"0.#"),1)=".",TRUE,FALSE)</formula>
    </cfRule>
  </conditionalFormatting>
  <conditionalFormatting sqref="AI546">
    <cfRule type="expression" dxfId="1603" priority="703">
      <formula>IF(RIGHT(TEXT(AI546,"0.#"),1)=".",FALSE,TRUE)</formula>
    </cfRule>
    <cfRule type="expression" dxfId="1602" priority="704">
      <formula>IF(RIGHT(TEXT(AI546,"0.#"),1)=".",TRUE,FALSE)</formula>
    </cfRule>
  </conditionalFormatting>
  <conditionalFormatting sqref="AI547">
    <cfRule type="expression" dxfId="1601" priority="701">
      <formula>IF(RIGHT(TEXT(AI547,"0.#"),1)=".",FALSE,TRUE)</formula>
    </cfRule>
    <cfRule type="expression" dxfId="1600" priority="702">
      <formula>IF(RIGHT(TEXT(AI547,"0.#"),1)=".",TRUE,FALSE)</formula>
    </cfRule>
  </conditionalFormatting>
  <conditionalFormatting sqref="AM553">
    <cfRule type="expression" dxfId="1599" priority="693">
      <formula>IF(RIGHT(TEXT(AM553,"0.#"),1)=".",FALSE,TRUE)</formula>
    </cfRule>
    <cfRule type="expression" dxfId="1598" priority="694">
      <formula>IF(RIGHT(TEXT(AM553,"0.#"),1)=".",TRUE,FALSE)</formula>
    </cfRule>
  </conditionalFormatting>
  <conditionalFormatting sqref="AM551">
    <cfRule type="expression" dxfId="1597" priority="697">
      <formula>IF(RIGHT(TEXT(AM551,"0.#"),1)=".",FALSE,TRUE)</formula>
    </cfRule>
    <cfRule type="expression" dxfId="1596" priority="698">
      <formula>IF(RIGHT(TEXT(AM551,"0.#"),1)=".",TRUE,FALSE)</formula>
    </cfRule>
  </conditionalFormatting>
  <conditionalFormatting sqref="AM552">
    <cfRule type="expression" dxfId="1595" priority="695">
      <formula>IF(RIGHT(TEXT(AM552,"0.#"),1)=".",FALSE,TRUE)</formula>
    </cfRule>
    <cfRule type="expression" dxfId="1594" priority="696">
      <formula>IF(RIGHT(TEXT(AM552,"0.#"),1)=".",TRUE,FALSE)</formula>
    </cfRule>
  </conditionalFormatting>
  <conditionalFormatting sqref="AI553">
    <cfRule type="expression" dxfId="1593" priority="687">
      <formula>IF(RIGHT(TEXT(AI553,"0.#"),1)=".",FALSE,TRUE)</formula>
    </cfRule>
    <cfRule type="expression" dxfId="1592" priority="688">
      <formula>IF(RIGHT(TEXT(AI553,"0.#"),1)=".",TRUE,FALSE)</formula>
    </cfRule>
  </conditionalFormatting>
  <conditionalFormatting sqref="AI551">
    <cfRule type="expression" dxfId="1591" priority="691">
      <formula>IF(RIGHT(TEXT(AI551,"0.#"),1)=".",FALSE,TRUE)</formula>
    </cfRule>
    <cfRule type="expression" dxfId="1590" priority="692">
      <formula>IF(RIGHT(TEXT(AI551,"0.#"),1)=".",TRUE,FALSE)</formula>
    </cfRule>
  </conditionalFormatting>
  <conditionalFormatting sqref="AI552">
    <cfRule type="expression" dxfId="1589" priority="689">
      <formula>IF(RIGHT(TEXT(AI552,"0.#"),1)=".",FALSE,TRUE)</formula>
    </cfRule>
    <cfRule type="expression" dxfId="1588" priority="690">
      <formula>IF(RIGHT(TEXT(AI552,"0.#"),1)=".",TRUE,FALSE)</formula>
    </cfRule>
  </conditionalFormatting>
  <conditionalFormatting sqref="AM558">
    <cfRule type="expression" dxfId="1587" priority="681">
      <formula>IF(RIGHT(TEXT(AM558,"0.#"),1)=".",FALSE,TRUE)</formula>
    </cfRule>
    <cfRule type="expression" dxfId="1586" priority="682">
      <formula>IF(RIGHT(TEXT(AM558,"0.#"),1)=".",TRUE,FALSE)</formula>
    </cfRule>
  </conditionalFormatting>
  <conditionalFormatting sqref="AM556">
    <cfRule type="expression" dxfId="1585" priority="685">
      <formula>IF(RIGHT(TEXT(AM556,"0.#"),1)=".",FALSE,TRUE)</formula>
    </cfRule>
    <cfRule type="expression" dxfId="1584" priority="686">
      <formula>IF(RIGHT(TEXT(AM556,"0.#"),1)=".",TRUE,FALSE)</formula>
    </cfRule>
  </conditionalFormatting>
  <conditionalFormatting sqref="AM557">
    <cfRule type="expression" dxfId="1583" priority="683">
      <formula>IF(RIGHT(TEXT(AM557,"0.#"),1)=".",FALSE,TRUE)</formula>
    </cfRule>
    <cfRule type="expression" dxfId="1582" priority="684">
      <formula>IF(RIGHT(TEXT(AM557,"0.#"),1)=".",TRUE,FALSE)</formula>
    </cfRule>
  </conditionalFormatting>
  <conditionalFormatting sqref="AI558">
    <cfRule type="expression" dxfId="1581" priority="675">
      <formula>IF(RIGHT(TEXT(AI558,"0.#"),1)=".",FALSE,TRUE)</formula>
    </cfRule>
    <cfRule type="expression" dxfId="1580" priority="676">
      <formula>IF(RIGHT(TEXT(AI558,"0.#"),1)=".",TRUE,FALSE)</formula>
    </cfRule>
  </conditionalFormatting>
  <conditionalFormatting sqref="AI556">
    <cfRule type="expression" dxfId="1579" priority="679">
      <formula>IF(RIGHT(TEXT(AI556,"0.#"),1)=".",FALSE,TRUE)</formula>
    </cfRule>
    <cfRule type="expression" dxfId="1578" priority="680">
      <formula>IF(RIGHT(TEXT(AI556,"0.#"),1)=".",TRUE,FALSE)</formula>
    </cfRule>
  </conditionalFormatting>
  <conditionalFormatting sqref="AI557">
    <cfRule type="expression" dxfId="1577" priority="677">
      <formula>IF(RIGHT(TEXT(AI557,"0.#"),1)=".",FALSE,TRUE)</formula>
    </cfRule>
    <cfRule type="expression" dxfId="1576" priority="678">
      <formula>IF(RIGHT(TEXT(AI557,"0.#"),1)=".",TRUE,FALSE)</formula>
    </cfRule>
  </conditionalFormatting>
  <conditionalFormatting sqref="AM563">
    <cfRule type="expression" dxfId="1575" priority="669">
      <formula>IF(RIGHT(TEXT(AM563,"0.#"),1)=".",FALSE,TRUE)</formula>
    </cfRule>
    <cfRule type="expression" dxfId="1574" priority="670">
      <formula>IF(RIGHT(TEXT(AM563,"0.#"),1)=".",TRUE,FALSE)</formula>
    </cfRule>
  </conditionalFormatting>
  <conditionalFormatting sqref="AM561">
    <cfRule type="expression" dxfId="1573" priority="673">
      <formula>IF(RIGHT(TEXT(AM561,"0.#"),1)=".",FALSE,TRUE)</formula>
    </cfRule>
    <cfRule type="expression" dxfId="1572" priority="674">
      <formula>IF(RIGHT(TEXT(AM561,"0.#"),1)=".",TRUE,FALSE)</formula>
    </cfRule>
  </conditionalFormatting>
  <conditionalFormatting sqref="AM562">
    <cfRule type="expression" dxfId="1571" priority="671">
      <formula>IF(RIGHT(TEXT(AM562,"0.#"),1)=".",FALSE,TRUE)</formula>
    </cfRule>
    <cfRule type="expression" dxfId="1570" priority="672">
      <formula>IF(RIGHT(TEXT(AM562,"0.#"),1)=".",TRUE,FALSE)</formula>
    </cfRule>
  </conditionalFormatting>
  <conditionalFormatting sqref="AI563">
    <cfRule type="expression" dxfId="1569" priority="663">
      <formula>IF(RIGHT(TEXT(AI563,"0.#"),1)=".",FALSE,TRUE)</formula>
    </cfRule>
    <cfRule type="expression" dxfId="1568" priority="664">
      <formula>IF(RIGHT(TEXT(AI563,"0.#"),1)=".",TRUE,FALSE)</formula>
    </cfRule>
  </conditionalFormatting>
  <conditionalFormatting sqref="AI561">
    <cfRule type="expression" dxfId="1567" priority="667">
      <formula>IF(RIGHT(TEXT(AI561,"0.#"),1)=".",FALSE,TRUE)</formula>
    </cfRule>
    <cfRule type="expression" dxfId="1566" priority="668">
      <formula>IF(RIGHT(TEXT(AI561,"0.#"),1)=".",TRUE,FALSE)</formula>
    </cfRule>
  </conditionalFormatting>
  <conditionalFormatting sqref="AI562">
    <cfRule type="expression" dxfId="1565" priority="665">
      <formula>IF(RIGHT(TEXT(AI562,"0.#"),1)=".",FALSE,TRUE)</formula>
    </cfRule>
    <cfRule type="expression" dxfId="1564" priority="666">
      <formula>IF(RIGHT(TEXT(AI562,"0.#"),1)=".",TRUE,FALSE)</formula>
    </cfRule>
  </conditionalFormatting>
  <conditionalFormatting sqref="AM597">
    <cfRule type="expression" dxfId="1563" priority="621">
      <formula>IF(RIGHT(TEXT(AM597,"0.#"),1)=".",FALSE,TRUE)</formula>
    </cfRule>
    <cfRule type="expression" dxfId="1562" priority="622">
      <formula>IF(RIGHT(TEXT(AM597,"0.#"),1)=".",TRUE,FALSE)</formula>
    </cfRule>
  </conditionalFormatting>
  <conditionalFormatting sqref="AM595">
    <cfRule type="expression" dxfId="1561" priority="625">
      <formula>IF(RIGHT(TEXT(AM595,"0.#"),1)=".",FALSE,TRUE)</formula>
    </cfRule>
    <cfRule type="expression" dxfId="1560" priority="626">
      <formula>IF(RIGHT(TEXT(AM595,"0.#"),1)=".",TRUE,FALSE)</formula>
    </cfRule>
  </conditionalFormatting>
  <conditionalFormatting sqref="AM596">
    <cfRule type="expression" dxfId="1559" priority="623">
      <formula>IF(RIGHT(TEXT(AM596,"0.#"),1)=".",FALSE,TRUE)</formula>
    </cfRule>
    <cfRule type="expression" dxfId="1558" priority="624">
      <formula>IF(RIGHT(TEXT(AM596,"0.#"),1)=".",TRUE,FALSE)</formula>
    </cfRule>
  </conditionalFormatting>
  <conditionalFormatting sqref="AI597">
    <cfRule type="expression" dxfId="1557" priority="615">
      <formula>IF(RIGHT(TEXT(AI597,"0.#"),1)=".",FALSE,TRUE)</formula>
    </cfRule>
    <cfRule type="expression" dxfId="1556" priority="616">
      <formula>IF(RIGHT(TEXT(AI597,"0.#"),1)=".",TRUE,FALSE)</formula>
    </cfRule>
  </conditionalFormatting>
  <conditionalFormatting sqref="AI595">
    <cfRule type="expression" dxfId="1555" priority="619">
      <formula>IF(RIGHT(TEXT(AI595,"0.#"),1)=".",FALSE,TRUE)</formula>
    </cfRule>
    <cfRule type="expression" dxfId="1554" priority="620">
      <formula>IF(RIGHT(TEXT(AI595,"0.#"),1)=".",TRUE,FALSE)</formula>
    </cfRule>
  </conditionalFormatting>
  <conditionalFormatting sqref="AI596">
    <cfRule type="expression" dxfId="1553" priority="617">
      <formula>IF(RIGHT(TEXT(AI596,"0.#"),1)=".",FALSE,TRUE)</formula>
    </cfRule>
    <cfRule type="expression" dxfId="1552" priority="618">
      <formula>IF(RIGHT(TEXT(AI596,"0.#"),1)=".",TRUE,FALSE)</formula>
    </cfRule>
  </conditionalFormatting>
  <conditionalFormatting sqref="AM622">
    <cfRule type="expression" dxfId="1551" priority="609">
      <formula>IF(RIGHT(TEXT(AM622,"0.#"),1)=".",FALSE,TRUE)</formula>
    </cfRule>
    <cfRule type="expression" dxfId="1550" priority="610">
      <formula>IF(RIGHT(TEXT(AM622,"0.#"),1)=".",TRUE,FALSE)</formula>
    </cfRule>
  </conditionalFormatting>
  <conditionalFormatting sqref="AM620">
    <cfRule type="expression" dxfId="1549" priority="613">
      <formula>IF(RIGHT(TEXT(AM620,"0.#"),1)=".",FALSE,TRUE)</formula>
    </cfRule>
    <cfRule type="expression" dxfId="1548" priority="614">
      <formula>IF(RIGHT(TEXT(AM620,"0.#"),1)=".",TRUE,FALSE)</formula>
    </cfRule>
  </conditionalFormatting>
  <conditionalFormatting sqref="AM621">
    <cfRule type="expression" dxfId="1547" priority="611">
      <formula>IF(RIGHT(TEXT(AM621,"0.#"),1)=".",FALSE,TRUE)</formula>
    </cfRule>
    <cfRule type="expression" dxfId="1546" priority="612">
      <formula>IF(RIGHT(TEXT(AM621,"0.#"),1)=".",TRUE,FALSE)</formula>
    </cfRule>
  </conditionalFormatting>
  <conditionalFormatting sqref="AI622">
    <cfRule type="expression" dxfId="1545" priority="603">
      <formula>IF(RIGHT(TEXT(AI622,"0.#"),1)=".",FALSE,TRUE)</formula>
    </cfRule>
    <cfRule type="expression" dxfId="1544" priority="604">
      <formula>IF(RIGHT(TEXT(AI622,"0.#"),1)=".",TRUE,FALSE)</formula>
    </cfRule>
  </conditionalFormatting>
  <conditionalFormatting sqref="AI620">
    <cfRule type="expression" dxfId="1543" priority="607">
      <formula>IF(RIGHT(TEXT(AI620,"0.#"),1)=".",FALSE,TRUE)</formula>
    </cfRule>
    <cfRule type="expression" dxfId="1542" priority="608">
      <formula>IF(RIGHT(TEXT(AI620,"0.#"),1)=".",TRUE,FALSE)</formula>
    </cfRule>
  </conditionalFormatting>
  <conditionalFormatting sqref="AI621">
    <cfRule type="expression" dxfId="1541" priority="605">
      <formula>IF(RIGHT(TEXT(AI621,"0.#"),1)=".",FALSE,TRUE)</formula>
    </cfRule>
    <cfRule type="expression" dxfId="1540" priority="606">
      <formula>IF(RIGHT(TEXT(AI621,"0.#"),1)=".",TRUE,FALSE)</formula>
    </cfRule>
  </conditionalFormatting>
  <conditionalFormatting sqref="AM627">
    <cfRule type="expression" dxfId="1539" priority="549">
      <formula>IF(RIGHT(TEXT(AM627,"0.#"),1)=".",FALSE,TRUE)</formula>
    </cfRule>
    <cfRule type="expression" dxfId="1538" priority="550">
      <formula>IF(RIGHT(TEXT(AM627,"0.#"),1)=".",TRUE,FALSE)</formula>
    </cfRule>
  </conditionalFormatting>
  <conditionalFormatting sqref="AM625">
    <cfRule type="expression" dxfId="1537" priority="553">
      <formula>IF(RIGHT(TEXT(AM625,"0.#"),1)=".",FALSE,TRUE)</formula>
    </cfRule>
    <cfRule type="expression" dxfId="1536" priority="554">
      <formula>IF(RIGHT(TEXT(AM625,"0.#"),1)=".",TRUE,FALSE)</formula>
    </cfRule>
  </conditionalFormatting>
  <conditionalFormatting sqref="AM626">
    <cfRule type="expression" dxfId="1535" priority="551">
      <formula>IF(RIGHT(TEXT(AM626,"0.#"),1)=".",FALSE,TRUE)</formula>
    </cfRule>
    <cfRule type="expression" dxfId="1534" priority="552">
      <formula>IF(RIGHT(TEXT(AM626,"0.#"),1)=".",TRUE,FALSE)</formula>
    </cfRule>
  </conditionalFormatting>
  <conditionalFormatting sqref="AI627">
    <cfRule type="expression" dxfId="1533" priority="543">
      <formula>IF(RIGHT(TEXT(AI627,"0.#"),1)=".",FALSE,TRUE)</formula>
    </cfRule>
    <cfRule type="expression" dxfId="1532" priority="544">
      <formula>IF(RIGHT(TEXT(AI627,"0.#"),1)=".",TRUE,FALSE)</formula>
    </cfRule>
  </conditionalFormatting>
  <conditionalFormatting sqref="AI625">
    <cfRule type="expression" dxfId="1531" priority="547">
      <formula>IF(RIGHT(TEXT(AI625,"0.#"),1)=".",FALSE,TRUE)</formula>
    </cfRule>
    <cfRule type="expression" dxfId="1530" priority="548">
      <formula>IF(RIGHT(TEXT(AI625,"0.#"),1)=".",TRUE,FALSE)</formula>
    </cfRule>
  </conditionalFormatting>
  <conditionalFormatting sqref="AI626">
    <cfRule type="expression" dxfId="1529" priority="545">
      <formula>IF(RIGHT(TEXT(AI626,"0.#"),1)=".",FALSE,TRUE)</formula>
    </cfRule>
    <cfRule type="expression" dxfId="1528" priority="546">
      <formula>IF(RIGHT(TEXT(AI626,"0.#"),1)=".",TRUE,FALSE)</formula>
    </cfRule>
  </conditionalFormatting>
  <conditionalFormatting sqref="AM632">
    <cfRule type="expression" dxfId="1527" priority="537">
      <formula>IF(RIGHT(TEXT(AM632,"0.#"),1)=".",FALSE,TRUE)</formula>
    </cfRule>
    <cfRule type="expression" dxfId="1526" priority="538">
      <formula>IF(RIGHT(TEXT(AM632,"0.#"),1)=".",TRUE,FALSE)</formula>
    </cfRule>
  </conditionalFormatting>
  <conditionalFormatting sqref="AM630">
    <cfRule type="expression" dxfId="1525" priority="541">
      <formula>IF(RIGHT(TEXT(AM630,"0.#"),1)=".",FALSE,TRUE)</formula>
    </cfRule>
    <cfRule type="expression" dxfId="1524" priority="542">
      <formula>IF(RIGHT(TEXT(AM630,"0.#"),1)=".",TRUE,FALSE)</formula>
    </cfRule>
  </conditionalFormatting>
  <conditionalFormatting sqref="AM631">
    <cfRule type="expression" dxfId="1523" priority="539">
      <formula>IF(RIGHT(TEXT(AM631,"0.#"),1)=".",FALSE,TRUE)</formula>
    </cfRule>
    <cfRule type="expression" dxfId="1522" priority="540">
      <formula>IF(RIGHT(TEXT(AM631,"0.#"),1)=".",TRUE,FALSE)</formula>
    </cfRule>
  </conditionalFormatting>
  <conditionalFormatting sqref="AI632">
    <cfRule type="expression" dxfId="1521" priority="531">
      <formula>IF(RIGHT(TEXT(AI632,"0.#"),1)=".",FALSE,TRUE)</formula>
    </cfRule>
    <cfRule type="expression" dxfId="1520" priority="532">
      <formula>IF(RIGHT(TEXT(AI632,"0.#"),1)=".",TRUE,FALSE)</formula>
    </cfRule>
  </conditionalFormatting>
  <conditionalFormatting sqref="AI630">
    <cfRule type="expression" dxfId="1519" priority="535">
      <formula>IF(RIGHT(TEXT(AI630,"0.#"),1)=".",FALSE,TRUE)</formula>
    </cfRule>
    <cfRule type="expression" dxfId="1518" priority="536">
      <formula>IF(RIGHT(TEXT(AI630,"0.#"),1)=".",TRUE,FALSE)</formula>
    </cfRule>
  </conditionalFormatting>
  <conditionalFormatting sqref="AI631">
    <cfRule type="expression" dxfId="1517" priority="533">
      <formula>IF(RIGHT(TEXT(AI631,"0.#"),1)=".",FALSE,TRUE)</formula>
    </cfRule>
    <cfRule type="expression" dxfId="1516" priority="534">
      <formula>IF(RIGHT(TEXT(AI631,"0.#"),1)=".",TRUE,FALSE)</formula>
    </cfRule>
  </conditionalFormatting>
  <conditionalFormatting sqref="AM637">
    <cfRule type="expression" dxfId="1515" priority="525">
      <formula>IF(RIGHT(TEXT(AM637,"0.#"),1)=".",FALSE,TRUE)</formula>
    </cfRule>
    <cfRule type="expression" dxfId="1514" priority="526">
      <formula>IF(RIGHT(TEXT(AM637,"0.#"),1)=".",TRUE,FALSE)</formula>
    </cfRule>
  </conditionalFormatting>
  <conditionalFormatting sqref="AM635">
    <cfRule type="expression" dxfId="1513" priority="529">
      <formula>IF(RIGHT(TEXT(AM635,"0.#"),1)=".",FALSE,TRUE)</formula>
    </cfRule>
    <cfRule type="expression" dxfId="1512" priority="530">
      <formula>IF(RIGHT(TEXT(AM635,"0.#"),1)=".",TRUE,FALSE)</formula>
    </cfRule>
  </conditionalFormatting>
  <conditionalFormatting sqref="AM636">
    <cfRule type="expression" dxfId="1511" priority="527">
      <formula>IF(RIGHT(TEXT(AM636,"0.#"),1)=".",FALSE,TRUE)</formula>
    </cfRule>
    <cfRule type="expression" dxfId="1510" priority="528">
      <formula>IF(RIGHT(TEXT(AM636,"0.#"),1)=".",TRUE,FALSE)</formula>
    </cfRule>
  </conditionalFormatting>
  <conditionalFormatting sqref="AI637">
    <cfRule type="expression" dxfId="1509" priority="519">
      <formula>IF(RIGHT(TEXT(AI637,"0.#"),1)=".",FALSE,TRUE)</formula>
    </cfRule>
    <cfRule type="expression" dxfId="1508" priority="520">
      <formula>IF(RIGHT(TEXT(AI637,"0.#"),1)=".",TRUE,FALSE)</formula>
    </cfRule>
  </conditionalFormatting>
  <conditionalFormatting sqref="AI635">
    <cfRule type="expression" dxfId="1507" priority="523">
      <formula>IF(RIGHT(TEXT(AI635,"0.#"),1)=".",FALSE,TRUE)</formula>
    </cfRule>
    <cfRule type="expression" dxfId="1506" priority="524">
      <formula>IF(RIGHT(TEXT(AI635,"0.#"),1)=".",TRUE,FALSE)</formula>
    </cfRule>
  </conditionalFormatting>
  <conditionalFormatting sqref="AI636">
    <cfRule type="expression" dxfId="1505" priority="521">
      <formula>IF(RIGHT(TEXT(AI636,"0.#"),1)=".",FALSE,TRUE)</formula>
    </cfRule>
    <cfRule type="expression" dxfId="1504" priority="522">
      <formula>IF(RIGHT(TEXT(AI636,"0.#"),1)=".",TRUE,FALSE)</formula>
    </cfRule>
  </conditionalFormatting>
  <conditionalFormatting sqref="AM602">
    <cfRule type="expression" dxfId="1503" priority="597">
      <formula>IF(RIGHT(TEXT(AM602,"0.#"),1)=".",FALSE,TRUE)</formula>
    </cfRule>
    <cfRule type="expression" dxfId="1502" priority="598">
      <formula>IF(RIGHT(TEXT(AM602,"0.#"),1)=".",TRUE,FALSE)</formula>
    </cfRule>
  </conditionalFormatting>
  <conditionalFormatting sqref="AM600">
    <cfRule type="expression" dxfId="1501" priority="601">
      <formula>IF(RIGHT(TEXT(AM600,"0.#"),1)=".",FALSE,TRUE)</formula>
    </cfRule>
    <cfRule type="expression" dxfId="1500" priority="602">
      <formula>IF(RIGHT(TEXT(AM600,"0.#"),1)=".",TRUE,FALSE)</formula>
    </cfRule>
  </conditionalFormatting>
  <conditionalFormatting sqref="AM601">
    <cfRule type="expression" dxfId="1499" priority="599">
      <formula>IF(RIGHT(TEXT(AM601,"0.#"),1)=".",FALSE,TRUE)</formula>
    </cfRule>
    <cfRule type="expression" dxfId="1498" priority="600">
      <formula>IF(RIGHT(TEXT(AM601,"0.#"),1)=".",TRUE,FALSE)</formula>
    </cfRule>
  </conditionalFormatting>
  <conditionalFormatting sqref="AI602">
    <cfRule type="expression" dxfId="1497" priority="591">
      <formula>IF(RIGHT(TEXT(AI602,"0.#"),1)=".",FALSE,TRUE)</formula>
    </cfRule>
    <cfRule type="expression" dxfId="1496" priority="592">
      <formula>IF(RIGHT(TEXT(AI602,"0.#"),1)=".",TRUE,FALSE)</formula>
    </cfRule>
  </conditionalFormatting>
  <conditionalFormatting sqref="AI600">
    <cfRule type="expression" dxfId="1495" priority="595">
      <formula>IF(RIGHT(TEXT(AI600,"0.#"),1)=".",FALSE,TRUE)</formula>
    </cfRule>
    <cfRule type="expression" dxfId="1494" priority="596">
      <formula>IF(RIGHT(TEXT(AI600,"0.#"),1)=".",TRUE,FALSE)</formula>
    </cfRule>
  </conditionalFormatting>
  <conditionalFormatting sqref="AI601">
    <cfRule type="expression" dxfId="1493" priority="593">
      <formula>IF(RIGHT(TEXT(AI601,"0.#"),1)=".",FALSE,TRUE)</formula>
    </cfRule>
    <cfRule type="expression" dxfId="1492" priority="594">
      <formula>IF(RIGHT(TEXT(AI601,"0.#"),1)=".",TRUE,FALSE)</formula>
    </cfRule>
  </conditionalFormatting>
  <conditionalFormatting sqref="AM607">
    <cfRule type="expression" dxfId="1491" priority="585">
      <formula>IF(RIGHT(TEXT(AM607,"0.#"),1)=".",FALSE,TRUE)</formula>
    </cfRule>
    <cfRule type="expression" dxfId="1490" priority="586">
      <formula>IF(RIGHT(TEXT(AM607,"0.#"),1)=".",TRUE,FALSE)</formula>
    </cfRule>
  </conditionalFormatting>
  <conditionalFormatting sqref="AM605">
    <cfRule type="expression" dxfId="1489" priority="589">
      <formula>IF(RIGHT(TEXT(AM605,"0.#"),1)=".",FALSE,TRUE)</formula>
    </cfRule>
    <cfRule type="expression" dxfId="1488" priority="590">
      <formula>IF(RIGHT(TEXT(AM605,"0.#"),1)=".",TRUE,FALSE)</formula>
    </cfRule>
  </conditionalFormatting>
  <conditionalFormatting sqref="AM606">
    <cfRule type="expression" dxfId="1487" priority="587">
      <formula>IF(RIGHT(TEXT(AM606,"0.#"),1)=".",FALSE,TRUE)</formula>
    </cfRule>
    <cfRule type="expression" dxfId="1486" priority="588">
      <formula>IF(RIGHT(TEXT(AM606,"0.#"),1)=".",TRUE,FALSE)</formula>
    </cfRule>
  </conditionalFormatting>
  <conditionalFormatting sqref="AI607">
    <cfRule type="expression" dxfId="1485" priority="579">
      <formula>IF(RIGHT(TEXT(AI607,"0.#"),1)=".",FALSE,TRUE)</formula>
    </cfRule>
    <cfRule type="expression" dxfId="1484" priority="580">
      <formula>IF(RIGHT(TEXT(AI607,"0.#"),1)=".",TRUE,FALSE)</formula>
    </cfRule>
  </conditionalFormatting>
  <conditionalFormatting sqref="AI605">
    <cfRule type="expression" dxfId="1483" priority="583">
      <formula>IF(RIGHT(TEXT(AI605,"0.#"),1)=".",FALSE,TRUE)</formula>
    </cfRule>
    <cfRule type="expression" dxfId="1482" priority="584">
      <formula>IF(RIGHT(TEXT(AI605,"0.#"),1)=".",TRUE,FALSE)</formula>
    </cfRule>
  </conditionalFormatting>
  <conditionalFormatting sqref="AI606">
    <cfRule type="expression" dxfId="1481" priority="581">
      <formula>IF(RIGHT(TEXT(AI606,"0.#"),1)=".",FALSE,TRUE)</formula>
    </cfRule>
    <cfRule type="expression" dxfId="1480" priority="582">
      <formula>IF(RIGHT(TEXT(AI606,"0.#"),1)=".",TRUE,FALSE)</formula>
    </cfRule>
  </conditionalFormatting>
  <conditionalFormatting sqref="AM612">
    <cfRule type="expression" dxfId="1479" priority="573">
      <formula>IF(RIGHT(TEXT(AM612,"0.#"),1)=".",FALSE,TRUE)</formula>
    </cfRule>
    <cfRule type="expression" dxfId="1478" priority="574">
      <formula>IF(RIGHT(TEXT(AM612,"0.#"),1)=".",TRUE,FALSE)</formula>
    </cfRule>
  </conditionalFormatting>
  <conditionalFormatting sqref="AM610">
    <cfRule type="expression" dxfId="1477" priority="577">
      <formula>IF(RIGHT(TEXT(AM610,"0.#"),1)=".",FALSE,TRUE)</formula>
    </cfRule>
    <cfRule type="expression" dxfId="1476" priority="578">
      <formula>IF(RIGHT(TEXT(AM610,"0.#"),1)=".",TRUE,FALSE)</formula>
    </cfRule>
  </conditionalFormatting>
  <conditionalFormatting sqref="AM611">
    <cfRule type="expression" dxfId="1475" priority="575">
      <formula>IF(RIGHT(TEXT(AM611,"0.#"),1)=".",FALSE,TRUE)</formula>
    </cfRule>
    <cfRule type="expression" dxfId="1474" priority="576">
      <formula>IF(RIGHT(TEXT(AM611,"0.#"),1)=".",TRUE,FALSE)</formula>
    </cfRule>
  </conditionalFormatting>
  <conditionalFormatting sqref="AI612">
    <cfRule type="expression" dxfId="1473" priority="567">
      <formula>IF(RIGHT(TEXT(AI612,"0.#"),1)=".",FALSE,TRUE)</formula>
    </cfRule>
    <cfRule type="expression" dxfId="1472" priority="568">
      <formula>IF(RIGHT(TEXT(AI612,"0.#"),1)=".",TRUE,FALSE)</formula>
    </cfRule>
  </conditionalFormatting>
  <conditionalFormatting sqref="AI610">
    <cfRule type="expression" dxfId="1471" priority="571">
      <formula>IF(RIGHT(TEXT(AI610,"0.#"),1)=".",FALSE,TRUE)</formula>
    </cfRule>
    <cfRule type="expression" dxfId="1470" priority="572">
      <formula>IF(RIGHT(TEXT(AI610,"0.#"),1)=".",TRUE,FALSE)</formula>
    </cfRule>
  </conditionalFormatting>
  <conditionalFormatting sqref="AI611">
    <cfRule type="expression" dxfId="1469" priority="569">
      <formula>IF(RIGHT(TEXT(AI611,"0.#"),1)=".",FALSE,TRUE)</formula>
    </cfRule>
    <cfRule type="expression" dxfId="1468" priority="570">
      <formula>IF(RIGHT(TEXT(AI611,"0.#"),1)=".",TRUE,FALSE)</formula>
    </cfRule>
  </conditionalFormatting>
  <conditionalFormatting sqref="AM617">
    <cfRule type="expression" dxfId="1467" priority="561">
      <formula>IF(RIGHT(TEXT(AM617,"0.#"),1)=".",FALSE,TRUE)</formula>
    </cfRule>
    <cfRule type="expression" dxfId="1466" priority="562">
      <formula>IF(RIGHT(TEXT(AM617,"0.#"),1)=".",TRUE,FALSE)</formula>
    </cfRule>
  </conditionalFormatting>
  <conditionalFormatting sqref="AM615">
    <cfRule type="expression" dxfId="1465" priority="565">
      <formula>IF(RIGHT(TEXT(AM615,"0.#"),1)=".",FALSE,TRUE)</formula>
    </cfRule>
    <cfRule type="expression" dxfId="1464" priority="566">
      <formula>IF(RIGHT(TEXT(AM615,"0.#"),1)=".",TRUE,FALSE)</formula>
    </cfRule>
  </conditionalFormatting>
  <conditionalFormatting sqref="AM616">
    <cfRule type="expression" dxfId="1463" priority="563">
      <formula>IF(RIGHT(TEXT(AM616,"0.#"),1)=".",FALSE,TRUE)</formula>
    </cfRule>
    <cfRule type="expression" dxfId="1462" priority="564">
      <formula>IF(RIGHT(TEXT(AM616,"0.#"),1)=".",TRUE,FALSE)</formula>
    </cfRule>
  </conditionalFormatting>
  <conditionalFormatting sqref="AI617">
    <cfRule type="expression" dxfId="1461" priority="555">
      <formula>IF(RIGHT(TEXT(AI617,"0.#"),1)=".",FALSE,TRUE)</formula>
    </cfRule>
    <cfRule type="expression" dxfId="1460" priority="556">
      <formula>IF(RIGHT(TEXT(AI617,"0.#"),1)=".",TRUE,FALSE)</formula>
    </cfRule>
  </conditionalFormatting>
  <conditionalFormatting sqref="AI615">
    <cfRule type="expression" dxfId="1459" priority="559">
      <formula>IF(RIGHT(TEXT(AI615,"0.#"),1)=".",FALSE,TRUE)</formula>
    </cfRule>
    <cfRule type="expression" dxfId="1458" priority="560">
      <formula>IF(RIGHT(TEXT(AI615,"0.#"),1)=".",TRUE,FALSE)</formula>
    </cfRule>
  </conditionalFormatting>
  <conditionalFormatting sqref="AI616">
    <cfRule type="expression" dxfId="1457" priority="557">
      <formula>IF(RIGHT(TEXT(AI616,"0.#"),1)=".",FALSE,TRUE)</formula>
    </cfRule>
    <cfRule type="expression" dxfId="1456" priority="558">
      <formula>IF(RIGHT(TEXT(AI616,"0.#"),1)=".",TRUE,FALSE)</formula>
    </cfRule>
  </conditionalFormatting>
  <conditionalFormatting sqref="AM651">
    <cfRule type="expression" dxfId="1455" priority="513">
      <formula>IF(RIGHT(TEXT(AM651,"0.#"),1)=".",FALSE,TRUE)</formula>
    </cfRule>
    <cfRule type="expression" dxfId="1454" priority="514">
      <formula>IF(RIGHT(TEXT(AM651,"0.#"),1)=".",TRUE,FALSE)</formula>
    </cfRule>
  </conditionalFormatting>
  <conditionalFormatting sqref="AM649">
    <cfRule type="expression" dxfId="1453" priority="517">
      <formula>IF(RIGHT(TEXT(AM649,"0.#"),1)=".",FALSE,TRUE)</formula>
    </cfRule>
    <cfRule type="expression" dxfId="1452" priority="518">
      <formula>IF(RIGHT(TEXT(AM649,"0.#"),1)=".",TRUE,FALSE)</formula>
    </cfRule>
  </conditionalFormatting>
  <conditionalFormatting sqref="AM650">
    <cfRule type="expression" dxfId="1451" priority="515">
      <formula>IF(RIGHT(TEXT(AM650,"0.#"),1)=".",FALSE,TRUE)</formula>
    </cfRule>
    <cfRule type="expression" dxfId="1450" priority="516">
      <formula>IF(RIGHT(TEXT(AM650,"0.#"),1)=".",TRUE,FALSE)</formula>
    </cfRule>
  </conditionalFormatting>
  <conditionalFormatting sqref="AI651">
    <cfRule type="expression" dxfId="1449" priority="507">
      <formula>IF(RIGHT(TEXT(AI651,"0.#"),1)=".",FALSE,TRUE)</formula>
    </cfRule>
    <cfRule type="expression" dxfId="1448" priority="508">
      <formula>IF(RIGHT(TEXT(AI651,"0.#"),1)=".",TRUE,FALSE)</formula>
    </cfRule>
  </conditionalFormatting>
  <conditionalFormatting sqref="AI649">
    <cfRule type="expression" dxfId="1447" priority="511">
      <formula>IF(RIGHT(TEXT(AI649,"0.#"),1)=".",FALSE,TRUE)</formula>
    </cfRule>
    <cfRule type="expression" dxfId="1446" priority="512">
      <formula>IF(RIGHT(TEXT(AI649,"0.#"),1)=".",TRUE,FALSE)</formula>
    </cfRule>
  </conditionalFormatting>
  <conditionalFormatting sqref="AI650">
    <cfRule type="expression" dxfId="1445" priority="509">
      <formula>IF(RIGHT(TEXT(AI650,"0.#"),1)=".",FALSE,TRUE)</formula>
    </cfRule>
    <cfRule type="expression" dxfId="1444" priority="510">
      <formula>IF(RIGHT(TEXT(AI650,"0.#"),1)=".",TRUE,FALSE)</formula>
    </cfRule>
  </conditionalFormatting>
  <conditionalFormatting sqref="AM676">
    <cfRule type="expression" dxfId="1443" priority="501">
      <formula>IF(RIGHT(TEXT(AM676,"0.#"),1)=".",FALSE,TRUE)</formula>
    </cfRule>
    <cfRule type="expression" dxfId="1442" priority="502">
      <formula>IF(RIGHT(TEXT(AM676,"0.#"),1)=".",TRUE,FALSE)</formula>
    </cfRule>
  </conditionalFormatting>
  <conditionalFormatting sqref="AM674">
    <cfRule type="expression" dxfId="1441" priority="505">
      <formula>IF(RIGHT(TEXT(AM674,"0.#"),1)=".",FALSE,TRUE)</formula>
    </cfRule>
    <cfRule type="expression" dxfId="1440" priority="506">
      <formula>IF(RIGHT(TEXT(AM674,"0.#"),1)=".",TRUE,FALSE)</formula>
    </cfRule>
  </conditionalFormatting>
  <conditionalFormatting sqref="AM675">
    <cfRule type="expression" dxfId="1439" priority="503">
      <formula>IF(RIGHT(TEXT(AM675,"0.#"),1)=".",FALSE,TRUE)</formula>
    </cfRule>
    <cfRule type="expression" dxfId="1438" priority="504">
      <formula>IF(RIGHT(TEXT(AM675,"0.#"),1)=".",TRUE,FALSE)</formula>
    </cfRule>
  </conditionalFormatting>
  <conditionalFormatting sqref="AI676">
    <cfRule type="expression" dxfId="1437" priority="495">
      <formula>IF(RIGHT(TEXT(AI676,"0.#"),1)=".",FALSE,TRUE)</formula>
    </cfRule>
    <cfRule type="expression" dxfId="1436" priority="496">
      <formula>IF(RIGHT(TEXT(AI676,"0.#"),1)=".",TRUE,FALSE)</formula>
    </cfRule>
  </conditionalFormatting>
  <conditionalFormatting sqref="AI674">
    <cfRule type="expression" dxfId="1435" priority="499">
      <formula>IF(RIGHT(TEXT(AI674,"0.#"),1)=".",FALSE,TRUE)</formula>
    </cfRule>
    <cfRule type="expression" dxfId="1434" priority="500">
      <formula>IF(RIGHT(TEXT(AI674,"0.#"),1)=".",TRUE,FALSE)</formula>
    </cfRule>
  </conditionalFormatting>
  <conditionalFormatting sqref="AI675">
    <cfRule type="expression" dxfId="1433" priority="497">
      <formula>IF(RIGHT(TEXT(AI675,"0.#"),1)=".",FALSE,TRUE)</formula>
    </cfRule>
    <cfRule type="expression" dxfId="1432" priority="498">
      <formula>IF(RIGHT(TEXT(AI675,"0.#"),1)=".",TRUE,FALSE)</formula>
    </cfRule>
  </conditionalFormatting>
  <conditionalFormatting sqref="AM681">
    <cfRule type="expression" dxfId="1431" priority="441">
      <formula>IF(RIGHT(TEXT(AM681,"0.#"),1)=".",FALSE,TRUE)</formula>
    </cfRule>
    <cfRule type="expression" dxfId="1430" priority="442">
      <formula>IF(RIGHT(TEXT(AM681,"0.#"),1)=".",TRUE,FALSE)</formula>
    </cfRule>
  </conditionalFormatting>
  <conditionalFormatting sqref="AM679">
    <cfRule type="expression" dxfId="1429" priority="445">
      <formula>IF(RIGHT(TEXT(AM679,"0.#"),1)=".",FALSE,TRUE)</formula>
    </cfRule>
    <cfRule type="expression" dxfId="1428" priority="446">
      <formula>IF(RIGHT(TEXT(AM679,"0.#"),1)=".",TRUE,FALSE)</formula>
    </cfRule>
  </conditionalFormatting>
  <conditionalFormatting sqref="AM680">
    <cfRule type="expression" dxfId="1427" priority="443">
      <formula>IF(RIGHT(TEXT(AM680,"0.#"),1)=".",FALSE,TRUE)</formula>
    </cfRule>
    <cfRule type="expression" dxfId="1426" priority="444">
      <formula>IF(RIGHT(TEXT(AM680,"0.#"),1)=".",TRUE,FALSE)</formula>
    </cfRule>
  </conditionalFormatting>
  <conditionalFormatting sqref="AI681">
    <cfRule type="expression" dxfId="1425" priority="435">
      <formula>IF(RIGHT(TEXT(AI681,"0.#"),1)=".",FALSE,TRUE)</formula>
    </cfRule>
    <cfRule type="expression" dxfId="1424" priority="436">
      <formula>IF(RIGHT(TEXT(AI681,"0.#"),1)=".",TRUE,FALSE)</formula>
    </cfRule>
  </conditionalFormatting>
  <conditionalFormatting sqref="AI679">
    <cfRule type="expression" dxfId="1423" priority="439">
      <formula>IF(RIGHT(TEXT(AI679,"0.#"),1)=".",FALSE,TRUE)</formula>
    </cfRule>
    <cfRule type="expression" dxfId="1422" priority="440">
      <formula>IF(RIGHT(TEXT(AI679,"0.#"),1)=".",TRUE,FALSE)</formula>
    </cfRule>
  </conditionalFormatting>
  <conditionalFormatting sqref="AI680">
    <cfRule type="expression" dxfId="1421" priority="437">
      <formula>IF(RIGHT(TEXT(AI680,"0.#"),1)=".",FALSE,TRUE)</formula>
    </cfRule>
    <cfRule type="expression" dxfId="1420" priority="438">
      <formula>IF(RIGHT(TEXT(AI680,"0.#"),1)=".",TRUE,FALSE)</formula>
    </cfRule>
  </conditionalFormatting>
  <conditionalFormatting sqref="AM686">
    <cfRule type="expression" dxfId="1419" priority="429">
      <formula>IF(RIGHT(TEXT(AM686,"0.#"),1)=".",FALSE,TRUE)</formula>
    </cfRule>
    <cfRule type="expression" dxfId="1418" priority="430">
      <formula>IF(RIGHT(TEXT(AM686,"0.#"),1)=".",TRUE,FALSE)</formula>
    </cfRule>
  </conditionalFormatting>
  <conditionalFormatting sqref="AM684">
    <cfRule type="expression" dxfId="1417" priority="433">
      <formula>IF(RIGHT(TEXT(AM684,"0.#"),1)=".",FALSE,TRUE)</formula>
    </cfRule>
    <cfRule type="expression" dxfId="1416" priority="434">
      <formula>IF(RIGHT(TEXT(AM684,"0.#"),1)=".",TRUE,FALSE)</formula>
    </cfRule>
  </conditionalFormatting>
  <conditionalFormatting sqref="AM685">
    <cfRule type="expression" dxfId="1415" priority="431">
      <formula>IF(RIGHT(TEXT(AM685,"0.#"),1)=".",FALSE,TRUE)</formula>
    </cfRule>
    <cfRule type="expression" dxfId="1414" priority="432">
      <formula>IF(RIGHT(TEXT(AM685,"0.#"),1)=".",TRUE,FALSE)</formula>
    </cfRule>
  </conditionalFormatting>
  <conditionalFormatting sqref="AI686">
    <cfRule type="expression" dxfId="1413" priority="423">
      <formula>IF(RIGHT(TEXT(AI686,"0.#"),1)=".",FALSE,TRUE)</formula>
    </cfRule>
    <cfRule type="expression" dxfId="1412" priority="424">
      <formula>IF(RIGHT(TEXT(AI686,"0.#"),1)=".",TRUE,FALSE)</formula>
    </cfRule>
  </conditionalFormatting>
  <conditionalFormatting sqref="AI684">
    <cfRule type="expression" dxfId="1411" priority="427">
      <formula>IF(RIGHT(TEXT(AI684,"0.#"),1)=".",FALSE,TRUE)</formula>
    </cfRule>
    <cfRule type="expression" dxfId="1410" priority="428">
      <formula>IF(RIGHT(TEXT(AI684,"0.#"),1)=".",TRUE,FALSE)</formula>
    </cfRule>
  </conditionalFormatting>
  <conditionalFormatting sqref="AI685">
    <cfRule type="expression" dxfId="1409" priority="425">
      <formula>IF(RIGHT(TEXT(AI685,"0.#"),1)=".",FALSE,TRUE)</formula>
    </cfRule>
    <cfRule type="expression" dxfId="1408" priority="426">
      <formula>IF(RIGHT(TEXT(AI685,"0.#"),1)=".",TRUE,FALSE)</formula>
    </cfRule>
  </conditionalFormatting>
  <conditionalFormatting sqref="AM691">
    <cfRule type="expression" dxfId="1407" priority="417">
      <formula>IF(RIGHT(TEXT(AM691,"0.#"),1)=".",FALSE,TRUE)</formula>
    </cfRule>
    <cfRule type="expression" dxfId="1406" priority="418">
      <formula>IF(RIGHT(TEXT(AM691,"0.#"),1)=".",TRUE,FALSE)</formula>
    </cfRule>
  </conditionalFormatting>
  <conditionalFormatting sqref="AM689">
    <cfRule type="expression" dxfId="1405" priority="421">
      <formula>IF(RIGHT(TEXT(AM689,"0.#"),1)=".",FALSE,TRUE)</formula>
    </cfRule>
    <cfRule type="expression" dxfId="1404" priority="422">
      <formula>IF(RIGHT(TEXT(AM689,"0.#"),1)=".",TRUE,FALSE)</formula>
    </cfRule>
  </conditionalFormatting>
  <conditionalFormatting sqref="AM690">
    <cfRule type="expression" dxfId="1403" priority="419">
      <formula>IF(RIGHT(TEXT(AM690,"0.#"),1)=".",FALSE,TRUE)</formula>
    </cfRule>
    <cfRule type="expression" dxfId="1402" priority="420">
      <formula>IF(RIGHT(TEXT(AM690,"0.#"),1)=".",TRUE,FALSE)</formula>
    </cfRule>
  </conditionalFormatting>
  <conditionalFormatting sqref="AI691">
    <cfRule type="expression" dxfId="1401" priority="411">
      <formula>IF(RIGHT(TEXT(AI691,"0.#"),1)=".",FALSE,TRUE)</formula>
    </cfRule>
    <cfRule type="expression" dxfId="1400" priority="412">
      <formula>IF(RIGHT(TEXT(AI691,"0.#"),1)=".",TRUE,FALSE)</formula>
    </cfRule>
  </conditionalFormatting>
  <conditionalFormatting sqref="AI689">
    <cfRule type="expression" dxfId="1399" priority="415">
      <formula>IF(RIGHT(TEXT(AI689,"0.#"),1)=".",FALSE,TRUE)</formula>
    </cfRule>
    <cfRule type="expression" dxfId="1398" priority="416">
      <formula>IF(RIGHT(TEXT(AI689,"0.#"),1)=".",TRUE,FALSE)</formula>
    </cfRule>
  </conditionalFormatting>
  <conditionalFormatting sqref="AI690">
    <cfRule type="expression" dxfId="1397" priority="413">
      <formula>IF(RIGHT(TEXT(AI690,"0.#"),1)=".",FALSE,TRUE)</formula>
    </cfRule>
    <cfRule type="expression" dxfId="1396" priority="414">
      <formula>IF(RIGHT(TEXT(AI690,"0.#"),1)=".",TRUE,FALSE)</formula>
    </cfRule>
  </conditionalFormatting>
  <conditionalFormatting sqref="AM656">
    <cfRule type="expression" dxfId="1395" priority="489">
      <formula>IF(RIGHT(TEXT(AM656,"0.#"),1)=".",FALSE,TRUE)</formula>
    </cfRule>
    <cfRule type="expression" dxfId="1394" priority="490">
      <formula>IF(RIGHT(TEXT(AM656,"0.#"),1)=".",TRUE,FALSE)</formula>
    </cfRule>
  </conditionalFormatting>
  <conditionalFormatting sqref="AM654">
    <cfRule type="expression" dxfId="1393" priority="493">
      <formula>IF(RIGHT(TEXT(AM654,"0.#"),1)=".",FALSE,TRUE)</formula>
    </cfRule>
    <cfRule type="expression" dxfId="1392" priority="494">
      <formula>IF(RIGHT(TEXT(AM654,"0.#"),1)=".",TRUE,FALSE)</formula>
    </cfRule>
  </conditionalFormatting>
  <conditionalFormatting sqref="AM655">
    <cfRule type="expression" dxfId="1391" priority="491">
      <formula>IF(RIGHT(TEXT(AM655,"0.#"),1)=".",FALSE,TRUE)</formula>
    </cfRule>
    <cfRule type="expression" dxfId="1390" priority="492">
      <formula>IF(RIGHT(TEXT(AM655,"0.#"),1)=".",TRUE,FALSE)</formula>
    </cfRule>
  </conditionalFormatting>
  <conditionalFormatting sqref="AI656">
    <cfRule type="expression" dxfId="1389" priority="483">
      <formula>IF(RIGHT(TEXT(AI656,"0.#"),1)=".",FALSE,TRUE)</formula>
    </cfRule>
    <cfRule type="expression" dxfId="1388" priority="484">
      <formula>IF(RIGHT(TEXT(AI656,"0.#"),1)=".",TRUE,FALSE)</formula>
    </cfRule>
  </conditionalFormatting>
  <conditionalFormatting sqref="AI654">
    <cfRule type="expression" dxfId="1387" priority="487">
      <formula>IF(RIGHT(TEXT(AI654,"0.#"),1)=".",FALSE,TRUE)</formula>
    </cfRule>
    <cfRule type="expression" dxfId="1386" priority="488">
      <formula>IF(RIGHT(TEXT(AI654,"0.#"),1)=".",TRUE,FALSE)</formula>
    </cfRule>
  </conditionalFormatting>
  <conditionalFormatting sqref="AI655">
    <cfRule type="expression" dxfId="1385" priority="485">
      <formula>IF(RIGHT(TEXT(AI655,"0.#"),1)=".",FALSE,TRUE)</formula>
    </cfRule>
    <cfRule type="expression" dxfId="1384" priority="486">
      <formula>IF(RIGHT(TEXT(AI655,"0.#"),1)=".",TRUE,FALSE)</formula>
    </cfRule>
  </conditionalFormatting>
  <conditionalFormatting sqref="AM661">
    <cfRule type="expression" dxfId="1383" priority="477">
      <formula>IF(RIGHT(TEXT(AM661,"0.#"),1)=".",FALSE,TRUE)</formula>
    </cfRule>
    <cfRule type="expression" dxfId="1382" priority="478">
      <formula>IF(RIGHT(TEXT(AM661,"0.#"),1)=".",TRUE,FALSE)</formula>
    </cfRule>
  </conditionalFormatting>
  <conditionalFormatting sqref="AM659">
    <cfRule type="expression" dxfId="1381" priority="481">
      <formula>IF(RIGHT(TEXT(AM659,"0.#"),1)=".",FALSE,TRUE)</formula>
    </cfRule>
    <cfRule type="expression" dxfId="1380" priority="482">
      <formula>IF(RIGHT(TEXT(AM659,"0.#"),1)=".",TRUE,FALSE)</formula>
    </cfRule>
  </conditionalFormatting>
  <conditionalFormatting sqref="AM660">
    <cfRule type="expression" dxfId="1379" priority="479">
      <formula>IF(RIGHT(TEXT(AM660,"0.#"),1)=".",FALSE,TRUE)</formula>
    </cfRule>
    <cfRule type="expression" dxfId="1378" priority="480">
      <formula>IF(RIGHT(TEXT(AM660,"0.#"),1)=".",TRUE,FALSE)</formula>
    </cfRule>
  </conditionalFormatting>
  <conditionalFormatting sqref="AI661">
    <cfRule type="expression" dxfId="1377" priority="471">
      <formula>IF(RIGHT(TEXT(AI661,"0.#"),1)=".",FALSE,TRUE)</formula>
    </cfRule>
    <cfRule type="expression" dxfId="1376" priority="472">
      <formula>IF(RIGHT(TEXT(AI661,"0.#"),1)=".",TRUE,FALSE)</formula>
    </cfRule>
  </conditionalFormatting>
  <conditionalFormatting sqref="AI659">
    <cfRule type="expression" dxfId="1375" priority="475">
      <formula>IF(RIGHT(TEXT(AI659,"0.#"),1)=".",FALSE,TRUE)</formula>
    </cfRule>
    <cfRule type="expression" dxfId="1374" priority="476">
      <formula>IF(RIGHT(TEXT(AI659,"0.#"),1)=".",TRUE,FALSE)</formula>
    </cfRule>
  </conditionalFormatting>
  <conditionalFormatting sqref="AI660">
    <cfRule type="expression" dxfId="1373" priority="473">
      <formula>IF(RIGHT(TEXT(AI660,"0.#"),1)=".",FALSE,TRUE)</formula>
    </cfRule>
    <cfRule type="expression" dxfId="1372" priority="474">
      <formula>IF(RIGHT(TEXT(AI660,"0.#"),1)=".",TRUE,FALSE)</formula>
    </cfRule>
  </conditionalFormatting>
  <conditionalFormatting sqref="AM666">
    <cfRule type="expression" dxfId="1371" priority="465">
      <formula>IF(RIGHT(TEXT(AM666,"0.#"),1)=".",FALSE,TRUE)</formula>
    </cfRule>
    <cfRule type="expression" dxfId="1370" priority="466">
      <formula>IF(RIGHT(TEXT(AM666,"0.#"),1)=".",TRUE,FALSE)</formula>
    </cfRule>
  </conditionalFormatting>
  <conditionalFormatting sqref="AM664">
    <cfRule type="expression" dxfId="1369" priority="469">
      <formula>IF(RIGHT(TEXT(AM664,"0.#"),1)=".",FALSE,TRUE)</formula>
    </cfRule>
    <cfRule type="expression" dxfId="1368" priority="470">
      <formula>IF(RIGHT(TEXT(AM664,"0.#"),1)=".",TRUE,FALSE)</formula>
    </cfRule>
  </conditionalFormatting>
  <conditionalFormatting sqref="AM665">
    <cfRule type="expression" dxfId="1367" priority="467">
      <formula>IF(RIGHT(TEXT(AM665,"0.#"),1)=".",FALSE,TRUE)</formula>
    </cfRule>
    <cfRule type="expression" dxfId="1366" priority="468">
      <formula>IF(RIGHT(TEXT(AM665,"0.#"),1)=".",TRUE,FALSE)</formula>
    </cfRule>
  </conditionalFormatting>
  <conditionalFormatting sqref="AI666">
    <cfRule type="expression" dxfId="1365" priority="459">
      <formula>IF(RIGHT(TEXT(AI666,"0.#"),1)=".",FALSE,TRUE)</formula>
    </cfRule>
    <cfRule type="expression" dxfId="1364" priority="460">
      <formula>IF(RIGHT(TEXT(AI666,"0.#"),1)=".",TRUE,FALSE)</formula>
    </cfRule>
  </conditionalFormatting>
  <conditionalFormatting sqref="AI664">
    <cfRule type="expression" dxfId="1363" priority="463">
      <formula>IF(RIGHT(TEXT(AI664,"0.#"),1)=".",FALSE,TRUE)</formula>
    </cfRule>
    <cfRule type="expression" dxfId="1362" priority="464">
      <formula>IF(RIGHT(TEXT(AI664,"0.#"),1)=".",TRUE,FALSE)</formula>
    </cfRule>
  </conditionalFormatting>
  <conditionalFormatting sqref="AI665">
    <cfRule type="expression" dxfId="1361" priority="461">
      <formula>IF(RIGHT(TEXT(AI665,"0.#"),1)=".",FALSE,TRUE)</formula>
    </cfRule>
    <cfRule type="expression" dxfId="1360" priority="462">
      <formula>IF(RIGHT(TEXT(AI665,"0.#"),1)=".",TRUE,FALSE)</formula>
    </cfRule>
  </conditionalFormatting>
  <conditionalFormatting sqref="AM671">
    <cfRule type="expression" dxfId="1359" priority="453">
      <formula>IF(RIGHT(TEXT(AM671,"0.#"),1)=".",FALSE,TRUE)</formula>
    </cfRule>
    <cfRule type="expression" dxfId="1358" priority="454">
      <formula>IF(RIGHT(TEXT(AM671,"0.#"),1)=".",TRUE,FALSE)</formula>
    </cfRule>
  </conditionalFormatting>
  <conditionalFormatting sqref="AM669">
    <cfRule type="expression" dxfId="1357" priority="457">
      <formula>IF(RIGHT(TEXT(AM669,"0.#"),1)=".",FALSE,TRUE)</formula>
    </cfRule>
    <cfRule type="expression" dxfId="1356" priority="458">
      <formula>IF(RIGHT(TEXT(AM669,"0.#"),1)=".",TRUE,FALSE)</formula>
    </cfRule>
  </conditionalFormatting>
  <conditionalFormatting sqref="AM670">
    <cfRule type="expression" dxfId="1355" priority="455">
      <formula>IF(RIGHT(TEXT(AM670,"0.#"),1)=".",FALSE,TRUE)</formula>
    </cfRule>
    <cfRule type="expression" dxfId="1354" priority="456">
      <formula>IF(RIGHT(TEXT(AM670,"0.#"),1)=".",TRUE,FALSE)</formula>
    </cfRule>
  </conditionalFormatting>
  <conditionalFormatting sqref="AI671">
    <cfRule type="expression" dxfId="1353" priority="447">
      <formula>IF(RIGHT(TEXT(AI671,"0.#"),1)=".",FALSE,TRUE)</formula>
    </cfRule>
    <cfRule type="expression" dxfId="1352" priority="448">
      <formula>IF(RIGHT(TEXT(AI671,"0.#"),1)=".",TRUE,FALSE)</formula>
    </cfRule>
  </conditionalFormatting>
  <conditionalFormatting sqref="AI669">
    <cfRule type="expression" dxfId="1351" priority="451">
      <formula>IF(RIGHT(TEXT(AI669,"0.#"),1)=".",FALSE,TRUE)</formula>
    </cfRule>
    <cfRule type="expression" dxfId="1350" priority="452">
      <formula>IF(RIGHT(TEXT(AI669,"0.#"),1)=".",TRUE,FALSE)</formula>
    </cfRule>
  </conditionalFormatting>
  <conditionalFormatting sqref="AI670">
    <cfRule type="expression" dxfId="1349" priority="449">
      <formula>IF(RIGHT(TEXT(AI670,"0.#"),1)=".",FALSE,TRUE)</formula>
    </cfRule>
    <cfRule type="expression" dxfId="1348" priority="450">
      <formula>IF(RIGHT(TEXT(AI670,"0.#"),1)=".",TRUE,FALSE)</formula>
    </cfRule>
  </conditionalFormatting>
  <conditionalFormatting sqref="AE32">
    <cfRule type="expression" dxfId="1347" priority="355">
      <formula>IF(RIGHT(TEXT(AE32,"0.#"),1)=".",FALSE,TRUE)</formula>
    </cfRule>
    <cfRule type="expression" dxfId="1346" priority="356">
      <formula>IF(RIGHT(TEXT(AE32,"0.#"),1)=".",TRUE,FALSE)</formula>
    </cfRule>
  </conditionalFormatting>
  <conditionalFormatting sqref="AE33">
    <cfRule type="expression" dxfId="1345" priority="353">
      <formula>IF(RIGHT(TEXT(AE33,"0.#"),1)=".",FALSE,TRUE)</formula>
    </cfRule>
    <cfRule type="expression" dxfId="1344" priority="354">
      <formula>IF(RIGHT(TEXT(AE33,"0.#"),1)=".",TRUE,FALSE)</formula>
    </cfRule>
  </conditionalFormatting>
  <conditionalFormatting sqref="AI33">
    <cfRule type="expression" dxfId="1343" priority="351">
      <formula>IF(RIGHT(TEXT(AI33,"0.#"),1)=".",FALSE,TRUE)</formula>
    </cfRule>
    <cfRule type="expression" dxfId="1342" priority="352">
      <formula>IF(RIGHT(TEXT(AI33,"0.#"),1)=".",TRUE,FALSE)</formula>
    </cfRule>
  </conditionalFormatting>
  <conditionalFormatting sqref="AI32">
    <cfRule type="expression" dxfId="1341" priority="349">
      <formula>IF(RIGHT(TEXT(AI32,"0.#"),1)=".",FALSE,TRUE)</formula>
    </cfRule>
    <cfRule type="expression" dxfId="1340" priority="350">
      <formula>IF(RIGHT(TEXT(AI32,"0.#"),1)=".",TRUE,FALSE)</formula>
    </cfRule>
  </conditionalFormatting>
  <conditionalFormatting sqref="AM32">
    <cfRule type="expression" dxfId="1339" priority="347">
      <formula>IF(RIGHT(TEXT(AM32,"0.#"),1)=".",FALSE,TRUE)</formula>
    </cfRule>
    <cfRule type="expression" dxfId="1338" priority="348">
      <formula>IF(RIGHT(TEXT(AM32,"0.#"),1)=".",TRUE,FALSE)</formula>
    </cfRule>
  </conditionalFormatting>
  <conditionalFormatting sqref="AM33">
    <cfRule type="expression" dxfId="1337" priority="345">
      <formula>IF(RIGHT(TEXT(AM33,"0.#"),1)=".",FALSE,TRUE)</formula>
    </cfRule>
    <cfRule type="expression" dxfId="1336" priority="346">
      <formula>IF(RIGHT(TEXT(AM33,"0.#"),1)=".",TRUE,FALSE)</formula>
    </cfRule>
  </conditionalFormatting>
  <conditionalFormatting sqref="AQ32:AQ33">
    <cfRule type="expression" dxfId="1335" priority="343">
      <formula>IF(RIGHT(TEXT(AQ32,"0.#"),1)=".",FALSE,TRUE)</formula>
    </cfRule>
    <cfRule type="expression" dxfId="1334" priority="344">
      <formula>IF(RIGHT(TEXT(AQ32,"0.#"),1)=".",TRUE,FALSE)</formula>
    </cfRule>
  </conditionalFormatting>
  <conditionalFormatting sqref="AU32:AU33">
    <cfRule type="expression" dxfId="1333" priority="341">
      <formula>IF(RIGHT(TEXT(AU32,"0.#"),1)=".",FALSE,TRUE)</formula>
    </cfRule>
    <cfRule type="expression" dxfId="1332" priority="342">
      <formula>IF(RIGHT(TEXT(AU32,"0.#"),1)=".",TRUE,FALSE)</formula>
    </cfRule>
  </conditionalFormatting>
  <conditionalFormatting sqref="AM34">
    <cfRule type="expression" dxfId="1331" priority="335">
      <formula>IF(RIGHT(TEXT(AM34,"0.#"),1)=".",FALSE,TRUE)</formula>
    </cfRule>
    <cfRule type="expression" dxfId="1330" priority="336">
      <formula>IF(RIGHT(TEXT(AM34,"0.#"),1)=".",TRUE,FALSE)</formula>
    </cfRule>
  </conditionalFormatting>
  <conditionalFormatting sqref="AE34">
    <cfRule type="expression" dxfId="1329" priority="339">
      <formula>IF(RIGHT(TEXT(AE34,"0.#"),1)=".",FALSE,TRUE)</formula>
    </cfRule>
    <cfRule type="expression" dxfId="1328" priority="340">
      <formula>IF(RIGHT(TEXT(AE34,"0.#"),1)=".",TRUE,FALSE)</formula>
    </cfRule>
  </conditionalFormatting>
  <conditionalFormatting sqref="AI34">
    <cfRule type="expression" dxfId="1327" priority="337">
      <formula>IF(RIGHT(TEXT(AI34,"0.#"),1)=".",FALSE,TRUE)</formula>
    </cfRule>
    <cfRule type="expression" dxfId="1326" priority="338">
      <formula>IF(RIGHT(TEXT(AI34,"0.#"),1)=".",TRUE,FALSE)</formula>
    </cfRule>
  </conditionalFormatting>
  <conditionalFormatting sqref="AQ34">
    <cfRule type="expression" dxfId="1325" priority="333">
      <formula>IF(RIGHT(TEXT(AQ34,"0.#"),1)=".",FALSE,TRUE)</formula>
    </cfRule>
    <cfRule type="expression" dxfId="1324" priority="334">
      <formula>IF(RIGHT(TEXT(AQ34,"0.#"),1)=".",TRUE,FALSE)</formula>
    </cfRule>
  </conditionalFormatting>
  <conditionalFormatting sqref="AU34">
    <cfRule type="expression" dxfId="1323" priority="331">
      <formula>IF(RIGHT(TEXT(AU34,"0.#"),1)=".",FALSE,TRUE)</formula>
    </cfRule>
    <cfRule type="expression" dxfId="1322" priority="332">
      <formula>IF(RIGHT(TEXT(AU34,"0.#"),1)=".",TRUE,FALSE)</formula>
    </cfRule>
  </conditionalFormatting>
  <conditionalFormatting sqref="AE39">
    <cfRule type="expression" dxfId="1321" priority="329">
      <formula>IF(RIGHT(TEXT(AE39,"0.#"),1)=".",FALSE,TRUE)</formula>
    </cfRule>
    <cfRule type="expression" dxfId="1320" priority="330">
      <formula>IF(RIGHT(TEXT(AE39,"0.#"),1)=".",TRUE,FALSE)</formula>
    </cfRule>
  </conditionalFormatting>
  <conditionalFormatting sqref="AE40">
    <cfRule type="expression" dxfId="1319" priority="327">
      <formula>IF(RIGHT(TEXT(AE40,"0.#"),1)=".",FALSE,TRUE)</formula>
    </cfRule>
    <cfRule type="expression" dxfId="1318" priority="328">
      <formula>IF(RIGHT(TEXT(AE40,"0.#"),1)=".",TRUE,FALSE)</formula>
    </cfRule>
  </conditionalFormatting>
  <conditionalFormatting sqref="AI40">
    <cfRule type="expression" dxfId="1317" priority="325">
      <formula>IF(RIGHT(TEXT(AI40,"0.#"),1)=".",FALSE,TRUE)</formula>
    </cfRule>
    <cfRule type="expression" dxfId="1316" priority="326">
      <formula>IF(RIGHT(TEXT(AI40,"0.#"),1)=".",TRUE,FALSE)</formula>
    </cfRule>
  </conditionalFormatting>
  <conditionalFormatting sqref="AI39">
    <cfRule type="expression" dxfId="1315" priority="323">
      <formula>IF(RIGHT(TEXT(AI39,"0.#"),1)=".",FALSE,TRUE)</formula>
    </cfRule>
    <cfRule type="expression" dxfId="1314" priority="324">
      <formula>IF(RIGHT(TEXT(AI39,"0.#"),1)=".",TRUE,FALSE)</formula>
    </cfRule>
  </conditionalFormatting>
  <conditionalFormatting sqref="AM39">
    <cfRule type="expression" dxfId="1313" priority="321">
      <formula>IF(RIGHT(TEXT(AM39,"0.#"),1)=".",FALSE,TRUE)</formula>
    </cfRule>
    <cfRule type="expression" dxfId="1312" priority="322">
      <formula>IF(RIGHT(TEXT(AM39,"0.#"),1)=".",TRUE,FALSE)</formula>
    </cfRule>
  </conditionalFormatting>
  <conditionalFormatting sqref="AM40">
    <cfRule type="expression" dxfId="1311" priority="319">
      <formula>IF(RIGHT(TEXT(AM40,"0.#"),1)=".",FALSE,TRUE)</formula>
    </cfRule>
    <cfRule type="expression" dxfId="1310" priority="320">
      <formula>IF(RIGHT(TEXT(AM40,"0.#"),1)=".",TRUE,FALSE)</formula>
    </cfRule>
  </conditionalFormatting>
  <conditionalFormatting sqref="AQ39:AQ40">
    <cfRule type="expression" dxfId="1309" priority="317">
      <formula>IF(RIGHT(TEXT(AQ39,"0.#"),1)=".",FALSE,TRUE)</formula>
    </cfRule>
    <cfRule type="expression" dxfId="1308" priority="318">
      <formula>IF(RIGHT(TEXT(AQ39,"0.#"),1)=".",TRUE,FALSE)</formula>
    </cfRule>
  </conditionalFormatting>
  <conditionalFormatting sqref="AM41">
    <cfRule type="expression" dxfId="1307" priority="311">
      <formula>IF(RIGHT(TEXT(AM41,"0.#"),1)=".",FALSE,TRUE)</formula>
    </cfRule>
    <cfRule type="expression" dxfId="1306" priority="312">
      <formula>IF(RIGHT(TEXT(AM41,"0.#"),1)=".",TRUE,FALSE)</formula>
    </cfRule>
  </conditionalFormatting>
  <conditionalFormatting sqref="AE41">
    <cfRule type="expression" dxfId="1305" priority="315">
      <formula>IF(RIGHT(TEXT(AE41,"0.#"),1)=".",FALSE,TRUE)</formula>
    </cfRule>
    <cfRule type="expression" dxfId="1304" priority="316">
      <formula>IF(RIGHT(TEXT(AE41,"0.#"),1)=".",TRUE,FALSE)</formula>
    </cfRule>
  </conditionalFormatting>
  <conditionalFormatting sqref="AI41">
    <cfRule type="expression" dxfId="1303" priority="313">
      <formula>IF(RIGHT(TEXT(AI41,"0.#"),1)=".",FALSE,TRUE)</formula>
    </cfRule>
    <cfRule type="expression" dxfId="1302" priority="314">
      <formula>IF(RIGHT(TEXT(AI41,"0.#"),1)=".",TRUE,FALSE)</formula>
    </cfRule>
  </conditionalFormatting>
  <conditionalFormatting sqref="AQ41">
    <cfRule type="expression" dxfId="1301" priority="309">
      <formula>IF(RIGHT(TEXT(AQ41,"0.#"),1)=".",FALSE,TRUE)</formula>
    </cfRule>
    <cfRule type="expression" dxfId="1300" priority="310">
      <formula>IF(RIGHT(TEXT(AQ41,"0.#"),1)=".",TRUE,FALSE)</formula>
    </cfRule>
  </conditionalFormatting>
  <conditionalFormatting sqref="AU39:AU40">
    <cfRule type="expression" dxfId="1299" priority="307">
      <formula>IF(RIGHT(TEXT(AU39,"0.#"),1)=".",FALSE,TRUE)</formula>
    </cfRule>
    <cfRule type="expression" dxfId="1298" priority="308">
      <formula>IF(RIGHT(TEXT(AU39,"0.#"),1)=".",TRUE,FALSE)</formula>
    </cfRule>
  </conditionalFormatting>
  <conditionalFormatting sqref="AU41">
    <cfRule type="expression" dxfId="1297" priority="305">
      <formula>IF(RIGHT(TEXT(AU41,"0.#"),1)=".",FALSE,TRUE)</formula>
    </cfRule>
    <cfRule type="expression" dxfId="1296" priority="306">
      <formula>IF(RIGHT(TEXT(AU41,"0.#"),1)=".",TRUE,FALSE)</formula>
    </cfRule>
  </conditionalFormatting>
  <conditionalFormatting sqref="AE101 AQ101">
    <cfRule type="expression" dxfId="1295" priority="303">
      <formula>IF(RIGHT(TEXT(AE101,"0.#"),1)=".",FALSE,TRUE)</formula>
    </cfRule>
    <cfRule type="expression" dxfId="1294" priority="304">
      <formula>IF(RIGHT(TEXT(AE101,"0.#"),1)=".",TRUE,FALSE)</formula>
    </cfRule>
  </conditionalFormatting>
  <conditionalFormatting sqref="AI101">
    <cfRule type="expression" dxfId="1293" priority="301">
      <formula>IF(RIGHT(TEXT(AI101,"0.#"),1)=".",FALSE,TRUE)</formula>
    </cfRule>
    <cfRule type="expression" dxfId="1292" priority="302">
      <formula>IF(RIGHT(TEXT(AI101,"0.#"),1)=".",TRUE,FALSE)</formula>
    </cfRule>
  </conditionalFormatting>
  <conditionalFormatting sqref="AM101">
    <cfRule type="expression" dxfId="1291" priority="299">
      <formula>IF(RIGHT(TEXT(AM101,"0.#"),1)=".",FALSE,TRUE)</formula>
    </cfRule>
    <cfRule type="expression" dxfId="1290" priority="300">
      <formula>IF(RIGHT(TEXT(AM101,"0.#"),1)=".",TRUE,FALSE)</formula>
    </cfRule>
  </conditionalFormatting>
  <conditionalFormatting sqref="AE102">
    <cfRule type="expression" dxfId="1289" priority="297">
      <formula>IF(RIGHT(TEXT(AE102,"0.#"),1)=".",FALSE,TRUE)</formula>
    </cfRule>
    <cfRule type="expression" dxfId="1288" priority="298">
      <formula>IF(RIGHT(TEXT(AE102,"0.#"),1)=".",TRUE,FALSE)</formula>
    </cfRule>
  </conditionalFormatting>
  <conditionalFormatting sqref="AI102">
    <cfRule type="expression" dxfId="1287" priority="295">
      <formula>IF(RIGHT(TEXT(AI102,"0.#"),1)=".",FALSE,TRUE)</formula>
    </cfRule>
    <cfRule type="expression" dxfId="1286" priority="296">
      <formula>IF(RIGHT(TEXT(AI102,"0.#"),1)=".",TRUE,FALSE)</formula>
    </cfRule>
  </conditionalFormatting>
  <conditionalFormatting sqref="AM102">
    <cfRule type="expression" dxfId="1285" priority="293">
      <formula>IF(RIGHT(TEXT(AM102,"0.#"),1)=".",FALSE,TRUE)</formula>
    </cfRule>
    <cfRule type="expression" dxfId="1284" priority="294">
      <formula>IF(RIGHT(TEXT(AM102,"0.#"),1)=".",TRUE,FALSE)</formula>
    </cfRule>
  </conditionalFormatting>
  <conditionalFormatting sqref="AQ102">
    <cfRule type="expression" dxfId="1283" priority="291">
      <formula>IF(RIGHT(TEXT(AQ102,"0.#"),1)=".",FALSE,TRUE)</formula>
    </cfRule>
    <cfRule type="expression" dxfId="1282" priority="292">
      <formula>IF(RIGHT(TEXT(AQ102,"0.#"),1)=".",TRUE,FALSE)</formula>
    </cfRule>
  </conditionalFormatting>
  <conditionalFormatting sqref="AU101">
    <cfRule type="expression" dxfId="1281" priority="289">
      <formula>IF(RIGHT(TEXT(AU101,"0.#"),1)=".",FALSE,TRUE)</formula>
    </cfRule>
    <cfRule type="expression" dxfId="1280" priority="290">
      <formula>IF(RIGHT(TEXT(AU101,"0.#"),1)=".",TRUE,FALSE)</formula>
    </cfRule>
  </conditionalFormatting>
  <conditionalFormatting sqref="AU102">
    <cfRule type="expression" dxfId="1279" priority="287">
      <formula>IF(RIGHT(TEXT(AU102,"0.#"),1)=".",FALSE,TRUE)</formula>
    </cfRule>
    <cfRule type="expression" dxfId="1278" priority="288">
      <formula>IF(RIGHT(TEXT(AU102,"0.#"),1)=".",TRUE,FALSE)</formula>
    </cfRule>
  </conditionalFormatting>
  <conditionalFormatting sqref="AE104">
    <cfRule type="expression" dxfId="1277" priority="285">
      <formula>IF(RIGHT(TEXT(AE104,"0.#"),1)=".",FALSE,TRUE)</formula>
    </cfRule>
    <cfRule type="expression" dxfId="1276" priority="286">
      <formula>IF(RIGHT(TEXT(AE104,"0.#"),1)=".",TRUE,FALSE)</formula>
    </cfRule>
  </conditionalFormatting>
  <conditionalFormatting sqref="AI104">
    <cfRule type="expression" dxfId="1275" priority="283">
      <formula>IF(RIGHT(TEXT(AI104,"0.#"),1)=".",FALSE,TRUE)</formula>
    </cfRule>
    <cfRule type="expression" dxfId="1274" priority="284">
      <formula>IF(RIGHT(TEXT(AI104,"0.#"),1)=".",TRUE,FALSE)</formula>
    </cfRule>
  </conditionalFormatting>
  <conditionalFormatting sqref="AM104">
    <cfRule type="expression" dxfId="1273" priority="281">
      <formula>IF(RIGHT(TEXT(AM104,"0.#"),1)=".",FALSE,TRUE)</formula>
    </cfRule>
    <cfRule type="expression" dxfId="1272" priority="282">
      <formula>IF(RIGHT(TEXT(AM104,"0.#"),1)=".",TRUE,FALSE)</formula>
    </cfRule>
  </conditionalFormatting>
  <conditionalFormatting sqref="AE105">
    <cfRule type="expression" dxfId="1271" priority="279">
      <formula>IF(RIGHT(TEXT(AE105,"0.#"),1)=".",FALSE,TRUE)</formula>
    </cfRule>
    <cfRule type="expression" dxfId="1270" priority="280">
      <formula>IF(RIGHT(TEXT(AE105,"0.#"),1)=".",TRUE,FALSE)</formula>
    </cfRule>
  </conditionalFormatting>
  <conditionalFormatting sqref="AI105">
    <cfRule type="expression" dxfId="1269" priority="277">
      <formula>IF(RIGHT(TEXT(AI105,"0.#"),1)=".",FALSE,TRUE)</formula>
    </cfRule>
    <cfRule type="expression" dxfId="1268" priority="278">
      <formula>IF(RIGHT(TEXT(AI105,"0.#"),1)=".",TRUE,FALSE)</formula>
    </cfRule>
  </conditionalFormatting>
  <conditionalFormatting sqref="AM105">
    <cfRule type="expression" dxfId="1267" priority="275">
      <formula>IF(RIGHT(TEXT(AM105,"0.#"),1)=".",FALSE,TRUE)</formula>
    </cfRule>
    <cfRule type="expression" dxfId="1266" priority="276">
      <formula>IF(RIGHT(TEXT(AM105,"0.#"),1)=".",TRUE,FALSE)</formula>
    </cfRule>
  </conditionalFormatting>
  <conditionalFormatting sqref="AQ104">
    <cfRule type="expression" dxfId="1265" priority="273">
      <formula>IF(RIGHT(TEXT(AQ104,"0.#"),1)=".",FALSE,TRUE)</formula>
    </cfRule>
    <cfRule type="expression" dxfId="1264" priority="274">
      <formula>IF(RIGHT(TEXT(AQ104,"0.#"),1)=".",TRUE,FALSE)</formula>
    </cfRule>
  </conditionalFormatting>
  <conditionalFormatting sqref="AQ105">
    <cfRule type="expression" dxfId="1263" priority="271">
      <formula>IF(RIGHT(TEXT(AQ105,"0.#"),1)=".",FALSE,TRUE)</formula>
    </cfRule>
    <cfRule type="expression" dxfId="1262" priority="272">
      <formula>IF(RIGHT(TEXT(AQ105,"0.#"),1)=".",TRUE,FALSE)</formula>
    </cfRule>
  </conditionalFormatting>
  <conditionalFormatting sqref="AU104">
    <cfRule type="expression" dxfId="1261" priority="269">
      <formula>IF(RIGHT(TEXT(AU104,"0.#"),1)=".",FALSE,TRUE)</formula>
    </cfRule>
    <cfRule type="expression" dxfId="1260" priority="270">
      <formula>IF(RIGHT(TEXT(AU104,"0.#"),1)=".",TRUE,FALSE)</formula>
    </cfRule>
  </conditionalFormatting>
  <conditionalFormatting sqref="AU105">
    <cfRule type="expression" dxfId="1259" priority="267">
      <formula>IF(RIGHT(TEXT(AU105,"0.#"),1)=".",FALSE,TRUE)</formula>
    </cfRule>
    <cfRule type="expression" dxfId="1258" priority="268">
      <formula>IF(RIGHT(TEXT(AU105,"0.#"),1)=".",TRUE,FALSE)</formula>
    </cfRule>
  </conditionalFormatting>
  <conditionalFormatting sqref="AE107">
    <cfRule type="expression" dxfId="1257" priority="265">
      <formula>IF(RIGHT(TEXT(AE107,"0.#"),1)=".",FALSE,TRUE)</formula>
    </cfRule>
    <cfRule type="expression" dxfId="1256" priority="266">
      <formula>IF(RIGHT(TEXT(AE107,"0.#"),1)=".",TRUE,FALSE)</formula>
    </cfRule>
  </conditionalFormatting>
  <conditionalFormatting sqref="AI107">
    <cfRule type="expression" dxfId="1255" priority="263">
      <formula>IF(RIGHT(TEXT(AI107,"0.#"),1)=".",FALSE,TRUE)</formula>
    </cfRule>
    <cfRule type="expression" dxfId="1254" priority="264">
      <formula>IF(RIGHT(TEXT(AI107,"0.#"),1)=".",TRUE,FALSE)</formula>
    </cfRule>
  </conditionalFormatting>
  <conditionalFormatting sqref="AM107">
    <cfRule type="expression" dxfId="1253" priority="261">
      <formula>IF(RIGHT(TEXT(AM107,"0.#"),1)=".",FALSE,TRUE)</formula>
    </cfRule>
    <cfRule type="expression" dxfId="1252" priority="262">
      <formula>IF(RIGHT(TEXT(AM107,"0.#"),1)=".",TRUE,FALSE)</formula>
    </cfRule>
  </conditionalFormatting>
  <conditionalFormatting sqref="AE108">
    <cfRule type="expression" dxfId="1251" priority="259">
      <formula>IF(RIGHT(TEXT(AE108,"0.#"),1)=".",FALSE,TRUE)</formula>
    </cfRule>
    <cfRule type="expression" dxfId="1250" priority="260">
      <formula>IF(RIGHT(TEXT(AE108,"0.#"),1)=".",TRUE,FALSE)</formula>
    </cfRule>
  </conditionalFormatting>
  <conditionalFormatting sqref="AI108">
    <cfRule type="expression" dxfId="1249" priority="257">
      <formula>IF(RIGHT(TEXT(AI108,"0.#"),1)=".",FALSE,TRUE)</formula>
    </cfRule>
    <cfRule type="expression" dxfId="1248" priority="258">
      <formula>IF(RIGHT(TEXT(AI108,"0.#"),1)=".",TRUE,FALSE)</formula>
    </cfRule>
  </conditionalFormatting>
  <conditionalFormatting sqref="AM108">
    <cfRule type="expression" dxfId="1247" priority="255">
      <formula>IF(RIGHT(TEXT(AM108,"0.#"),1)=".",FALSE,TRUE)</formula>
    </cfRule>
    <cfRule type="expression" dxfId="1246" priority="256">
      <formula>IF(RIGHT(TEXT(AM108,"0.#"),1)=".",TRUE,FALSE)</formula>
    </cfRule>
  </conditionalFormatting>
  <conditionalFormatting sqref="AQ107">
    <cfRule type="expression" dxfId="1245" priority="253">
      <formula>IF(RIGHT(TEXT(AQ107,"0.#"),1)=".",FALSE,TRUE)</formula>
    </cfRule>
    <cfRule type="expression" dxfId="1244" priority="254">
      <formula>IF(RIGHT(TEXT(AQ107,"0.#"),1)=".",TRUE,FALSE)</formula>
    </cfRule>
  </conditionalFormatting>
  <conditionalFormatting sqref="AQ108">
    <cfRule type="expression" dxfId="1243" priority="251">
      <formula>IF(RIGHT(TEXT(AQ108,"0.#"),1)=".",FALSE,TRUE)</formula>
    </cfRule>
    <cfRule type="expression" dxfId="1242" priority="252">
      <formula>IF(RIGHT(TEXT(AQ108,"0.#"),1)=".",TRUE,FALSE)</formula>
    </cfRule>
  </conditionalFormatting>
  <conditionalFormatting sqref="AU107">
    <cfRule type="expression" dxfId="1241" priority="249">
      <formula>IF(RIGHT(TEXT(AU107,"0.#"),1)=".",FALSE,TRUE)</formula>
    </cfRule>
    <cfRule type="expression" dxfId="1240" priority="250">
      <formula>IF(RIGHT(TEXT(AU107,"0.#"),1)=".",TRUE,FALSE)</formula>
    </cfRule>
  </conditionalFormatting>
  <conditionalFormatting sqref="AU108">
    <cfRule type="expression" dxfId="1239" priority="247">
      <formula>IF(RIGHT(TEXT(AU108,"0.#"),1)=".",FALSE,TRUE)</formula>
    </cfRule>
    <cfRule type="expression" dxfId="1238" priority="248">
      <formula>IF(RIGHT(TEXT(AU108,"0.#"),1)=".",TRUE,FALSE)</formula>
    </cfRule>
  </conditionalFormatting>
  <conditionalFormatting sqref="AE116">
    <cfRule type="expression" dxfId="1237" priority="245">
      <formula>IF(RIGHT(TEXT(AE116,"0.#"),1)=".",FALSE,TRUE)</formula>
    </cfRule>
    <cfRule type="expression" dxfId="1236" priority="246">
      <formula>IF(RIGHT(TEXT(AE116,"0.#"),1)=".",TRUE,FALSE)</formula>
    </cfRule>
  </conditionalFormatting>
  <conditionalFormatting sqref="AI116">
    <cfRule type="expression" dxfId="1235" priority="243">
      <formula>IF(RIGHT(TEXT(AI116,"0.#"),1)=".",FALSE,TRUE)</formula>
    </cfRule>
    <cfRule type="expression" dxfId="1234" priority="244">
      <formula>IF(RIGHT(TEXT(AI116,"0.#"),1)=".",TRUE,FALSE)</formula>
    </cfRule>
  </conditionalFormatting>
  <conditionalFormatting sqref="AM116">
    <cfRule type="expression" dxfId="1233" priority="241">
      <formula>IF(RIGHT(TEXT(AM116,"0.#"),1)=".",FALSE,TRUE)</formula>
    </cfRule>
    <cfRule type="expression" dxfId="1232" priority="242">
      <formula>IF(RIGHT(TEXT(AM116,"0.#"),1)=".",TRUE,FALSE)</formula>
    </cfRule>
  </conditionalFormatting>
  <conditionalFormatting sqref="AE117">
    <cfRule type="expression" dxfId="1231" priority="239">
      <formula>IF(RIGHT(TEXT(AE117,"0.#"),1)=".",FALSE,TRUE)</formula>
    </cfRule>
    <cfRule type="expression" dxfId="1230" priority="240">
      <formula>IF(RIGHT(TEXT(AE117,"0.#"),1)=".",TRUE,FALSE)</formula>
    </cfRule>
  </conditionalFormatting>
  <conditionalFormatting sqref="AI117">
    <cfRule type="expression" dxfId="1229" priority="237">
      <formula>IF(RIGHT(TEXT(AI117,"0.#"),1)=".",FALSE,TRUE)</formula>
    </cfRule>
    <cfRule type="expression" dxfId="1228" priority="238">
      <formula>IF(RIGHT(TEXT(AI117,"0.#"),1)=".",TRUE,FALSE)</formula>
    </cfRule>
  </conditionalFormatting>
  <conditionalFormatting sqref="AM117">
    <cfRule type="expression" dxfId="1227" priority="235">
      <formula>IF(RIGHT(TEXT(AM117,"0.#"),1)=".",FALSE,TRUE)</formula>
    </cfRule>
    <cfRule type="expression" dxfId="1226" priority="236">
      <formula>IF(RIGHT(TEXT(AM117,"0.#"),1)=".",TRUE,FALSE)</formula>
    </cfRule>
  </conditionalFormatting>
  <conditionalFormatting sqref="AQ116">
    <cfRule type="expression" dxfId="1225" priority="233">
      <formula>IF(RIGHT(TEXT(AQ116,"0.#"),1)=".",FALSE,TRUE)</formula>
    </cfRule>
    <cfRule type="expression" dxfId="1224" priority="234">
      <formula>IF(RIGHT(TEXT(AQ116,"0.#"),1)=".",TRUE,FALSE)</formula>
    </cfRule>
  </conditionalFormatting>
  <conditionalFormatting sqref="AQ117">
    <cfRule type="expression" dxfId="1223" priority="231">
      <formula>IF(RIGHT(TEXT(AQ117,"0.#"),1)=".",FALSE,TRUE)</formula>
    </cfRule>
    <cfRule type="expression" dxfId="1222" priority="232">
      <formula>IF(RIGHT(TEXT(AQ117,"0.#"),1)=".",TRUE,FALSE)</formula>
    </cfRule>
  </conditionalFormatting>
  <conditionalFormatting sqref="AE119">
    <cfRule type="expression" dxfId="1221" priority="229">
      <formula>IF(RIGHT(TEXT(AE119,"0.#"),1)=".",FALSE,TRUE)</formula>
    </cfRule>
    <cfRule type="expression" dxfId="1220" priority="230">
      <formula>IF(RIGHT(TEXT(AE119,"0.#"),1)=".",TRUE,FALSE)</formula>
    </cfRule>
  </conditionalFormatting>
  <conditionalFormatting sqref="AI119">
    <cfRule type="expression" dxfId="1219" priority="227">
      <formula>IF(RIGHT(TEXT(AI119,"0.#"),1)=".",FALSE,TRUE)</formula>
    </cfRule>
    <cfRule type="expression" dxfId="1218" priority="228">
      <formula>IF(RIGHT(TEXT(AI119,"0.#"),1)=".",TRUE,FALSE)</formula>
    </cfRule>
  </conditionalFormatting>
  <conditionalFormatting sqref="AM119">
    <cfRule type="expression" dxfId="1217" priority="225">
      <formula>IF(RIGHT(TEXT(AM119,"0.#"),1)=".",FALSE,TRUE)</formula>
    </cfRule>
    <cfRule type="expression" dxfId="1216" priority="226">
      <formula>IF(RIGHT(TEXT(AM119,"0.#"),1)=".",TRUE,FALSE)</formula>
    </cfRule>
  </conditionalFormatting>
  <conditionalFormatting sqref="AE120">
    <cfRule type="expression" dxfId="1215" priority="223">
      <formula>IF(RIGHT(TEXT(AE120,"0.#"),1)=".",FALSE,TRUE)</formula>
    </cfRule>
    <cfRule type="expression" dxfId="1214" priority="224">
      <formula>IF(RIGHT(TEXT(AE120,"0.#"),1)=".",TRUE,FALSE)</formula>
    </cfRule>
  </conditionalFormatting>
  <conditionalFormatting sqref="AI120 AM120">
    <cfRule type="expression" dxfId="1213" priority="221">
      <formula>IF(RIGHT(TEXT(AI120,"0.#"),1)=".",FALSE,TRUE)</formula>
    </cfRule>
    <cfRule type="expression" dxfId="1212" priority="222">
      <formula>IF(RIGHT(TEXT(AI120,"0.#"),1)=".",TRUE,FALSE)</formula>
    </cfRule>
  </conditionalFormatting>
  <conditionalFormatting sqref="AQ119">
    <cfRule type="expression" dxfId="1211" priority="219">
      <formula>IF(RIGHT(TEXT(AQ119,"0.#"),1)=".",FALSE,TRUE)</formula>
    </cfRule>
    <cfRule type="expression" dxfId="1210" priority="220">
      <formula>IF(RIGHT(TEXT(AQ119,"0.#"),1)=".",TRUE,FALSE)</formula>
    </cfRule>
  </conditionalFormatting>
  <conditionalFormatting sqref="AQ120">
    <cfRule type="expression" dxfId="1209" priority="217">
      <formula>IF(RIGHT(TEXT(AQ120,"0.#"),1)=".",FALSE,TRUE)</formula>
    </cfRule>
    <cfRule type="expression" dxfId="1208" priority="218">
      <formula>IF(RIGHT(TEXT(AQ120,"0.#"),1)=".",TRUE,FALSE)</formula>
    </cfRule>
  </conditionalFormatting>
  <conditionalFormatting sqref="AE122">
    <cfRule type="expression" dxfId="1207" priority="215">
      <formula>IF(RIGHT(TEXT(AE122,"0.#"),1)=".",FALSE,TRUE)</formula>
    </cfRule>
    <cfRule type="expression" dxfId="1206" priority="216">
      <formula>IF(RIGHT(TEXT(AE122,"0.#"),1)=".",TRUE,FALSE)</formula>
    </cfRule>
  </conditionalFormatting>
  <conditionalFormatting sqref="AI122">
    <cfRule type="expression" dxfId="1205" priority="213">
      <formula>IF(RIGHT(TEXT(AI122,"0.#"),1)=".",FALSE,TRUE)</formula>
    </cfRule>
    <cfRule type="expression" dxfId="1204" priority="214">
      <formula>IF(RIGHT(TEXT(AI122,"0.#"),1)=".",TRUE,FALSE)</formula>
    </cfRule>
  </conditionalFormatting>
  <conditionalFormatting sqref="AM122">
    <cfRule type="expression" dxfId="1203" priority="211">
      <formula>IF(RIGHT(TEXT(AM122,"0.#"),1)=".",FALSE,TRUE)</formula>
    </cfRule>
    <cfRule type="expression" dxfId="1202" priority="212">
      <formula>IF(RIGHT(TEXT(AM122,"0.#"),1)=".",TRUE,FALSE)</formula>
    </cfRule>
  </conditionalFormatting>
  <conditionalFormatting sqref="AE123 AI123">
    <cfRule type="expression" dxfId="1201" priority="209">
      <formula>IF(RIGHT(TEXT(AE123,"0.#"),1)=".",FALSE,TRUE)</formula>
    </cfRule>
    <cfRule type="expression" dxfId="1200" priority="210">
      <formula>IF(RIGHT(TEXT(AE123,"0.#"),1)=".",TRUE,FALSE)</formula>
    </cfRule>
  </conditionalFormatting>
  <conditionalFormatting sqref="AM123">
    <cfRule type="expression" dxfId="1199" priority="207">
      <formula>IF(RIGHT(TEXT(AM123,"0.#"),1)=".",FALSE,TRUE)</formula>
    </cfRule>
    <cfRule type="expression" dxfId="1198" priority="208">
      <formula>IF(RIGHT(TEXT(AM123,"0.#"),1)=".",TRUE,FALSE)</formula>
    </cfRule>
  </conditionalFormatting>
  <conditionalFormatting sqref="AQ122">
    <cfRule type="expression" dxfId="1197" priority="205">
      <formula>IF(RIGHT(TEXT(AQ122,"0.#"),1)=".",FALSE,TRUE)</formula>
    </cfRule>
    <cfRule type="expression" dxfId="1196" priority="206">
      <formula>IF(RIGHT(TEXT(AQ122,"0.#"),1)=".",TRUE,FALSE)</formula>
    </cfRule>
  </conditionalFormatting>
  <conditionalFormatting sqref="AQ123">
    <cfRule type="expression" dxfId="1195" priority="203">
      <formula>IF(RIGHT(TEXT(AQ123,"0.#"),1)=".",FALSE,TRUE)</formula>
    </cfRule>
    <cfRule type="expression" dxfId="1194" priority="204">
      <formula>IF(RIGHT(TEXT(AQ123,"0.#"),1)=".",TRUE,FALSE)</formula>
    </cfRule>
  </conditionalFormatting>
  <conditionalFormatting sqref="AE134:AE135 AI134:AI135 AM134:AM135 AQ134:AQ135">
    <cfRule type="expression" dxfId="1193" priority="201">
      <formula>IF(RIGHT(TEXT(AE134,"0.#"),1)=".",FALSE,TRUE)</formula>
    </cfRule>
    <cfRule type="expression" dxfId="1192" priority="202">
      <formula>IF(RIGHT(TEXT(AE134,"0.#"),1)=".",TRUE,FALSE)</formula>
    </cfRule>
  </conditionalFormatting>
  <conditionalFormatting sqref="AE138:AE139 AI138:AI139 AM138:AM139 AQ138:AQ139">
    <cfRule type="expression" dxfId="1191" priority="199">
      <formula>IF(RIGHT(TEXT(AE138,"0.#"),1)=".",FALSE,TRUE)</formula>
    </cfRule>
    <cfRule type="expression" dxfId="1190" priority="200">
      <formula>IF(RIGHT(TEXT(AE138,"0.#"),1)=".",TRUE,FALSE)</formula>
    </cfRule>
  </conditionalFormatting>
  <conditionalFormatting sqref="Y782">
    <cfRule type="expression" dxfId="1189" priority="197">
      <formula>IF(RIGHT(TEXT(Y782,"0.#"),1)=".",FALSE,TRUE)</formula>
    </cfRule>
    <cfRule type="expression" dxfId="1188" priority="198">
      <formula>IF(RIGHT(TEXT(Y782,"0.#"),1)=".",TRUE,FALSE)</formula>
    </cfRule>
  </conditionalFormatting>
  <conditionalFormatting sqref="Y783:Y784">
    <cfRule type="expression" dxfId="1187" priority="195">
      <formula>IF(RIGHT(TEXT(Y783,"0.#"),1)=".",FALSE,TRUE)</formula>
    </cfRule>
    <cfRule type="expression" dxfId="1186" priority="196">
      <formula>IF(RIGHT(TEXT(Y783,"0.#"),1)=".",TRUE,FALSE)</formula>
    </cfRule>
  </conditionalFormatting>
  <conditionalFormatting sqref="AU782">
    <cfRule type="expression" dxfId="1185" priority="193">
      <formula>IF(RIGHT(TEXT(AU782,"0.#"),1)=".",FALSE,TRUE)</formula>
    </cfRule>
    <cfRule type="expression" dxfId="1184" priority="194">
      <formula>IF(RIGHT(TEXT(AU782,"0.#"),1)=".",TRUE,FALSE)</formula>
    </cfRule>
  </conditionalFormatting>
  <conditionalFormatting sqref="AU821">
    <cfRule type="expression" dxfId="1183" priority="179">
      <formula>IF(RIGHT(TEXT(AU821,"0.#"),1)=".",FALSE,TRUE)</formula>
    </cfRule>
    <cfRule type="expression" dxfId="1182" priority="180">
      <formula>IF(RIGHT(TEXT(AU821,"0.#"),1)=".",TRUE,FALSE)</formula>
    </cfRule>
  </conditionalFormatting>
  <conditionalFormatting sqref="AU822:AU824">
    <cfRule type="expression" dxfId="1181" priority="177">
      <formula>IF(RIGHT(TEXT(AU822,"0.#"),1)=".",FALSE,TRUE)</formula>
    </cfRule>
    <cfRule type="expression" dxfId="1180" priority="178">
      <formula>IF(RIGHT(TEXT(AU822,"0.#"),1)=".",TRUE,FALSE)</formula>
    </cfRule>
  </conditionalFormatting>
  <conditionalFormatting sqref="Y820">
    <cfRule type="expression" dxfId="1179" priority="175">
      <formula>IF(RIGHT(TEXT(Y820,"0.#"),1)=".",FALSE,TRUE)</formula>
    </cfRule>
    <cfRule type="expression" dxfId="1178" priority="176">
      <formula>IF(RIGHT(TEXT(Y820,"0.#"),1)=".",TRUE,FALSE)</formula>
    </cfRule>
  </conditionalFormatting>
  <conditionalFormatting sqref="AU820">
    <cfRule type="expression" dxfId="1177" priority="173">
      <formula>IF(RIGHT(TEXT(AU820,"0.#"),1)=".",FALSE,TRUE)</formula>
    </cfRule>
    <cfRule type="expression" dxfId="1176" priority="174">
      <formula>IF(RIGHT(TEXT(AU820,"0.#"),1)=".",TRUE,FALSE)</formula>
    </cfRule>
  </conditionalFormatting>
  <conditionalFormatting sqref="Y807">
    <cfRule type="expression" dxfId="1175" priority="171">
      <formula>IF(RIGHT(TEXT(Y807,"0.#"),1)=".",FALSE,TRUE)</formula>
    </cfRule>
    <cfRule type="expression" dxfId="1174" priority="172">
      <formula>IF(RIGHT(TEXT(Y807,"0.#"),1)=".",TRUE,FALSE)</formula>
    </cfRule>
  </conditionalFormatting>
  <conditionalFormatting sqref="AU807">
    <cfRule type="expression" dxfId="1173" priority="169">
      <formula>IF(RIGHT(TEXT(AU807,"0.#"),1)=".",FALSE,TRUE)</formula>
    </cfRule>
    <cfRule type="expression" dxfId="1172" priority="170">
      <formula>IF(RIGHT(TEXT(AU807,"0.#"),1)=".",TRUE,FALSE)</formula>
    </cfRule>
  </conditionalFormatting>
  <conditionalFormatting sqref="AU796:AU797">
    <cfRule type="expression" dxfId="1171" priority="167">
      <formula>IF(RIGHT(TEXT(AU796,"0.#"),1)=".",FALSE,TRUE)</formula>
    </cfRule>
    <cfRule type="expression" dxfId="1170" priority="168">
      <formula>IF(RIGHT(TEXT(AU796,"0.#"),1)=".",TRUE,FALSE)</formula>
    </cfRule>
  </conditionalFormatting>
  <conditionalFormatting sqref="Y795">
    <cfRule type="expression" dxfId="1169" priority="165">
      <formula>IF(RIGHT(TEXT(Y795,"0.#"),1)=".",FALSE,TRUE)</formula>
    </cfRule>
    <cfRule type="expression" dxfId="1168" priority="166">
      <formula>IF(RIGHT(TEXT(Y795,"0.#"),1)=".",TRUE,FALSE)</formula>
    </cfRule>
  </conditionalFormatting>
  <conditionalFormatting sqref="Y796:Y797 Y794">
    <cfRule type="expression" dxfId="1167" priority="163">
      <formula>IF(RIGHT(TEXT(Y794,"0.#"),1)=".",FALSE,TRUE)</formula>
    </cfRule>
    <cfRule type="expression" dxfId="1166" priority="164">
      <formula>IF(RIGHT(TEXT(Y794,"0.#"),1)=".",TRUE,FALSE)</formula>
    </cfRule>
  </conditionalFormatting>
  <conditionalFormatting sqref="AU795">
    <cfRule type="expression" dxfId="1165" priority="161">
      <formula>IF(RIGHT(TEXT(AU795,"0.#"),1)=".",FALSE,TRUE)</formula>
    </cfRule>
    <cfRule type="expression" dxfId="1164" priority="162">
      <formula>IF(RIGHT(TEXT(AU795,"0.#"),1)=".",TRUE,FALSE)</formula>
    </cfRule>
  </conditionalFormatting>
  <conditionalFormatting sqref="AU794">
    <cfRule type="expression" dxfId="1163" priority="159">
      <formula>IF(RIGHT(TEXT(AU794,"0.#"),1)=".",FALSE,TRUE)</formula>
    </cfRule>
    <cfRule type="expression" dxfId="1162" priority="160">
      <formula>IF(RIGHT(TEXT(AU794,"0.#"),1)=".",TRUE,FALSE)</formula>
    </cfRule>
  </conditionalFormatting>
  <conditionalFormatting sqref="Y781">
    <cfRule type="expression" dxfId="1161" priority="157">
      <formula>IF(RIGHT(TEXT(Y781,"0.#"),1)=".",FALSE,TRUE)</formula>
    </cfRule>
    <cfRule type="expression" dxfId="1160" priority="158">
      <formula>IF(RIGHT(TEXT(Y781,"0.#"),1)=".",TRUE,FALSE)</formula>
    </cfRule>
  </conditionalFormatting>
  <conditionalFormatting sqref="AU781">
    <cfRule type="expression" dxfId="1159" priority="155">
      <formula>IF(RIGHT(TEXT(AU781,"0.#"),1)=".",FALSE,TRUE)</formula>
    </cfRule>
    <cfRule type="expression" dxfId="1158" priority="156">
      <formula>IF(RIGHT(TEXT(AU781,"0.#"),1)=".",TRUE,FALSE)</formula>
    </cfRule>
  </conditionalFormatting>
  <conditionalFormatting sqref="AL839:AO841">
    <cfRule type="expression" dxfId="1157" priority="151">
      <formula>IF(AND(AL839&gt;=0, RIGHT(TEXT(AL839,"0.#"),1)&lt;&gt;"."),TRUE,FALSE)</formula>
    </cfRule>
    <cfRule type="expression" dxfId="1156" priority="152">
      <formula>IF(AND(AL839&gt;=0, RIGHT(TEXT(AL839,"0.#"),1)="."),TRUE,FALSE)</formula>
    </cfRule>
    <cfRule type="expression" dxfId="1155" priority="153">
      <formula>IF(AND(AL839&lt;0, RIGHT(TEXT(AL839,"0.#"),1)&lt;&gt;"."),TRUE,FALSE)</formula>
    </cfRule>
    <cfRule type="expression" dxfId="1154" priority="154">
      <formula>IF(AND(AL839&lt;0, RIGHT(TEXT(AL839,"0.#"),1)="."),TRUE,FALSE)</formula>
    </cfRule>
  </conditionalFormatting>
  <conditionalFormatting sqref="Y839:Y841">
    <cfRule type="expression" dxfId="1153" priority="149">
      <formula>IF(RIGHT(TEXT(Y839,"0.#"),1)=".",FALSE,TRUE)</formula>
    </cfRule>
    <cfRule type="expression" dxfId="1152" priority="150">
      <formula>IF(RIGHT(TEXT(Y839,"0.#"),1)=".",TRUE,FALSE)</formula>
    </cfRule>
  </conditionalFormatting>
  <conditionalFormatting sqref="AL837:AO838">
    <cfRule type="expression" dxfId="1151" priority="145">
      <formula>IF(AND(AL837&gt;=0, RIGHT(TEXT(AL837,"0.#"),1)&lt;&gt;"."),TRUE,FALSE)</formula>
    </cfRule>
    <cfRule type="expression" dxfId="1150" priority="146">
      <formula>IF(AND(AL837&gt;=0, RIGHT(TEXT(AL837,"0.#"),1)="."),TRUE,FALSE)</formula>
    </cfRule>
    <cfRule type="expression" dxfId="1149" priority="147">
      <formula>IF(AND(AL837&lt;0, RIGHT(TEXT(AL837,"0.#"),1)&lt;&gt;"."),TRUE,FALSE)</formula>
    </cfRule>
    <cfRule type="expression" dxfId="1148" priority="148">
      <formula>IF(AND(AL837&lt;0, RIGHT(TEXT(AL837,"0.#"),1)="."),TRUE,FALSE)</formula>
    </cfRule>
  </conditionalFormatting>
  <conditionalFormatting sqref="Y837:Y838">
    <cfRule type="expression" dxfId="1147" priority="143">
      <formula>IF(RIGHT(TEXT(Y837,"0.#"),1)=".",FALSE,TRUE)</formula>
    </cfRule>
    <cfRule type="expression" dxfId="1146" priority="144">
      <formula>IF(RIGHT(TEXT(Y837,"0.#"),1)=".",TRUE,FALSE)</formula>
    </cfRule>
  </conditionalFormatting>
  <conditionalFormatting sqref="Y872:Y879">
    <cfRule type="expression" dxfId="1145" priority="137">
      <formula>IF(RIGHT(TEXT(Y872,"0.#"),1)=".",FALSE,TRUE)</formula>
    </cfRule>
    <cfRule type="expression" dxfId="1144" priority="138">
      <formula>IF(RIGHT(TEXT(Y872,"0.#"),1)=".",TRUE,FALSE)</formula>
    </cfRule>
  </conditionalFormatting>
  <conditionalFormatting sqref="Y870:Y871">
    <cfRule type="expression" dxfId="1143" priority="131">
      <formula>IF(RIGHT(TEXT(Y870,"0.#"),1)=".",FALSE,TRUE)</formula>
    </cfRule>
    <cfRule type="expression" dxfId="1142" priority="132">
      <formula>IF(RIGHT(TEXT(Y870,"0.#"),1)=".",TRUE,FALSE)</formula>
    </cfRule>
  </conditionalFormatting>
  <conditionalFormatting sqref="AL872:AO879">
    <cfRule type="expression" dxfId="1141" priority="139">
      <formula>IF(AND(AL872&gt;=0, RIGHT(TEXT(AL872,"0.#"),1)&lt;&gt;"."),TRUE,FALSE)</formula>
    </cfRule>
    <cfRule type="expression" dxfId="1140" priority="140">
      <formula>IF(AND(AL872&gt;=0, RIGHT(TEXT(AL872,"0.#"),1)="."),TRUE,FALSE)</formula>
    </cfRule>
    <cfRule type="expression" dxfId="1139" priority="141">
      <formula>IF(AND(AL872&lt;0, RIGHT(TEXT(AL872,"0.#"),1)&lt;&gt;"."),TRUE,FALSE)</formula>
    </cfRule>
    <cfRule type="expression" dxfId="1138" priority="142">
      <formula>IF(AND(AL872&lt;0, RIGHT(TEXT(AL872,"0.#"),1)="."),TRUE,FALSE)</formula>
    </cfRule>
  </conditionalFormatting>
  <conditionalFormatting sqref="AL870:AO871">
    <cfRule type="expression" dxfId="1137" priority="133">
      <formula>IF(AND(AL870&gt;=0, RIGHT(TEXT(AL870,"0.#"),1)&lt;&gt;"."),TRUE,FALSE)</formula>
    </cfRule>
    <cfRule type="expression" dxfId="1136" priority="134">
      <formula>IF(AND(AL870&gt;=0, RIGHT(TEXT(AL870,"0.#"),1)="."),TRUE,FALSE)</formula>
    </cfRule>
    <cfRule type="expression" dxfId="1135" priority="135">
      <formula>IF(AND(AL870&lt;0, RIGHT(TEXT(AL870,"0.#"),1)&lt;&gt;"."),TRUE,FALSE)</formula>
    </cfRule>
    <cfRule type="expression" dxfId="1134" priority="136">
      <formula>IF(AND(AL870&lt;0, RIGHT(TEXT(AL870,"0.#"),1)="."),TRUE,FALSE)</formula>
    </cfRule>
  </conditionalFormatting>
  <conditionalFormatting sqref="AL903:AO903">
    <cfRule type="expression" dxfId="1133" priority="127">
      <formula>IF(AND(AL903&gt;=0, RIGHT(TEXT(AL903,"0.#"),1)&lt;&gt;"."),TRUE,FALSE)</formula>
    </cfRule>
    <cfRule type="expression" dxfId="1132" priority="128">
      <formula>IF(AND(AL903&gt;=0, RIGHT(TEXT(AL903,"0.#"),1)="."),TRUE,FALSE)</formula>
    </cfRule>
    <cfRule type="expression" dxfId="1131" priority="129">
      <formula>IF(AND(AL903&lt;0, RIGHT(TEXT(AL903,"0.#"),1)&lt;&gt;"."),TRUE,FALSE)</formula>
    </cfRule>
    <cfRule type="expression" dxfId="1130" priority="130">
      <formula>IF(AND(AL903&lt;0, RIGHT(TEXT(AL903,"0.#"),1)="."),TRUE,FALSE)</formula>
    </cfRule>
  </conditionalFormatting>
  <conditionalFormatting sqref="Y903">
    <cfRule type="expression" dxfId="1129" priority="125">
      <formula>IF(RIGHT(TEXT(Y903,"0.#"),1)=".",FALSE,TRUE)</formula>
    </cfRule>
    <cfRule type="expression" dxfId="1128" priority="126">
      <formula>IF(RIGHT(TEXT(Y903,"0.#"),1)=".",TRUE,FALSE)</formula>
    </cfRule>
  </conditionalFormatting>
  <conditionalFormatting sqref="Y936">
    <cfRule type="expression" dxfId="1127" priority="119">
      <formula>IF(RIGHT(TEXT(Y936,"0.#"),1)=".",FALSE,TRUE)</formula>
    </cfRule>
    <cfRule type="expression" dxfId="1126" priority="120">
      <formula>IF(RIGHT(TEXT(Y936,"0.#"),1)=".",TRUE,FALSE)</formula>
    </cfRule>
  </conditionalFormatting>
  <conditionalFormatting sqref="AL936:AO936">
    <cfRule type="expression" dxfId="1125" priority="121">
      <formula>IF(AND(AL936&gt;=0, RIGHT(TEXT(AL936,"0.#"),1)&lt;&gt;"."),TRUE,FALSE)</formula>
    </cfRule>
    <cfRule type="expression" dxfId="1124" priority="122">
      <formula>IF(AND(AL936&gt;=0, RIGHT(TEXT(AL936,"0.#"),1)="."),TRUE,FALSE)</formula>
    </cfRule>
    <cfRule type="expression" dxfId="1123" priority="123">
      <formula>IF(AND(AL936&lt;0, RIGHT(TEXT(AL936,"0.#"),1)&lt;&gt;"."),TRUE,FALSE)</formula>
    </cfRule>
    <cfRule type="expression" dxfId="1122" priority="124">
      <formula>IF(AND(AL936&lt;0, RIGHT(TEXT(AL936,"0.#"),1)="."),TRUE,FALSE)</formula>
    </cfRule>
  </conditionalFormatting>
  <conditionalFormatting sqref="Y969">
    <cfRule type="expression" dxfId="1121" priority="113">
      <formula>IF(RIGHT(TEXT(Y969,"0.#"),1)=".",FALSE,TRUE)</formula>
    </cfRule>
    <cfRule type="expression" dxfId="1120" priority="114">
      <formula>IF(RIGHT(TEXT(Y969,"0.#"),1)=".",TRUE,FALSE)</formula>
    </cfRule>
  </conditionalFormatting>
  <conditionalFormatting sqref="AL969:AO969">
    <cfRule type="expression" dxfId="1119" priority="115">
      <formula>IF(AND(AL969&gt;=0, RIGHT(TEXT(AL969,"0.#"),1)&lt;&gt;"."),TRUE,FALSE)</formula>
    </cfRule>
    <cfRule type="expression" dxfId="1118" priority="116">
      <formula>IF(AND(AL969&gt;=0, RIGHT(TEXT(AL969,"0.#"),1)="."),TRUE,FALSE)</formula>
    </cfRule>
    <cfRule type="expression" dxfId="1117" priority="117">
      <formula>IF(AND(AL969&lt;0, RIGHT(TEXT(AL969,"0.#"),1)&lt;&gt;"."),TRUE,FALSE)</formula>
    </cfRule>
    <cfRule type="expression" dxfId="1116" priority="118">
      <formula>IF(AND(AL969&lt;0, RIGHT(TEXT(AL969,"0.#"),1)="."),TRUE,FALSE)</formula>
    </cfRule>
  </conditionalFormatting>
  <conditionalFormatting sqref="Y1002">
    <cfRule type="expression" dxfId="1115" priority="107">
      <formula>IF(RIGHT(TEXT(Y1002,"0.#"),1)=".",FALSE,TRUE)</formula>
    </cfRule>
    <cfRule type="expression" dxfId="1114" priority="108">
      <formula>IF(RIGHT(TEXT(Y1002,"0.#"),1)=".",TRUE,FALSE)</formula>
    </cfRule>
  </conditionalFormatting>
  <conditionalFormatting sqref="AL1002:AO1002">
    <cfRule type="expression" dxfId="1113" priority="109">
      <formula>IF(AND(AL1002&gt;=0, RIGHT(TEXT(AL1002,"0.#"),1)&lt;&gt;"."),TRUE,FALSE)</formula>
    </cfRule>
    <cfRule type="expression" dxfId="1112" priority="110">
      <formula>IF(AND(AL1002&gt;=0, RIGHT(TEXT(AL1002,"0.#"),1)="."),TRUE,FALSE)</formula>
    </cfRule>
    <cfRule type="expression" dxfId="1111" priority="111">
      <formula>IF(AND(AL1002&lt;0, RIGHT(TEXT(AL1002,"0.#"),1)&lt;&gt;"."),TRUE,FALSE)</formula>
    </cfRule>
    <cfRule type="expression" dxfId="1110" priority="112">
      <formula>IF(AND(AL1002&lt;0, RIGHT(TEXT(AL1002,"0.#"),1)="."),TRUE,FALSE)</formula>
    </cfRule>
  </conditionalFormatting>
  <conditionalFormatting sqref="Y1035">
    <cfRule type="expression" dxfId="1109" priority="101">
      <formula>IF(RIGHT(TEXT(Y1035,"0.#"),1)=".",FALSE,TRUE)</formula>
    </cfRule>
    <cfRule type="expression" dxfId="1108" priority="102">
      <formula>IF(RIGHT(TEXT(Y1035,"0.#"),1)=".",TRUE,FALSE)</formula>
    </cfRule>
  </conditionalFormatting>
  <conditionalFormatting sqref="AL1035:AO1035">
    <cfRule type="expression" dxfId="1107" priority="103">
      <formula>IF(AND(AL1035&gt;=0, RIGHT(TEXT(AL1035,"0.#"),1)&lt;&gt;"."),TRUE,FALSE)</formula>
    </cfRule>
    <cfRule type="expression" dxfId="1106" priority="104">
      <formula>IF(AND(AL1035&gt;=0, RIGHT(TEXT(AL1035,"0.#"),1)="."),TRUE,FALSE)</formula>
    </cfRule>
    <cfRule type="expression" dxfId="1105" priority="105">
      <formula>IF(AND(AL1035&lt;0, RIGHT(TEXT(AL1035,"0.#"),1)&lt;&gt;"."),TRUE,FALSE)</formula>
    </cfRule>
    <cfRule type="expression" dxfId="1104" priority="106">
      <formula>IF(AND(AL1035&lt;0, RIGHT(TEXT(AL1035,"0.#"),1)="."),TRUE,FALSE)</formula>
    </cfRule>
  </conditionalFormatting>
  <conditionalFormatting sqref="AL1068:AO1068">
    <cfRule type="expression" dxfId="1103" priority="97">
      <formula>IF(AND(AL1068&gt;=0, RIGHT(TEXT(AL1068,"0.#"),1)&lt;&gt;"."),TRUE,FALSE)</formula>
    </cfRule>
    <cfRule type="expression" dxfId="1102" priority="98">
      <formula>IF(AND(AL1068&gt;=0, RIGHT(TEXT(AL1068,"0.#"),1)="."),TRUE,FALSE)</formula>
    </cfRule>
    <cfRule type="expression" dxfId="1101" priority="99">
      <formula>IF(AND(AL1068&lt;0, RIGHT(TEXT(AL1068,"0.#"),1)&lt;&gt;"."),TRUE,FALSE)</formula>
    </cfRule>
    <cfRule type="expression" dxfId="1100" priority="100">
      <formula>IF(AND(AL1068&lt;0, RIGHT(TEXT(AL1068,"0.#"),1)="."),TRUE,FALSE)</formula>
    </cfRule>
  </conditionalFormatting>
  <conditionalFormatting sqref="Y1068">
    <cfRule type="expression" dxfId="1099" priority="95">
      <formula>IF(RIGHT(TEXT(Y1068,"0.#"),1)=".",FALSE,TRUE)</formula>
    </cfRule>
    <cfRule type="expression" dxfId="1098" priority="96">
      <formula>IF(RIGHT(TEXT(Y1068,"0.#"),1)=".",TRUE,FALSE)</formula>
    </cfRule>
  </conditionalFormatting>
  <conditionalFormatting sqref="AE110 AQ110">
    <cfRule type="expression" dxfId="1097" priority="93">
      <formula>IF(RIGHT(TEXT(AE110,"0.#"),1)=".",FALSE,TRUE)</formula>
    </cfRule>
    <cfRule type="expression" dxfId="1096" priority="94">
      <formula>IF(RIGHT(TEXT(AE110,"0.#"),1)=".",TRUE,FALSE)</formula>
    </cfRule>
  </conditionalFormatting>
  <conditionalFormatting sqref="AI110">
    <cfRule type="expression" dxfId="1095" priority="91">
      <formula>IF(RIGHT(TEXT(AI110,"0.#"),1)=".",FALSE,TRUE)</formula>
    </cfRule>
    <cfRule type="expression" dxfId="1094" priority="92">
      <formula>IF(RIGHT(TEXT(AI110,"0.#"),1)=".",TRUE,FALSE)</formula>
    </cfRule>
  </conditionalFormatting>
  <conditionalFormatting sqref="AM110">
    <cfRule type="expression" dxfId="1093" priority="89">
      <formula>IF(RIGHT(TEXT(AM110,"0.#"),1)=".",FALSE,TRUE)</formula>
    </cfRule>
    <cfRule type="expression" dxfId="1092" priority="90">
      <formula>IF(RIGHT(TEXT(AM110,"0.#"),1)=".",TRUE,FALSE)</formula>
    </cfRule>
  </conditionalFormatting>
  <conditionalFormatting sqref="AE111">
    <cfRule type="expression" dxfId="1091" priority="87">
      <formula>IF(RIGHT(TEXT(AE111,"0.#"),1)=".",FALSE,TRUE)</formula>
    </cfRule>
    <cfRule type="expression" dxfId="1090" priority="88">
      <formula>IF(RIGHT(TEXT(AE111,"0.#"),1)=".",TRUE,FALSE)</formula>
    </cfRule>
  </conditionalFormatting>
  <conditionalFormatting sqref="AI111">
    <cfRule type="expression" dxfId="1089" priority="85">
      <formula>IF(RIGHT(TEXT(AI111,"0.#"),1)=".",FALSE,TRUE)</formula>
    </cfRule>
    <cfRule type="expression" dxfId="1088" priority="86">
      <formula>IF(RIGHT(TEXT(AI111,"0.#"),1)=".",TRUE,FALSE)</formula>
    </cfRule>
  </conditionalFormatting>
  <conditionalFormatting sqref="AM111">
    <cfRule type="expression" dxfId="1087" priority="83">
      <formula>IF(RIGHT(TEXT(AM111,"0.#"),1)=".",FALSE,TRUE)</formula>
    </cfRule>
    <cfRule type="expression" dxfId="1086" priority="84">
      <formula>IF(RIGHT(TEXT(AM111,"0.#"),1)=".",TRUE,FALSE)</formula>
    </cfRule>
  </conditionalFormatting>
  <conditionalFormatting sqref="AQ111">
    <cfRule type="expression" dxfId="1085" priority="81">
      <formula>IF(RIGHT(TEXT(AQ111,"0.#"),1)=".",FALSE,TRUE)</formula>
    </cfRule>
    <cfRule type="expression" dxfId="1084" priority="82">
      <formula>IF(RIGHT(TEXT(AQ111,"0.#"),1)=".",TRUE,FALSE)</formula>
    </cfRule>
  </conditionalFormatting>
  <conditionalFormatting sqref="AU110">
    <cfRule type="expression" dxfId="1083" priority="79">
      <formula>IF(RIGHT(TEXT(AU110,"0.#"),1)=".",FALSE,TRUE)</formula>
    </cfRule>
    <cfRule type="expression" dxfId="1082" priority="80">
      <formula>IF(RIGHT(TEXT(AU110,"0.#"),1)=".",TRUE,FALSE)</formula>
    </cfRule>
  </conditionalFormatting>
  <conditionalFormatting sqref="AU111">
    <cfRule type="expression" dxfId="1081" priority="77">
      <formula>IF(RIGHT(TEXT(AU111,"0.#"),1)=".",FALSE,TRUE)</formula>
    </cfRule>
    <cfRule type="expression" dxfId="1080" priority="78">
      <formula>IF(RIGHT(TEXT(AU111,"0.#"),1)=".",TRUE,FALSE)</formula>
    </cfRule>
  </conditionalFormatting>
  <conditionalFormatting sqref="AE125 AQ125">
    <cfRule type="expression" dxfId="1079" priority="75">
      <formula>IF(RIGHT(TEXT(AE125,"0.#"),1)=".",FALSE,TRUE)</formula>
    </cfRule>
    <cfRule type="expression" dxfId="1078" priority="76">
      <formula>IF(RIGHT(TEXT(AE125,"0.#"),1)=".",TRUE,FALSE)</formula>
    </cfRule>
  </conditionalFormatting>
  <conditionalFormatting sqref="AI125">
    <cfRule type="expression" dxfId="1077" priority="73">
      <formula>IF(RIGHT(TEXT(AI125,"0.#"),1)=".",FALSE,TRUE)</formula>
    </cfRule>
    <cfRule type="expression" dxfId="1076" priority="74">
      <formula>IF(RIGHT(TEXT(AI125,"0.#"),1)=".",TRUE,FALSE)</formula>
    </cfRule>
  </conditionalFormatting>
  <conditionalFormatting sqref="AM125">
    <cfRule type="expression" dxfId="1075" priority="71">
      <formula>IF(RIGHT(TEXT(AM125,"0.#"),1)=".",FALSE,TRUE)</formula>
    </cfRule>
    <cfRule type="expression" dxfId="1074" priority="72">
      <formula>IF(RIGHT(TEXT(AM125,"0.#"),1)=".",TRUE,FALSE)</formula>
    </cfRule>
  </conditionalFormatting>
  <conditionalFormatting sqref="AE126 AM126">
    <cfRule type="expression" dxfId="1073" priority="69">
      <formula>IF(RIGHT(TEXT(AE126,"0.#"),1)=".",FALSE,TRUE)</formula>
    </cfRule>
    <cfRule type="expression" dxfId="1072" priority="70">
      <formula>IF(RIGHT(TEXT(AE126,"0.#"),1)=".",TRUE,FALSE)</formula>
    </cfRule>
  </conditionalFormatting>
  <conditionalFormatting sqref="AI126">
    <cfRule type="expression" dxfId="1071" priority="67">
      <formula>IF(RIGHT(TEXT(AI126,"0.#"),1)=".",FALSE,TRUE)</formula>
    </cfRule>
    <cfRule type="expression" dxfId="1070" priority="68">
      <formula>IF(RIGHT(TEXT(AI126,"0.#"),1)=".",TRUE,FALSE)</formula>
    </cfRule>
  </conditionalFormatting>
  <conditionalFormatting sqref="AQ126">
    <cfRule type="expression" dxfId="1069" priority="65">
      <formula>IF(RIGHT(TEXT(AQ126,"0.#"),1)=".",FALSE,TRUE)</formula>
    </cfRule>
    <cfRule type="expression" dxfId="1068" priority="66">
      <formula>IF(RIGHT(TEXT(AQ126,"0.#"),1)=".",TRUE,FALSE)</formula>
    </cfRule>
  </conditionalFormatting>
  <conditionalFormatting sqref="AE53">
    <cfRule type="expression" dxfId="1067" priority="63">
      <formula>IF(RIGHT(TEXT(AE53,"0.#"),1)=".",FALSE,TRUE)</formula>
    </cfRule>
    <cfRule type="expression" dxfId="1066" priority="64">
      <formula>IF(RIGHT(TEXT(AE53,"0.#"),1)=".",TRUE,FALSE)</formula>
    </cfRule>
  </conditionalFormatting>
  <conditionalFormatting sqref="AE54">
    <cfRule type="expression" dxfId="1065" priority="61">
      <formula>IF(RIGHT(TEXT(AE54,"0.#"),1)=".",FALSE,TRUE)</formula>
    </cfRule>
    <cfRule type="expression" dxfId="1064" priority="62">
      <formula>IF(RIGHT(TEXT(AE54,"0.#"),1)=".",TRUE,FALSE)</formula>
    </cfRule>
  </conditionalFormatting>
  <conditionalFormatting sqref="AE55">
    <cfRule type="expression" dxfId="1063" priority="59">
      <formula>IF(RIGHT(TEXT(AE55,"0.#"),1)=".",FALSE,TRUE)</formula>
    </cfRule>
    <cfRule type="expression" dxfId="1062" priority="60">
      <formula>IF(RIGHT(TEXT(AE55,"0.#"),1)=".",TRUE,FALSE)</formula>
    </cfRule>
  </conditionalFormatting>
  <conditionalFormatting sqref="AI55">
    <cfRule type="expression" dxfId="1061" priority="57">
      <formula>IF(RIGHT(TEXT(AI55,"0.#"),1)=".",FALSE,TRUE)</formula>
    </cfRule>
    <cfRule type="expression" dxfId="1060" priority="58">
      <formula>IF(RIGHT(TEXT(AI55,"0.#"),1)=".",TRUE,FALSE)</formula>
    </cfRule>
  </conditionalFormatting>
  <conditionalFormatting sqref="AI54">
    <cfRule type="expression" dxfId="1059" priority="55">
      <formula>IF(RIGHT(TEXT(AI54,"0.#"),1)=".",FALSE,TRUE)</formula>
    </cfRule>
    <cfRule type="expression" dxfId="1058" priority="56">
      <formula>IF(RIGHT(TEXT(AI54,"0.#"),1)=".",TRUE,FALSE)</formula>
    </cfRule>
  </conditionalFormatting>
  <conditionalFormatting sqref="AI53">
    <cfRule type="expression" dxfId="1057" priority="53">
      <formula>IF(RIGHT(TEXT(AI53,"0.#"),1)=".",FALSE,TRUE)</formula>
    </cfRule>
    <cfRule type="expression" dxfId="1056" priority="54">
      <formula>IF(RIGHT(TEXT(AI53,"0.#"),1)=".",TRUE,FALSE)</formula>
    </cfRule>
  </conditionalFormatting>
  <conditionalFormatting sqref="AM53">
    <cfRule type="expression" dxfId="1055" priority="51">
      <formula>IF(RIGHT(TEXT(AM53,"0.#"),1)=".",FALSE,TRUE)</formula>
    </cfRule>
    <cfRule type="expression" dxfId="1054" priority="52">
      <formula>IF(RIGHT(TEXT(AM53,"0.#"),1)=".",TRUE,FALSE)</formula>
    </cfRule>
  </conditionalFormatting>
  <conditionalFormatting sqref="AM54">
    <cfRule type="expression" dxfId="1053" priority="49">
      <formula>IF(RIGHT(TEXT(AM54,"0.#"),1)=".",FALSE,TRUE)</formula>
    </cfRule>
    <cfRule type="expression" dxfId="1052" priority="50">
      <formula>IF(RIGHT(TEXT(AM54,"0.#"),1)=".",TRUE,FALSE)</formula>
    </cfRule>
  </conditionalFormatting>
  <conditionalFormatting sqref="AQ53:AQ55">
    <cfRule type="expression" dxfId="1051" priority="47">
      <formula>IF(RIGHT(TEXT(AQ53,"0.#"),1)=".",FALSE,TRUE)</formula>
    </cfRule>
    <cfRule type="expression" dxfId="1050" priority="48">
      <formula>IF(RIGHT(TEXT(AQ53,"0.#"),1)=".",TRUE,FALSE)</formula>
    </cfRule>
  </conditionalFormatting>
  <conditionalFormatting sqref="AU53:AU55">
    <cfRule type="expression" dxfId="1049" priority="45">
      <formula>IF(RIGHT(TEXT(AU53,"0.#"),1)=".",FALSE,TRUE)</formula>
    </cfRule>
    <cfRule type="expression" dxfId="1048" priority="46">
      <formula>IF(RIGHT(TEXT(AU53,"0.#"),1)=".",TRUE,FALSE)</formula>
    </cfRule>
  </conditionalFormatting>
  <conditionalFormatting sqref="AM55">
    <cfRule type="expression" dxfId="1047" priority="43">
      <formula>IF(RIGHT(TEXT(AM55,"0.#"),1)=".",FALSE,TRUE)</formula>
    </cfRule>
    <cfRule type="expression" dxfId="1046" priority="44">
      <formula>IF(RIGHT(TEXT(AM55,"0.#"),1)=".",TRUE,FALSE)</formula>
    </cfRule>
  </conditionalFormatting>
  <conditionalFormatting sqref="AE113 AQ113">
    <cfRule type="expression" dxfId="1045" priority="41">
      <formula>IF(RIGHT(TEXT(AE113,"0.#"),1)=".",FALSE,TRUE)</formula>
    </cfRule>
    <cfRule type="expression" dxfId="1044" priority="42">
      <formula>IF(RIGHT(TEXT(AE113,"0.#"),1)=".",TRUE,FALSE)</formula>
    </cfRule>
  </conditionalFormatting>
  <conditionalFormatting sqref="AI113">
    <cfRule type="expression" dxfId="1043" priority="39">
      <formula>IF(RIGHT(TEXT(AI113,"0.#"),1)=".",FALSE,TRUE)</formula>
    </cfRule>
    <cfRule type="expression" dxfId="1042" priority="40">
      <formula>IF(RIGHT(TEXT(AI113,"0.#"),1)=".",TRUE,FALSE)</formula>
    </cfRule>
  </conditionalFormatting>
  <conditionalFormatting sqref="AM113">
    <cfRule type="expression" dxfId="1041" priority="37">
      <formula>IF(RIGHT(TEXT(AM113,"0.#"),1)=".",FALSE,TRUE)</formula>
    </cfRule>
    <cfRule type="expression" dxfId="1040" priority="38">
      <formula>IF(RIGHT(TEXT(AM113,"0.#"),1)=".",TRUE,FALSE)</formula>
    </cfRule>
  </conditionalFormatting>
  <conditionalFormatting sqref="AE114">
    <cfRule type="expression" dxfId="1039" priority="35">
      <formula>IF(RIGHT(TEXT(AE114,"0.#"),1)=".",FALSE,TRUE)</formula>
    </cfRule>
    <cfRule type="expression" dxfId="1038" priority="36">
      <formula>IF(RIGHT(TEXT(AE114,"0.#"),1)=".",TRUE,FALSE)</formula>
    </cfRule>
  </conditionalFormatting>
  <conditionalFormatting sqref="AI114">
    <cfRule type="expression" dxfId="1037" priority="33">
      <formula>IF(RIGHT(TEXT(AI114,"0.#"),1)=".",FALSE,TRUE)</formula>
    </cfRule>
    <cfRule type="expression" dxfId="1036" priority="34">
      <formula>IF(RIGHT(TEXT(AI114,"0.#"),1)=".",TRUE,FALSE)</formula>
    </cfRule>
  </conditionalFormatting>
  <conditionalFormatting sqref="AM114">
    <cfRule type="expression" dxfId="1035" priority="31">
      <formula>IF(RIGHT(TEXT(AM114,"0.#"),1)=".",FALSE,TRUE)</formula>
    </cfRule>
    <cfRule type="expression" dxfId="1034" priority="32">
      <formula>IF(RIGHT(TEXT(AM114,"0.#"),1)=".",TRUE,FALSE)</formula>
    </cfRule>
  </conditionalFormatting>
  <conditionalFormatting sqref="AQ114">
    <cfRule type="expression" dxfId="1033" priority="29">
      <formula>IF(RIGHT(TEXT(AQ114,"0.#"),1)=".",FALSE,TRUE)</formula>
    </cfRule>
    <cfRule type="expression" dxfId="1032" priority="30">
      <formula>IF(RIGHT(TEXT(AQ114,"0.#"),1)=".",TRUE,FALSE)</formula>
    </cfRule>
  </conditionalFormatting>
  <conditionalFormatting sqref="AU113">
    <cfRule type="expression" dxfId="1031" priority="27">
      <formula>IF(RIGHT(TEXT(AU113,"0.#"),1)=".",FALSE,TRUE)</formula>
    </cfRule>
    <cfRule type="expression" dxfId="1030" priority="28">
      <formula>IF(RIGHT(TEXT(AU113,"0.#"),1)=".",TRUE,FALSE)</formula>
    </cfRule>
  </conditionalFormatting>
  <conditionalFormatting sqref="AU114">
    <cfRule type="expression" dxfId="1029" priority="25">
      <formula>IF(RIGHT(TEXT(AU114,"0.#"),1)=".",FALSE,TRUE)</formula>
    </cfRule>
    <cfRule type="expression" dxfId="1028" priority="26">
      <formula>IF(RIGHT(TEXT(AU114,"0.#"),1)=".",TRUE,FALSE)</formula>
    </cfRule>
  </conditionalFormatting>
  <conditionalFormatting sqref="AE128 AQ128">
    <cfRule type="expression" dxfId="1027" priority="23">
      <formula>IF(RIGHT(TEXT(AE128,"0.#"),1)=".",FALSE,TRUE)</formula>
    </cfRule>
    <cfRule type="expression" dxfId="1026" priority="24">
      <formula>IF(RIGHT(TEXT(AE128,"0.#"),1)=".",TRUE,FALSE)</formula>
    </cfRule>
  </conditionalFormatting>
  <conditionalFormatting sqref="AE129 AM129">
    <cfRule type="expression" dxfId="1025" priority="21">
      <formula>IF(RIGHT(TEXT(AE129,"0.#"),1)=".",FALSE,TRUE)</formula>
    </cfRule>
    <cfRule type="expression" dxfId="1024" priority="22">
      <formula>IF(RIGHT(TEXT(AE129,"0.#"),1)=".",TRUE,FALSE)</formula>
    </cfRule>
  </conditionalFormatting>
  <conditionalFormatting sqref="AI129">
    <cfRule type="expression" dxfId="1023" priority="19">
      <formula>IF(RIGHT(TEXT(AI129,"0.#"),1)=".",FALSE,TRUE)</formula>
    </cfRule>
    <cfRule type="expression" dxfId="1022" priority="20">
      <formula>IF(RIGHT(TEXT(AI129,"0.#"),1)=".",TRUE,FALSE)</formula>
    </cfRule>
  </conditionalFormatting>
  <conditionalFormatting sqref="AQ129">
    <cfRule type="expression" dxfId="1021" priority="17">
      <formula>IF(RIGHT(TEXT(AQ129,"0.#"),1)=".",FALSE,TRUE)</formula>
    </cfRule>
    <cfRule type="expression" dxfId="1020" priority="18">
      <formula>IF(RIGHT(TEXT(AQ129,"0.#"),1)=".",TRUE,FALSE)</formula>
    </cfRule>
  </conditionalFormatting>
  <conditionalFormatting sqref="AI128">
    <cfRule type="expression" dxfId="1019" priority="15">
      <formula>IF(RIGHT(TEXT(AI128,"0.#"),1)=".",FALSE,TRUE)</formula>
    </cfRule>
    <cfRule type="expression" dxfId="1018" priority="16">
      <formula>IF(RIGHT(TEXT(AI128,"0.#"),1)=".",TRUE,FALSE)</formula>
    </cfRule>
  </conditionalFormatting>
  <conditionalFormatting sqref="AM128">
    <cfRule type="expression" dxfId="1017" priority="13">
      <formula>IF(RIGHT(TEXT(AM128,"0.#"),1)=".",FALSE,TRUE)</formula>
    </cfRule>
    <cfRule type="expression" dxfId="1016" priority="14">
      <formula>IF(RIGHT(TEXT(AM128,"0.#"),1)=".",TRUE,FALSE)</formula>
    </cfRule>
  </conditionalFormatting>
  <conditionalFormatting sqref="AE194:AE195 AI194:AI195 AM194:AM195 AQ194:AQ195 AU194:AU195">
    <cfRule type="expression" dxfId="1015" priority="11">
      <formula>IF(RIGHT(TEXT(AE194,"0.#"),1)=".",FALSE,TRUE)</formula>
    </cfRule>
    <cfRule type="expression" dxfId="1014" priority="12">
      <formula>IF(RIGHT(TEXT(AE194,"0.#"),1)=".",TRUE,FALSE)</formula>
    </cfRule>
  </conditionalFormatting>
  <conditionalFormatting sqref="AM48">
    <cfRule type="expression" dxfId="1013" priority="5">
      <formula>IF(RIGHT(TEXT(AM48,"0.#"),1)=".",FALSE,TRUE)</formula>
    </cfRule>
    <cfRule type="expression" dxfId="1012" priority="6">
      <formula>IF(RIGHT(TEXT(AM48,"0.#"),1)=".",TRUE,FALSE)</formula>
    </cfRule>
  </conditionalFormatting>
  <conditionalFormatting sqref="AM46">
    <cfRule type="expression" dxfId="1011" priority="9">
      <formula>IF(RIGHT(TEXT(AM46,"0.#"),1)=".",FALSE,TRUE)</formula>
    </cfRule>
    <cfRule type="expression" dxfId="1010" priority="10">
      <formula>IF(RIGHT(TEXT(AM46,"0.#"),1)=".",TRUE,FALSE)</formula>
    </cfRule>
  </conditionalFormatting>
  <conditionalFormatting sqref="AM47">
    <cfRule type="expression" dxfId="1009" priority="7">
      <formula>IF(RIGHT(TEXT(AM47,"0.#"),1)=".",FALSE,TRUE)</formula>
    </cfRule>
    <cfRule type="expression" dxfId="1008" priority="8">
      <formula>IF(RIGHT(TEXT(AM47,"0.#"),1)=".",TRUE,FALSE)</formula>
    </cfRule>
  </conditionalFormatting>
  <conditionalFormatting sqref="AQ46:AQ48">
    <cfRule type="expression" dxfId="1007" priority="3">
      <formula>IF(RIGHT(TEXT(AQ46,"0.#"),1)=".",FALSE,TRUE)</formula>
    </cfRule>
    <cfRule type="expression" dxfId="1006" priority="4">
      <formula>IF(RIGHT(TEXT(AQ46,"0.#"),1)=".",TRUE,FALSE)</formula>
    </cfRule>
  </conditionalFormatting>
  <conditionalFormatting sqref="AU46:AU48">
    <cfRule type="expression" dxfId="1005" priority="1">
      <formula>IF(RIGHT(TEXT(AU46,"0.#"),1)=".",FALSE,TRUE)</formula>
    </cfRule>
    <cfRule type="expression" dxfId="1004"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16383" man="1"/>
    <brk id="129" max="16383" man="1"/>
    <brk id="211" max="16383" man="1"/>
    <brk id="699" max="16383" man="1"/>
    <brk id="739" max="16383" man="1"/>
    <brk id="778" max="16383" man="1"/>
    <brk id="81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372</v>
      </c>
      <c r="AI1" s="54" t="s">
        <v>381</v>
      </c>
      <c r="AK1" s="54" t="s">
        <v>388</v>
      </c>
      <c r="AM1" s="88"/>
      <c r="AN1" s="88"/>
      <c r="AP1" s="28" t="s">
        <v>475</v>
      </c>
    </row>
    <row r="2" spans="1:42" ht="13.5" customHeight="1" x14ac:dyDescent="0.15">
      <c r="A2" s="14" t="s">
        <v>202</v>
      </c>
      <c r="B2" s="15"/>
      <c r="C2" s="13" t="str">
        <f>IF(B2="","",A2)</f>
        <v/>
      </c>
      <c r="D2" s="13" t="str">
        <f>IF(C2="","",IF(D1&lt;&gt;"",CONCATENATE(D1,"、",C2),C2))</f>
        <v/>
      </c>
      <c r="F2" s="12" t="s">
        <v>188</v>
      </c>
      <c r="G2" s="17" t="s">
        <v>524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348</v>
      </c>
      <c r="W2" s="32" t="s">
        <v>299</v>
      </c>
      <c r="Y2" s="32" t="s">
        <v>68</v>
      </c>
      <c r="Z2" s="30"/>
      <c r="AA2" s="32" t="s">
        <v>73</v>
      </c>
      <c r="AB2" s="31"/>
      <c r="AC2" s="33" t="s">
        <v>254</v>
      </c>
      <c r="AD2" s="28"/>
      <c r="AE2" s="45" t="s">
        <v>295</v>
      </c>
      <c r="AF2" s="30"/>
      <c r="AG2" s="56" t="s">
        <v>489</v>
      </c>
      <c r="AI2" s="54" t="s">
        <v>380</v>
      </c>
      <c r="AK2" s="54" t="s">
        <v>389</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524</v>
      </c>
      <c r="R3" s="13" t="str">
        <f t="shared" ref="R3:R8" si="3">IF(Q3="","",P3)</f>
        <v>委託・請負</v>
      </c>
      <c r="S3" s="13" t="str">
        <f t="shared" ref="S3:S8" si="4">IF(R3="",S2,IF(S2&lt;&gt;"",CONCATENATE(S2,"、",R3),R3))</f>
        <v>委託・請負</v>
      </c>
      <c r="T3" s="13"/>
      <c r="U3" s="32" t="s">
        <v>446</v>
      </c>
      <c r="W3" s="32" t="s">
        <v>269</v>
      </c>
      <c r="Y3" s="32" t="s">
        <v>70</v>
      </c>
      <c r="Z3" s="30"/>
      <c r="AA3" s="32" t="s">
        <v>75</v>
      </c>
      <c r="AB3" s="31"/>
      <c r="AC3" s="33" t="s">
        <v>255</v>
      </c>
      <c r="AD3" s="28"/>
      <c r="AE3" s="45" t="s">
        <v>296</v>
      </c>
      <c r="AF3" s="30"/>
      <c r="AG3" s="56" t="s">
        <v>490</v>
      </c>
      <c r="AI3" s="54" t="s">
        <v>382</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515</v>
      </c>
      <c r="W4" s="32" t="s">
        <v>270</v>
      </c>
      <c r="Y4" s="32" t="s">
        <v>72</v>
      </c>
      <c r="Z4" s="30"/>
      <c r="AA4" s="32" t="s">
        <v>77</v>
      </c>
      <c r="AB4" s="31"/>
      <c r="AC4" s="32" t="s">
        <v>256</v>
      </c>
      <c r="AD4" s="28"/>
      <c r="AE4" s="45" t="s">
        <v>297</v>
      </c>
      <c r="AF4" s="30"/>
      <c r="AG4" s="56" t="s">
        <v>491</v>
      </c>
      <c r="AI4" s="54" t="s">
        <v>478</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439</v>
      </c>
      <c r="Y5" s="32" t="s">
        <v>74</v>
      </c>
      <c r="Z5" s="30"/>
      <c r="AA5" s="32" t="s">
        <v>79</v>
      </c>
      <c r="AB5" s="31"/>
      <c r="AC5" s="32" t="s">
        <v>298</v>
      </c>
      <c r="AD5" s="31"/>
      <c r="AE5" s="45" t="s">
        <v>502</v>
      </c>
      <c r="AF5" s="30"/>
      <c r="AG5" s="56" t="s">
        <v>492</v>
      </c>
      <c r="AI5" s="56" t="s">
        <v>479</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81</v>
      </c>
      <c r="AB6" s="31"/>
      <c r="AC6" s="32" t="s">
        <v>257</v>
      </c>
      <c r="AD6" s="31"/>
      <c r="AE6" s="45" t="s">
        <v>499</v>
      </c>
      <c r="AF6" s="30"/>
      <c r="AG6" s="56" t="s">
        <v>493</v>
      </c>
      <c r="AI6" s="54" t="s">
        <v>442</v>
      </c>
      <c r="AK6" s="54" t="str">
        <f t="shared" si="7"/>
        <v>E</v>
      </c>
      <c r="AP6" s="56" t="s">
        <v>493</v>
      </c>
    </row>
    <row r="7" spans="1:42" ht="13.5" customHeight="1" x14ac:dyDescent="0.15">
      <c r="A7" s="14" t="s">
        <v>207</v>
      </c>
      <c r="B7" s="15"/>
      <c r="C7" s="13" t="str">
        <f t="shared" si="0"/>
        <v/>
      </c>
      <c r="D7" s="13" t="str">
        <f t="shared" si="8"/>
        <v/>
      </c>
      <c r="F7" s="18" t="s">
        <v>417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494</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416</v>
      </c>
      <c r="W8" s="32" t="s">
        <v>273</v>
      </c>
      <c r="Y8" s="32" t="s">
        <v>80</v>
      </c>
      <c r="Z8" s="30"/>
      <c r="AA8" s="32" t="s">
        <v>85</v>
      </c>
      <c r="AB8" s="31"/>
      <c r="AC8" s="31"/>
      <c r="AD8" s="31"/>
      <c r="AE8" s="31"/>
      <c r="AF8" s="30"/>
      <c r="AG8" s="56" t="s">
        <v>495</v>
      </c>
      <c r="AK8" s="54" t="str">
        <f t="shared" si="7"/>
        <v>G</v>
      </c>
      <c r="AP8" s="56" t="s">
        <v>495</v>
      </c>
    </row>
    <row r="9" spans="1:42" ht="13.5" customHeight="1" x14ac:dyDescent="0.15">
      <c r="A9" s="14" t="s">
        <v>209</v>
      </c>
      <c r="B9" s="15"/>
      <c r="C9" s="13" t="str">
        <f t="shared" si="0"/>
        <v/>
      </c>
      <c r="D9" s="13" t="str">
        <f t="shared" si="8"/>
        <v/>
      </c>
      <c r="F9" s="18" t="s">
        <v>418</v>
      </c>
      <c r="G9" s="17"/>
      <c r="H9" s="13" t="str">
        <f t="shared" si="1"/>
        <v/>
      </c>
      <c r="I9" s="13" t="str">
        <f t="shared" si="5"/>
        <v>一般会計</v>
      </c>
      <c r="K9" s="14" t="s">
        <v>228</v>
      </c>
      <c r="L9" s="15"/>
      <c r="M9" s="13" t="str">
        <f t="shared" si="2"/>
        <v/>
      </c>
      <c r="N9" s="13" t="str">
        <f t="shared" si="6"/>
        <v/>
      </c>
      <c r="O9" s="13"/>
      <c r="P9" s="13"/>
      <c r="Q9" s="19"/>
      <c r="T9" s="13"/>
      <c r="U9" s="32" t="s">
        <v>446</v>
      </c>
      <c r="W9" s="32" t="s">
        <v>274</v>
      </c>
      <c r="Y9" s="32" t="s">
        <v>82</v>
      </c>
      <c r="Z9" s="30"/>
      <c r="AA9" s="32" t="s">
        <v>87</v>
      </c>
      <c r="AB9" s="31"/>
      <c r="AC9" s="31"/>
      <c r="AD9" s="31"/>
      <c r="AE9" s="31"/>
      <c r="AF9" s="30"/>
      <c r="AG9" s="56" t="s">
        <v>496</v>
      </c>
      <c r="AK9" s="54" t="str">
        <f t="shared" si="7"/>
        <v>H</v>
      </c>
      <c r="AP9" s="56" t="s">
        <v>496</v>
      </c>
    </row>
    <row r="10" spans="1:42" ht="13.5" customHeight="1" x14ac:dyDescent="0.15">
      <c r="A10" s="14" t="s">
        <v>440</v>
      </c>
      <c r="B10" s="15"/>
      <c r="C10" s="13" t="str">
        <f t="shared" si="0"/>
        <v/>
      </c>
      <c r="D10" s="13" t="str">
        <f t="shared" si="8"/>
        <v/>
      </c>
      <c r="F10" s="18" t="s">
        <v>235</v>
      </c>
      <c r="G10" s="17"/>
      <c r="H10" s="13" t="str">
        <f t="shared" si="1"/>
        <v/>
      </c>
      <c r="I10" s="13" t="str">
        <f t="shared" si="5"/>
        <v>一般会計</v>
      </c>
      <c r="K10" s="14" t="s">
        <v>445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481</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524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427</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428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429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477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390</v>
      </c>
    </row>
    <row r="29" spans="1:37" ht="13.5" customHeight="1" x14ac:dyDescent="0.15">
      <c r="A29" s="13"/>
      <c r="B29" s="13"/>
      <c r="F29" s="18" t="s">
        <v>419</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467</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31"/>
      <c r="Z2" s="832"/>
      <c r="AA2" s="833"/>
      <c r="AB2" s="1035" t="s">
        <v>11</v>
      </c>
      <c r="AC2" s="1036"/>
      <c r="AD2" s="1037"/>
      <c r="AE2" s="1041" t="s">
        <v>352</v>
      </c>
      <c r="AF2" s="1041"/>
      <c r="AG2" s="1041"/>
      <c r="AH2" s="1041"/>
      <c r="AI2" s="1041" t="s">
        <v>358</v>
      </c>
      <c r="AJ2" s="1041"/>
      <c r="AK2" s="1041"/>
      <c r="AL2" s="1041"/>
      <c r="AM2" s="1041" t="s">
        <v>448</v>
      </c>
      <c r="AN2" s="1041"/>
      <c r="AO2" s="1041"/>
      <c r="AP2" s="554"/>
      <c r="AQ2" s="152" t="s">
        <v>350</v>
      </c>
      <c r="AR2" s="123"/>
      <c r="AS2" s="123"/>
      <c r="AT2" s="124"/>
      <c r="AU2" s="526" t="s">
        <v>253</v>
      </c>
      <c r="AV2" s="526"/>
      <c r="AW2" s="526"/>
      <c r="AX2" s="527"/>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351</v>
      </c>
      <c r="AT3" s="127"/>
      <c r="AU3" s="192"/>
      <c r="AV3" s="192"/>
      <c r="AW3" s="394" t="s">
        <v>300</v>
      </c>
      <c r="AX3" s="395"/>
    </row>
    <row r="4" spans="1:50" ht="22.5" customHeight="1" x14ac:dyDescent="0.15">
      <c r="A4" s="399"/>
      <c r="B4" s="397"/>
      <c r="C4" s="397"/>
      <c r="D4" s="397"/>
      <c r="E4" s="397"/>
      <c r="F4" s="398"/>
      <c r="G4" s="561"/>
      <c r="H4" s="1008"/>
      <c r="I4" s="1008"/>
      <c r="J4" s="1008"/>
      <c r="K4" s="1008"/>
      <c r="L4" s="1008"/>
      <c r="M4" s="1008"/>
      <c r="N4" s="1008"/>
      <c r="O4" s="1009"/>
      <c r="P4" s="98"/>
      <c r="Q4" s="1016"/>
      <c r="R4" s="1016"/>
      <c r="S4" s="1016"/>
      <c r="T4" s="1016"/>
      <c r="U4" s="1016"/>
      <c r="V4" s="1016"/>
      <c r="W4" s="1016"/>
      <c r="X4" s="1017"/>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16"/>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497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467</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31"/>
      <c r="Z9" s="832"/>
      <c r="AA9" s="833"/>
      <c r="AB9" s="1035" t="s">
        <v>11</v>
      </c>
      <c r="AC9" s="1036"/>
      <c r="AD9" s="1037"/>
      <c r="AE9" s="1041" t="s">
        <v>352</v>
      </c>
      <c r="AF9" s="1041"/>
      <c r="AG9" s="1041"/>
      <c r="AH9" s="1041"/>
      <c r="AI9" s="1041" t="s">
        <v>358</v>
      </c>
      <c r="AJ9" s="1041"/>
      <c r="AK9" s="1041"/>
      <c r="AL9" s="1041"/>
      <c r="AM9" s="1041" t="s">
        <v>448</v>
      </c>
      <c r="AN9" s="1041"/>
      <c r="AO9" s="1041"/>
      <c r="AP9" s="554"/>
      <c r="AQ9" s="152" t="s">
        <v>350</v>
      </c>
      <c r="AR9" s="123"/>
      <c r="AS9" s="123"/>
      <c r="AT9" s="124"/>
      <c r="AU9" s="526" t="s">
        <v>253</v>
      </c>
      <c r="AV9" s="526"/>
      <c r="AW9" s="526"/>
      <c r="AX9" s="527"/>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351</v>
      </c>
      <c r="AT10" s="127"/>
      <c r="AU10" s="192"/>
      <c r="AV10" s="192"/>
      <c r="AW10" s="394" t="s">
        <v>300</v>
      </c>
      <c r="AX10" s="395"/>
    </row>
    <row r="11" spans="1:50" ht="22.5" customHeight="1" x14ac:dyDescent="0.15">
      <c r="A11" s="399"/>
      <c r="B11" s="397"/>
      <c r="C11" s="397"/>
      <c r="D11" s="397"/>
      <c r="E11" s="397"/>
      <c r="F11" s="398"/>
      <c r="G11" s="561"/>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16"/>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497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467</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31"/>
      <c r="Z16" s="832"/>
      <c r="AA16" s="833"/>
      <c r="AB16" s="1035" t="s">
        <v>11</v>
      </c>
      <c r="AC16" s="1036"/>
      <c r="AD16" s="1037"/>
      <c r="AE16" s="1041" t="s">
        <v>352</v>
      </c>
      <c r="AF16" s="1041"/>
      <c r="AG16" s="1041"/>
      <c r="AH16" s="1041"/>
      <c r="AI16" s="1041" t="s">
        <v>358</v>
      </c>
      <c r="AJ16" s="1041"/>
      <c r="AK16" s="1041"/>
      <c r="AL16" s="1041"/>
      <c r="AM16" s="1041" t="s">
        <v>448</v>
      </c>
      <c r="AN16" s="1041"/>
      <c r="AO16" s="1041"/>
      <c r="AP16" s="554"/>
      <c r="AQ16" s="152" t="s">
        <v>350</v>
      </c>
      <c r="AR16" s="123"/>
      <c r="AS16" s="123"/>
      <c r="AT16" s="124"/>
      <c r="AU16" s="526" t="s">
        <v>253</v>
      </c>
      <c r="AV16" s="526"/>
      <c r="AW16" s="526"/>
      <c r="AX16" s="527"/>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351</v>
      </c>
      <c r="AT17" s="127"/>
      <c r="AU17" s="192"/>
      <c r="AV17" s="192"/>
      <c r="AW17" s="394" t="s">
        <v>300</v>
      </c>
      <c r="AX17" s="395"/>
    </row>
    <row r="18" spans="1:50" ht="22.5" customHeight="1" x14ac:dyDescent="0.15">
      <c r="A18" s="399"/>
      <c r="B18" s="397"/>
      <c r="C18" s="397"/>
      <c r="D18" s="397"/>
      <c r="E18" s="397"/>
      <c r="F18" s="398"/>
      <c r="G18" s="561"/>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16"/>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497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467</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31"/>
      <c r="Z23" s="832"/>
      <c r="AA23" s="833"/>
      <c r="AB23" s="1035" t="s">
        <v>11</v>
      </c>
      <c r="AC23" s="1036"/>
      <c r="AD23" s="1037"/>
      <c r="AE23" s="1041" t="s">
        <v>352</v>
      </c>
      <c r="AF23" s="1041"/>
      <c r="AG23" s="1041"/>
      <c r="AH23" s="1041"/>
      <c r="AI23" s="1041" t="s">
        <v>358</v>
      </c>
      <c r="AJ23" s="1041"/>
      <c r="AK23" s="1041"/>
      <c r="AL23" s="1041"/>
      <c r="AM23" s="1041" t="s">
        <v>448</v>
      </c>
      <c r="AN23" s="1041"/>
      <c r="AO23" s="1041"/>
      <c r="AP23" s="554"/>
      <c r="AQ23" s="152" t="s">
        <v>350</v>
      </c>
      <c r="AR23" s="123"/>
      <c r="AS23" s="123"/>
      <c r="AT23" s="124"/>
      <c r="AU23" s="526" t="s">
        <v>253</v>
      </c>
      <c r="AV23" s="526"/>
      <c r="AW23" s="526"/>
      <c r="AX23" s="527"/>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351</v>
      </c>
      <c r="AT24" s="127"/>
      <c r="AU24" s="192"/>
      <c r="AV24" s="192"/>
      <c r="AW24" s="394" t="s">
        <v>300</v>
      </c>
      <c r="AX24" s="395"/>
    </row>
    <row r="25" spans="1:50" ht="22.5" customHeight="1" x14ac:dyDescent="0.15">
      <c r="A25" s="399"/>
      <c r="B25" s="397"/>
      <c r="C25" s="397"/>
      <c r="D25" s="397"/>
      <c r="E25" s="397"/>
      <c r="F25" s="398"/>
      <c r="G25" s="561"/>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16"/>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497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467</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31"/>
      <c r="Z30" s="832"/>
      <c r="AA30" s="833"/>
      <c r="AB30" s="1035" t="s">
        <v>11</v>
      </c>
      <c r="AC30" s="1036"/>
      <c r="AD30" s="1037"/>
      <c r="AE30" s="1041" t="s">
        <v>352</v>
      </c>
      <c r="AF30" s="1041"/>
      <c r="AG30" s="1041"/>
      <c r="AH30" s="1041"/>
      <c r="AI30" s="1041" t="s">
        <v>358</v>
      </c>
      <c r="AJ30" s="1041"/>
      <c r="AK30" s="1041"/>
      <c r="AL30" s="1041"/>
      <c r="AM30" s="1041" t="s">
        <v>448</v>
      </c>
      <c r="AN30" s="1041"/>
      <c r="AO30" s="1041"/>
      <c r="AP30" s="554"/>
      <c r="AQ30" s="152" t="s">
        <v>350</v>
      </c>
      <c r="AR30" s="123"/>
      <c r="AS30" s="123"/>
      <c r="AT30" s="124"/>
      <c r="AU30" s="526" t="s">
        <v>253</v>
      </c>
      <c r="AV30" s="526"/>
      <c r="AW30" s="526"/>
      <c r="AX30" s="5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351</v>
      </c>
      <c r="AT31" s="127"/>
      <c r="AU31" s="192"/>
      <c r="AV31" s="192"/>
      <c r="AW31" s="394" t="s">
        <v>300</v>
      </c>
      <c r="AX31" s="395"/>
    </row>
    <row r="32" spans="1:50" ht="22.5" customHeight="1" x14ac:dyDescent="0.15">
      <c r="A32" s="399"/>
      <c r="B32" s="397"/>
      <c r="C32" s="397"/>
      <c r="D32" s="397"/>
      <c r="E32" s="397"/>
      <c r="F32" s="398"/>
      <c r="G32" s="561"/>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16"/>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497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467</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31"/>
      <c r="Z37" s="832"/>
      <c r="AA37" s="833"/>
      <c r="AB37" s="1035" t="s">
        <v>11</v>
      </c>
      <c r="AC37" s="1036"/>
      <c r="AD37" s="1037"/>
      <c r="AE37" s="1041" t="s">
        <v>352</v>
      </c>
      <c r="AF37" s="1041"/>
      <c r="AG37" s="1041"/>
      <c r="AH37" s="1041"/>
      <c r="AI37" s="1041" t="s">
        <v>358</v>
      </c>
      <c r="AJ37" s="1041"/>
      <c r="AK37" s="1041"/>
      <c r="AL37" s="1041"/>
      <c r="AM37" s="1041" t="s">
        <v>448</v>
      </c>
      <c r="AN37" s="1041"/>
      <c r="AO37" s="1041"/>
      <c r="AP37" s="554"/>
      <c r="AQ37" s="152" t="s">
        <v>350</v>
      </c>
      <c r="AR37" s="123"/>
      <c r="AS37" s="123"/>
      <c r="AT37" s="124"/>
      <c r="AU37" s="526" t="s">
        <v>253</v>
      </c>
      <c r="AV37" s="526"/>
      <c r="AW37" s="526"/>
      <c r="AX37" s="52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351</v>
      </c>
      <c r="AT38" s="127"/>
      <c r="AU38" s="192"/>
      <c r="AV38" s="192"/>
      <c r="AW38" s="394" t="s">
        <v>300</v>
      </c>
      <c r="AX38" s="395"/>
    </row>
    <row r="39" spans="1:50" ht="22.5" customHeight="1" x14ac:dyDescent="0.15">
      <c r="A39" s="399"/>
      <c r="B39" s="397"/>
      <c r="C39" s="397"/>
      <c r="D39" s="397"/>
      <c r="E39" s="397"/>
      <c r="F39" s="398"/>
      <c r="G39" s="561"/>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16"/>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497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467</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31"/>
      <c r="Z44" s="832"/>
      <c r="AA44" s="833"/>
      <c r="AB44" s="1035" t="s">
        <v>11</v>
      </c>
      <c r="AC44" s="1036"/>
      <c r="AD44" s="1037"/>
      <c r="AE44" s="1041" t="s">
        <v>352</v>
      </c>
      <c r="AF44" s="1041"/>
      <c r="AG44" s="1041"/>
      <c r="AH44" s="1041"/>
      <c r="AI44" s="1041" t="s">
        <v>358</v>
      </c>
      <c r="AJ44" s="1041"/>
      <c r="AK44" s="1041"/>
      <c r="AL44" s="1041"/>
      <c r="AM44" s="1041" t="s">
        <v>448</v>
      </c>
      <c r="AN44" s="1041"/>
      <c r="AO44" s="1041"/>
      <c r="AP44" s="554"/>
      <c r="AQ44" s="152" t="s">
        <v>350</v>
      </c>
      <c r="AR44" s="123"/>
      <c r="AS44" s="123"/>
      <c r="AT44" s="124"/>
      <c r="AU44" s="526" t="s">
        <v>253</v>
      </c>
      <c r="AV44" s="526"/>
      <c r="AW44" s="526"/>
      <c r="AX44" s="52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351</v>
      </c>
      <c r="AT45" s="127"/>
      <c r="AU45" s="192"/>
      <c r="AV45" s="192"/>
      <c r="AW45" s="394" t="s">
        <v>300</v>
      </c>
      <c r="AX45" s="395"/>
    </row>
    <row r="46" spans="1:50" ht="22.5" customHeight="1" x14ac:dyDescent="0.15">
      <c r="A46" s="399"/>
      <c r="B46" s="397"/>
      <c r="C46" s="397"/>
      <c r="D46" s="397"/>
      <c r="E46" s="397"/>
      <c r="F46" s="398"/>
      <c r="G46" s="561"/>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16"/>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497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467</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31"/>
      <c r="Z51" s="832"/>
      <c r="AA51" s="833"/>
      <c r="AB51" s="554" t="s">
        <v>11</v>
      </c>
      <c r="AC51" s="1036"/>
      <c r="AD51" s="1037"/>
      <c r="AE51" s="1041" t="s">
        <v>352</v>
      </c>
      <c r="AF51" s="1041"/>
      <c r="AG51" s="1041"/>
      <c r="AH51" s="1041"/>
      <c r="AI51" s="1041" t="s">
        <v>358</v>
      </c>
      <c r="AJ51" s="1041"/>
      <c r="AK51" s="1041"/>
      <c r="AL51" s="1041"/>
      <c r="AM51" s="1041" t="s">
        <v>448</v>
      </c>
      <c r="AN51" s="1041"/>
      <c r="AO51" s="1041"/>
      <c r="AP51" s="554"/>
      <c r="AQ51" s="152" t="s">
        <v>350</v>
      </c>
      <c r="AR51" s="123"/>
      <c r="AS51" s="123"/>
      <c r="AT51" s="124"/>
      <c r="AU51" s="526" t="s">
        <v>253</v>
      </c>
      <c r="AV51" s="526"/>
      <c r="AW51" s="526"/>
      <c r="AX51" s="5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351</v>
      </c>
      <c r="AT52" s="127"/>
      <c r="AU52" s="192"/>
      <c r="AV52" s="192"/>
      <c r="AW52" s="394" t="s">
        <v>300</v>
      </c>
      <c r="AX52" s="395"/>
    </row>
    <row r="53" spans="1:50" ht="22.5" customHeight="1" x14ac:dyDescent="0.15">
      <c r="A53" s="399"/>
      <c r="B53" s="397"/>
      <c r="C53" s="397"/>
      <c r="D53" s="397"/>
      <c r="E53" s="397"/>
      <c r="F53" s="398"/>
      <c r="G53" s="561"/>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16"/>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497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467</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31"/>
      <c r="Z58" s="832"/>
      <c r="AA58" s="833"/>
      <c r="AB58" s="1035" t="s">
        <v>11</v>
      </c>
      <c r="AC58" s="1036"/>
      <c r="AD58" s="1037"/>
      <c r="AE58" s="1041" t="s">
        <v>352</v>
      </c>
      <c r="AF58" s="1041"/>
      <c r="AG58" s="1041"/>
      <c r="AH58" s="1041"/>
      <c r="AI58" s="1041" t="s">
        <v>358</v>
      </c>
      <c r="AJ58" s="1041"/>
      <c r="AK58" s="1041"/>
      <c r="AL58" s="1041"/>
      <c r="AM58" s="1041" t="s">
        <v>448</v>
      </c>
      <c r="AN58" s="1041"/>
      <c r="AO58" s="1041"/>
      <c r="AP58" s="554"/>
      <c r="AQ58" s="152" t="s">
        <v>350</v>
      </c>
      <c r="AR58" s="123"/>
      <c r="AS58" s="123"/>
      <c r="AT58" s="124"/>
      <c r="AU58" s="526" t="s">
        <v>253</v>
      </c>
      <c r="AV58" s="526"/>
      <c r="AW58" s="526"/>
      <c r="AX58" s="5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351</v>
      </c>
      <c r="AT59" s="127"/>
      <c r="AU59" s="192"/>
      <c r="AV59" s="192"/>
      <c r="AW59" s="394" t="s">
        <v>300</v>
      </c>
      <c r="AX59" s="395"/>
    </row>
    <row r="60" spans="1:50" ht="22.5" customHeight="1" x14ac:dyDescent="0.15">
      <c r="A60" s="399"/>
      <c r="B60" s="397"/>
      <c r="C60" s="397"/>
      <c r="D60" s="397"/>
      <c r="E60" s="397"/>
      <c r="F60" s="398"/>
      <c r="G60" s="561"/>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16"/>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497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467</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31"/>
      <c r="Z65" s="832"/>
      <c r="AA65" s="833"/>
      <c r="AB65" s="1035" t="s">
        <v>11</v>
      </c>
      <c r="AC65" s="1036"/>
      <c r="AD65" s="1037"/>
      <c r="AE65" s="1041" t="s">
        <v>352</v>
      </c>
      <c r="AF65" s="1041"/>
      <c r="AG65" s="1041"/>
      <c r="AH65" s="1041"/>
      <c r="AI65" s="1041" t="s">
        <v>358</v>
      </c>
      <c r="AJ65" s="1041"/>
      <c r="AK65" s="1041"/>
      <c r="AL65" s="1041"/>
      <c r="AM65" s="1041" t="s">
        <v>448</v>
      </c>
      <c r="AN65" s="1041"/>
      <c r="AO65" s="1041"/>
      <c r="AP65" s="554"/>
      <c r="AQ65" s="152" t="s">
        <v>350</v>
      </c>
      <c r="AR65" s="123"/>
      <c r="AS65" s="123"/>
      <c r="AT65" s="124"/>
      <c r="AU65" s="526" t="s">
        <v>253</v>
      </c>
      <c r="AV65" s="526"/>
      <c r="AW65" s="526"/>
      <c r="AX65" s="527"/>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351</v>
      </c>
      <c r="AT66" s="127"/>
      <c r="AU66" s="192"/>
      <c r="AV66" s="192"/>
      <c r="AW66" s="394" t="s">
        <v>300</v>
      </c>
      <c r="AX66" s="395"/>
    </row>
    <row r="67" spans="1:50" ht="22.5" customHeight="1" x14ac:dyDescent="0.15">
      <c r="A67" s="399"/>
      <c r="B67" s="397"/>
      <c r="C67" s="397"/>
      <c r="D67" s="397"/>
      <c r="E67" s="397"/>
      <c r="F67" s="398"/>
      <c r="G67" s="561"/>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16"/>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497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1003" priority="327">
      <formula>IF(RIGHT(TEXT(AE4,"0.#"),1)=".",FALSE,TRUE)</formula>
    </cfRule>
    <cfRule type="expression" dxfId="1002" priority="328">
      <formula>IF(RIGHT(TEXT(AE4,"0.#"),1)=".",TRUE,FALSE)</formula>
    </cfRule>
  </conditionalFormatting>
  <conditionalFormatting sqref="AE5">
    <cfRule type="expression" dxfId="1001" priority="325">
      <formula>IF(RIGHT(TEXT(AE5,"0.#"),1)=".",FALSE,TRUE)</formula>
    </cfRule>
    <cfRule type="expression" dxfId="1000" priority="326">
      <formula>IF(RIGHT(TEXT(AE5,"0.#"),1)=".",TRUE,FALSE)</formula>
    </cfRule>
  </conditionalFormatting>
  <conditionalFormatting sqref="AE6">
    <cfRule type="expression" dxfId="999" priority="323">
      <formula>IF(RIGHT(TEXT(AE6,"0.#"),1)=".",FALSE,TRUE)</formula>
    </cfRule>
    <cfRule type="expression" dxfId="998" priority="324">
      <formula>IF(RIGHT(TEXT(AE6,"0.#"),1)=".",TRUE,FALSE)</formula>
    </cfRule>
  </conditionalFormatting>
  <conditionalFormatting sqref="AI6">
    <cfRule type="expression" dxfId="997" priority="321">
      <formula>IF(RIGHT(TEXT(AI6,"0.#"),1)=".",FALSE,TRUE)</formula>
    </cfRule>
    <cfRule type="expression" dxfId="996" priority="322">
      <formula>IF(RIGHT(TEXT(AI6,"0.#"),1)=".",TRUE,FALSE)</formula>
    </cfRule>
  </conditionalFormatting>
  <conditionalFormatting sqref="AI5">
    <cfRule type="expression" dxfId="995" priority="319">
      <formula>IF(RIGHT(TEXT(AI5,"0.#"),1)=".",FALSE,TRUE)</formula>
    </cfRule>
    <cfRule type="expression" dxfId="994" priority="320">
      <formula>IF(RIGHT(TEXT(AI5,"0.#"),1)=".",TRUE,FALSE)</formula>
    </cfRule>
  </conditionalFormatting>
  <conditionalFormatting sqref="AI4">
    <cfRule type="expression" dxfId="993" priority="317">
      <formula>IF(RIGHT(TEXT(AI4,"0.#"),1)=".",FALSE,TRUE)</formula>
    </cfRule>
    <cfRule type="expression" dxfId="992" priority="318">
      <formula>IF(RIGHT(TEXT(AI4,"0.#"),1)=".",TRUE,FALSE)</formula>
    </cfRule>
  </conditionalFormatting>
  <conditionalFormatting sqref="AM4">
    <cfRule type="expression" dxfId="991" priority="315">
      <formula>IF(RIGHT(TEXT(AM4,"0.#"),1)=".",FALSE,TRUE)</formula>
    </cfRule>
    <cfRule type="expression" dxfId="990" priority="316">
      <formula>IF(RIGHT(TEXT(AM4,"0.#"),1)=".",TRUE,FALSE)</formula>
    </cfRule>
  </conditionalFormatting>
  <conditionalFormatting sqref="AM5">
    <cfRule type="expression" dxfId="989" priority="313">
      <formula>IF(RIGHT(TEXT(AM5,"0.#"),1)=".",FALSE,TRUE)</formula>
    </cfRule>
    <cfRule type="expression" dxfId="988" priority="314">
      <formula>IF(RIGHT(TEXT(AM5,"0.#"),1)=".",TRUE,FALSE)</formula>
    </cfRule>
  </conditionalFormatting>
  <conditionalFormatting sqref="AM6">
    <cfRule type="expression" dxfId="987" priority="311">
      <formula>IF(RIGHT(TEXT(AM6,"0.#"),1)=".",FALSE,TRUE)</formula>
    </cfRule>
    <cfRule type="expression" dxfId="986" priority="312">
      <formula>IF(RIGHT(TEXT(AM6,"0.#"),1)=".",TRUE,FALSE)</formula>
    </cfRule>
  </conditionalFormatting>
  <conditionalFormatting sqref="AQ4:AQ6">
    <cfRule type="expression" dxfId="985" priority="309">
      <formula>IF(RIGHT(TEXT(AQ4,"0.#"),1)=".",FALSE,TRUE)</formula>
    </cfRule>
    <cfRule type="expression" dxfId="984" priority="310">
      <formula>IF(RIGHT(TEXT(AQ4,"0.#"),1)=".",TRUE,FALSE)</formula>
    </cfRule>
  </conditionalFormatting>
  <conditionalFormatting sqref="AU4:AU6">
    <cfRule type="expression" dxfId="983" priority="307">
      <formula>IF(RIGHT(TEXT(AU4,"0.#"),1)=".",FALSE,TRUE)</formula>
    </cfRule>
    <cfRule type="expression" dxfId="982" priority="308">
      <formula>IF(RIGHT(TEXT(AU4,"0.#"),1)=".",TRUE,FALSE)</formula>
    </cfRule>
  </conditionalFormatting>
  <conditionalFormatting sqref="AE11">
    <cfRule type="expression" dxfId="981" priority="305">
      <formula>IF(RIGHT(TEXT(AE11,"0.#"),1)=".",FALSE,TRUE)</formula>
    </cfRule>
    <cfRule type="expression" dxfId="980" priority="306">
      <formula>IF(RIGHT(TEXT(AE11,"0.#"),1)=".",TRUE,FALSE)</formula>
    </cfRule>
  </conditionalFormatting>
  <conditionalFormatting sqref="AE12">
    <cfRule type="expression" dxfId="979" priority="303">
      <formula>IF(RIGHT(TEXT(AE12,"0.#"),1)=".",FALSE,TRUE)</formula>
    </cfRule>
    <cfRule type="expression" dxfId="978" priority="304">
      <formula>IF(RIGHT(TEXT(AE12,"0.#"),1)=".",TRUE,FALSE)</formula>
    </cfRule>
  </conditionalFormatting>
  <conditionalFormatting sqref="AE13">
    <cfRule type="expression" dxfId="977" priority="301">
      <formula>IF(RIGHT(TEXT(AE13,"0.#"),1)=".",FALSE,TRUE)</formula>
    </cfRule>
    <cfRule type="expression" dxfId="976" priority="302">
      <formula>IF(RIGHT(TEXT(AE13,"0.#"),1)=".",TRUE,FALSE)</formula>
    </cfRule>
  </conditionalFormatting>
  <conditionalFormatting sqref="AI13">
    <cfRule type="expression" dxfId="975" priority="299">
      <formula>IF(RIGHT(TEXT(AI13,"0.#"),1)=".",FALSE,TRUE)</formula>
    </cfRule>
    <cfRule type="expression" dxfId="974" priority="300">
      <formula>IF(RIGHT(TEXT(AI13,"0.#"),1)=".",TRUE,FALSE)</formula>
    </cfRule>
  </conditionalFormatting>
  <conditionalFormatting sqref="AI12">
    <cfRule type="expression" dxfId="973" priority="297">
      <formula>IF(RIGHT(TEXT(AI12,"0.#"),1)=".",FALSE,TRUE)</formula>
    </cfRule>
    <cfRule type="expression" dxfId="972" priority="298">
      <formula>IF(RIGHT(TEXT(AI12,"0.#"),1)=".",TRUE,FALSE)</formula>
    </cfRule>
  </conditionalFormatting>
  <conditionalFormatting sqref="AI11">
    <cfRule type="expression" dxfId="971" priority="295">
      <formula>IF(RIGHT(TEXT(AI11,"0.#"),1)=".",FALSE,TRUE)</formula>
    </cfRule>
    <cfRule type="expression" dxfId="970" priority="296">
      <formula>IF(RIGHT(TEXT(AI11,"0.#"),1)=".",TRUE,FALSE)</formula>
    </cfRule>
  </conditionalFormatting>
  <conditionalFormatting sqref="AM11">
    <cfRule type="expression" dxfId="969" priority="293">
      <formula>IF(RIGHT(TEXT(AM11,"0.#"),1)=".",FALSE,TRUE)</formula>
    </cfRule>
    <cfRule type="expression" dxfId="968" priority="294">
      <formula>IF(RIGHT(TEXT(AM11,"0.#"),1)=".",TRUE,FALSE)</formula>
    </cfRule>
  </conditionalFormatting>
  <conditionalFormatting sqref="AM12">
    <cfRule type="expression" dxfId="967" priority="291">
      <formula>IF(RIGHT(TEXT(AM12,"0.#"),1)=".",FALSE,TRUE)</formula>
    </cfRule>
    <cfRule type="expression" dxfId="966" priority="292">
      <formula>IF(RIGHT(TEXT(AM12,"0.#"),1)=".",TRUE,FALSE)</formula>
    </cfRule>
  </conditionalFormatting>
  <conditionalFormatting sqref="AM13">
    <cfRule type="expression" dxfId="965" priority="289">
      <formula>IF(RIGHT(TEXT(AM13,"0.#"),1)=".",FALSE,TRUE)</formula>
    </cfRule>
    <cfRule type="expression" dxfId="964" priority="290">
      <formula>IF(RIGHT(TEXT(AM13,"0.#"),1)=".",TRUE,FALSE)</formula>
    </cfRule>
  </conditionalFormatting>
  <conditionalFormatting sqref="AQ11:AQ13">
    <cfRule type="expression" dxfId="963" priority="287">
      <formula>IF(RIGHT(TEXT(AQ11,"0.#"),1)=".",FALSE,TRUE)</formula>
    </cfRule>
    <cfRule type="expression" dxfId="962" priority="288">
      <formula>IF(RIGHT(TEXT(AQ11,"0.#"),1)=".",TRUE,FALSE)</formula>
    </cfRule>
  </conditionalFormatting>
  <conditionalFormatting sqref="AU11:AU13">
    <cfRule type="expression" dxfId="961" priority="285">
      <formula>IF(RIGHT(TEXT(AU11,"0.#"),1)=".",FALSE,TRUE)</formula>
    </cfRule>
    <cfRule type="expression" dxfId="960" priority="286">
      <formula>IF(RIGHT(TEXT(AU11,"0.#"),1)=".",TRUE,FALSE)</formula>
    </cfRule>
  </conditionalFormatting>
  <conditionalFormatting sqref="AE18">
    <cfRule type="expression" dxfId="959" priority="283">
      <formula>IF(RIGHT(TEXT(AE18,"0.#"),1)=".",FALSE,TRUE)</formula>
    </cfRule>
    <cfRule type="expression" dxfId="958" priority="284">
      <formula>IF(RIGHT(TEXT(AE18,"0.#"),1)=".",TRUE,FALSE)</formula>
    </cfRule>
  </conditionalFormatting>
  <conditionalFormatting sqref="AE19">
    <cfRule type="expression" dxfId="957" priority="281">
      <formula>IF(RIGHT(TEXT(AE19,"0.#"),1)=".",FALSE,TRUE)</formula>
    </cfRule>
    <cfRule type="expression" dxfId="956" priority="282">
      <formula>IF(RIGHT(TEXT(AE19,"0.#"),1)=".",TRUE,FALSE)</formula>
    </cfRule>
  </conditionalFormatting>
  <conditionalFormatting sqref="AE20">
    <cfRule type="expression" dxfId="955" priority="279">
      <formula>IF(RIGHT(TEXT(AE20,"0.#"),1)=".",FALSE,TRUE)</formula>
    </cfRule>
    <cfRule type="expression" dxfId="954" priority="280">
      <formula>IF(RIGHT(TEXT(AE20,"0.#"),1)=".",TRUE,FALSE)</formula>
    </cfRule>
  </conditionalFormatting>
  <conditionalFormatting sqref="AI20">
    <cfRule type="expression" dxfId="953" priority="277">
      <formula>IF(RIGHT(TEXT(AI20,"0.#"),1)=".",FALSE,TRUE)</formula>
    </cfRule>
    <cfRule type="expression" dxfId="952" priority="278">
      <formula>IF(RIGHT(TEXT(AI20,"0.#"),1)=".",TRUE,FALSE)</formula>
    </cfRule>
  </conditionalFormatting>
  <conditionalFormatting sqref="AI19">
    <cfRule type="expression" dxfId="951" priority="275">
      <formula>IF(RIGHT(TEXT(AI19,"0.#"),1)=".",FALSE,TRUE)</formula>
    </cfRule>
    <cfRule type="expression" dxfId="950" priority="276">
      <formula>IF(RIGHT(TEXT(AI19,"0.#"),1)=".",TRUE,FALSE)</formula>
    </cfRule>
  </conditionalFormatting>
  <conditionalFormatting sqref="AI18">
    <cfRule type="expression" dxfId="949" priority="273">
      <formula>IF(RIGHT(TEXT(AI18,"0.#"),1)=".",FALSE,TRUE)</formula>
    </cfRule>
    <cfRule type="expression" dxfId="948" priority="274">
      <formula>IF(RIGHT(TEXT(AI18,"0.#"),1)=".",TRUE,FALSE)</formula>
    </cfRule>
  </conditionalFormatting>
  <conditionalFormatting sqref="AM18">
    <cfRule type="expression" dxfId="947" priority="271">
      <formula>IF(RIGHT(TEXT(AM18,"0.#"),1)=".",FALSE,TRUE)</formula>
    </cfRule>
    <cfRule type="expression" dxfId="946" priority="272">
      <formula>IF(RIGHT(TEXT(AM18,"0.#"),1)=".",TRUE,FALSE)</formula>
    </cfRule>
  </conditionalFormatting>
  <conditionalFormatting sqref="AM19">
    <cfRule type="expression" dxfId="945" priority="269">
      <formula>IF(RIGHT(TEXT(AM19,"0.#"),1)=".",FALSE,TRUE)</formula>
    </cfRule>
    <cfRule type="expression" dxfId="944" priority="270">
      <formula>IF(RIGHT(TEXT(AM19,"0.#"),1)=".",TRUE,FALSE)</formula>
    </cfRule>
  </conditionalFormatting>
  <conditionalFormatting sqref="AM20">
    <cfRule type="expression" dxfId="943" priority="267">
      <formula>IF(RIGHT(TEXT(AM20,"0.#"),1)=".",FALSE,TRUE)</formula>
    </cfRule>
    <cfRule type="expression" dxfId="942" priority="268">
      <formula>IF(RIGHT(TEXT(AM20,"0.#"),1)=".",TRUE,FALSE)</formula>
    </cfRule>
  </conditionalFormatting>
  <conditionalFormatting sqref="AQ18:AQ20">
    <cfRule type="expression" dxfId="941" priority="265">
      <formula>IF(RIGHT(TEXT(AQ18,"0.#"),1)=".",FALSE,TRUE)</formula>
    </cfRule>
    <cfRule type="expression" dxfId="940" priority="266">
      <formula>IF(RIGHT(TEXT(AQ18,"0.#"),1)=".",TRUE,FALSE)</formula>
    </cfRule>
  </conditionalFormatting>
  <conditionalFormatting sqref="AU18:AU20">
    <cfRule type="expression" dxfId="939" priority="263">
      <formula>IF(RIGHT(TEXT(AU18,"0.#"),1)=".",FALSE,TRUE)</formula>
    </cfRule>
    <cfRule type="expression" dxfId="938" priority="264">
      <formula>IF(RIGHT(TEXT(AU18,"0.#"),1)=".",TRUE,FALSE)</formula>
    </cfRule>
  </conditionalFormatting>
  <conditionalFormatting sqref="AQ25:AQ27">
    <cfRule type="expression" dxfId="937" priority="243">
      <formula>IF(RIGHT(TEXT(AQ25,"0.#"),1)=".",FALSE,TRUE)</formula>
    </cfRule>
    <cfRule type="expression" dxfId="936" priority="244">
      <formula>IF(RIGHT(TEXT(AQ25,"0.#"),1)=".",TRUE,FALSE)</formula>
    </cfRule>
  </conditionalFormatting>
  <conditionalFormatting sqref="AU25:AU27">
    <cfRule type="expression" dxfId="935" priority="241">
      <formula>IF(RIGHT(TEXT(AU25,"0.#"),1)=".",FALSE,TRUE)</formula>
    </cfRule>
    <cfRule type="expression" dxfId="934" priority="242">
      <formula>IF(RIGHT(TEXT(AU25,"0.#"),1)=".",TRUE,FALSE)</formula>
    </cfRule>
  </conditionalFormatting>
  <conditionalFormatting sqref="AQ32:AQ34">
    <cfRule type="expression" dxfId="933" priority="221">
      <formula>IF(RIGHT(TEXT(AQ32,"0.#"),1)=".",FALSE,TRUE)</formula>
    </cfRule>
    <cfRule type="expression" dxfId="932" priority="222">
      <formula>IF(RIGHT(TEXT(AQ32,"0.#"),1)=".",TRUE,FALSE)</formula>
    </cfRule>
  </conditionalFormatting>
  <conditionalFormatting sqref="AU32:AU34">
    <cfRule type="expression" dxfId="931" priority="219">
      <formula>IF(RIGHT(TEXT(AU32,"0.#"),1)=".",FALSE,TRUE)</formula>
    </cfRule>
    <cfRule type="expression" dxfId="930" priority="220">
      <formula>IF(RIGHT(TEXT(AU32,"0.#"),1)=".",TRUE,FALSE)</formula>
    </cfRule>
  </conditionalFormatting>
  <conditionalFormatting sqref="AQ39:AQ41">
    <cfRule type="expression" dxfId="929" priority="199">
      <formula>IF(RIGHT(TEXT(AQ39,"0.#"),1)=".",FALSE,TRUE)</formula>
    </cfRule>
    <cfRule type="expression" dxfId="928" priority="200">
      <formula>IF(RIGHT(TEXT(AQ39,"0.#"),1)=".",TRUE,FALSE)</formula>
    </cfRule>
  </conditionalFormatting>
  <conditionalFormatting sqref="AU39:AU41">
    <cfRule type="expression" dxfId="927" priority="197">
      <formula>IF(RIGHT(TEXT(AU39,"0.#"),1)=".",FALSE,TRUE)</formula>
    </cfRule>
    <cfRule type="expression" dxfId="926" priority="198">
      <formula>IF(RIGHT(TEXT(AU39,"0.#"),1)=".",TRUE,FALSE)</formula>
    </cfRule>
  </conditionalFormatting>
  <conditionalFormatting sqref="AQ46:AQ48">
    <cfRule type="expression" dxfId="925" priority="177">
      <formula>IF(RIGHT(TEXT(AQ46,"0.#"),1)=".",FALSE,TRUE)</formula>
    </cfRule>
    <cfRule type="expression" dxfId="924" priority="178">
      <formula>IF(RIGHT(TEXT(AQ46,"0.#"),1)=".",TRUE,FALSE)</formula>
    </cfRule>
  </conditionalFormatting>
  <conditionalFormatting sqref="AU46:AU48">
    <cfRule type="expression" dxfId="923" priority="175">
      <formula>IF(RIGHT(TEXT(AU46,"0.#"),1)=".",FALSE,TRUE)</formula>
    </cfRule>
    <cfRule type="expression" dxfId="922" priority="176">
      <formula>IF(RIGHT(TEXT(AU46,"0.#"),1)=".",TRUE,FALSE)</formula>
    </cfRule>
  </conditionalFormatting>
  <conditionalFormatting sqref="AQ53:AQ55">
    <cfRule type="expression" dxfId="921" priority="155">
      <formula>IF(RIGHT(TEXT(AQ53,"0.#"),1)=".",FALSE,TRUE)</formula>
    </cfRule>
    <cfRule type="expression" dxfId="920" priority="156">
      <formula>IF(RIGHT(TEXT(AQ53,"0.#"),1)=".",TRUE,FALSE)</formula>
    </cfRule>
  </conditionalFormatting>
  <conditionalFormatting sqref="AU53:AU55">
    <cfRule type="expression" dxfId="919" priority="153">
      <formula>IF(RIGHT(TEXT(AU53,"0.#"),1)=".",FALSE,TRUE)</formula>
    </cfRule>
    <cfRule type="expression" dxfId="918" priority="154">
      <formula>IF(RIGHT(TEXT(AU53,"0.#"),1)=".",TRUE,FALSE)</formula>
    </cfRule>
  </conditionalFormatting>
  <conditionalFormatting sqref="AQ60:AQ62">
    <cfRule type="expression" dxfId="917" priority="133">
      <formula>IF(RIGHT(TEXT(AQ60,"0.#"),1)=".",FALSE,TRUE)</formula>
    </cfRule>
    <cfRule type="expression" dxfId="916" priority="134">
      <formula>IF(RIGHT(TEXT(AQ60,"0.#"),1)=".",TRUE,FALSE)</formula>
    </cfRule>
  </conditionalFormatting>
  <conditionalFormatting sqref="AU60:AU62">
    <cfRule type="expression" dxfId="915" priority="131">
      <formula>IF(RIGHT(TEXT(AU60,"0.#"),1)=".",FALSE,TRUE)</formula>
    </cfRule>
    <cfRule type="expression" dxfId="914" priority="132">
      <formula>IF(RIGHT(TEXT(AU60,"0.#"),1)=".",TRUE,FALSE)</formula>
    </cfRule>
  </conditionalFormatting>
  <conditionalFormatting sqref="AE67">
    <cfRule type="expression" dxfId="913" priority="129">
      <formula>IF(RIGHT(TEXT(AE67,"0.#"),1)=".",FALSE,TRUE)</formula>
    </cfRule>
    <cfRule type="expression" dxfId="912" priority="130">
      <formula>IF(RIGHT(TEXT(AE67,"0.#"),1)=".",TRUE,FALSE)</formula>
    </cfRule>
  </conditionalFormatting>
  <conditionalFormatting sqref="AE68">
    <cfRule type="expression" dxfId="911" priority="127">
      <formula>IF(RIGHT(TEXT(AE68,"0.#"),1)=".",FALSE,TRUE)</formula>
    </cfRule>
    <cfRule type="expression" dxfId="910" priority="128">
      <formula>IF(RIGHT(TEXT(AE68,"0.#"),1)=".",TRUE,FALSE)</formula>
    </cfRule>
  </conditionalFormatting>
  <conditionalFormatting sqref="AE69">
    <cfRule type="expression" dxfId="909" priority="125">
      <formula>IF(RIGHT(TEXT(AE69,"0.#"),1)=".",FALSE,TRUE)</formula>
    </cfRule>
    <cfRule type="expression" dxfId="908" priority="126">
      <formula>IF(RIGHT(TEXT(AE69,"0.#"),1)=".",TRUE,FALSE)</formula>
    </cfRule>
  </conditionalFormatting>
  <conditionalFormatting sqref="AI69">
    <cfRule type="expression" dxfId="907" priority="123">
      <formula>IF(RIGHT(TEXT(AI69,"0.#"),1)=".",FALSE,TRUE)</formula>
    </cfRule>
    <cfRule type="expression" dxfId="906" priority="124">
      <formula>IF(RIGHT(TEXT(AI69,"0.#"),1)=".",TRUE,FALSE)</formula>
    </cfRule>
  </conditionalFormatting>
  <conditionalFormatting sqref="AI68">
    <cfRule type="expression" dxfId="905" priority="121">
      <formula>IF(RIGHT(TEXT(AI68,"0.#"),1)=".",FALSE,TRUE)</formula>
    </cfRule>
    <cfRule type="expression" dxfId="904" priority="122">
      <formula>IF(RIGHT(TEXT(AI68,"0.#"),1)=".",TRUE,FALSE)</formula>
    </cfRule>
  </conditionalFormatting>
  <conditionalFormatting sqref="AI67">
    <cfRule type="expression" dxfId="903" priority="119">
      <formula>IF(RIGHT(TEXT(AI67,"0.#"),1)=".",FALSE,TRUE)</formula>
    </cfRule>
    <cfRule type="expression" dxfId="902" priority="120">
      <formula>IF(RIGHT(TEXT(AI67,"0.#"),1)=".",TRUE,FALSE)</formula>
    </cfRule>
  </conditionalFormatting>
  <conditionalFormatting sqref="AM67">
    <cfRule type="expression" dxfId="901" priority="117">
      <formula>IF(RIGHT(TEXT(AM67,"0.#"),1)=".",FALSE,TRUE)</formula>
    </cfRule>
    <cfRule type="expression" dxfId="900" priority="118">
      <formula>IF(RIGHT(TEXT(AM67,"0.#"),1)=".",TRUE,FALSE)</formula>
    </cfRule>
  </conditionalFormatting>
  <conditionalFormatting sqref="AM68">
    <cfRule type="expression" dxfId="899" priority="115">
      <formula>IF(RIGHT(TEXT(AM68,"0.#"),1)=".",FALSE,TRUE)</formula>
    </cfRule>
    <cfRule type="expression" dxfId="898" priority="116">
      <formula>IF(RIGHT(TEXT(AM68,"0.#"),1)=".",TRUE,FALSE)</formula>
    </cfRule>
  </conditionalFormatting>
  <conditionalFormatting sqref="AM69">
    <cfRule type="expression" dxfId="897" priority="113">
      <formula>IF(RIGHT(TEXT(AM69,"0.#"),1)=".",FALSE,TRUE)</formula>
    </cfRule>
    <cfRule type="expression" dxfId="896" priority="114">
      <formula>IF(RIGHT(TEXT(AM69,"0.#"),1)=".",TRUE,FALSE)</formula>
    </cfRule>
  </conditionalFormatting>
  <conditionalFormatting sqref="AQ67:AQ69">
    <cfRule type="expression" dxfId="895" priority="111">
      <formula>IF(RIGHT(TEXT(AQ67,"0.#"),1)=".",FALSE,TRUE)</formula>
    </cfRule>
    <cfRule type="expression" dxfId="894" priority="112">
      <formula>IF(RIGHT(TEXT(AQ67,"0.#"),1)=".",TRUE,FALSE)</formula>
    </cfRule>
  </conditionalFormatting>
  <conditionalFormatting sqref="AU67:AU69">
    <cfRule type="expression" dxfId="893" priority="109">
      <formula>IF(RIGHT(TEXT(AU67,"0.#"),1)=".",FALSE,TRUE)</formula>
    </cfRule>
    <cfRule type="expression" dxfId="892" priority="110">
      <formula>IF(RIGHT(TEXT(AU67,"0.#"),1)=".",TRUE,FALSE)</formula>
    </cfRule>
  </conditionalFormatting>
  <conditionalFormatting sqref="AE25">
    <cfRule type="expression" dxfId="891" priority="107">
      <formula>IF(RIGHT(TEXT(AE25,"0.#"),1)=".",FALSE,TRUE)</formula>
    </cfRule>
    <cfRule type="expression" dxfId="890" priority="108">
      <formula>IF(RIGHT(TEXT(AE25,"0.#"),1)=".",TRUE,FALSE)</formula>
    </cfRule>
  </conditionalFormatting>
  <conditionalFormatting sqref="AE26">
    <cfRule type="expression" dxfId="889" priority="105">
      <formula>IF(RIGHT(TEXT(AE26,"0.#"),1)=".",FALSE,TRUE)</formula>
    </cfRule>
    <cfRule type="expression" dxfId="888" priority="106">
      <formula>IF(RIGHT(TEXT(AE26,"0.#"),1)=".",TRUE,FALSE)</formula>
    </cfRule>
  </conditionalFormatting>
  <conditionalFormatting sqref="AE27">
    <cfRule type="expression" dxfId="887" priority="103">
      <formula>IF(RIGHT(TEXT(AE27,"0.#"),1)=".",FALSE,TRUE)</formula>
    </cfRule>
    <cfRule type="expression" dxfId="886" priority="104">
      <formula>IF(RIGHT(TEXT(AE27,"0.#"),1)=".",TRUE,FALSE)</formula>
    </cfRule>
  </conditionalFormatting>
  <conditionalFormatting sqref="AI27">
    <cfRule type="expression" dxfId="885" priority="101">
      <formula>IF(RIGHT(TEXT(AI27,"0.#"),1)=".",FALSE,TRUE)</formula>
    </cfRule>
    <cfRule type="expression" dxfId="884" priority="102">
      <formula>IF(RIGHT(TEXT(AI27,"0.#"),1)=".",TRUE,FALSE)</formula>
    </cfRule>
  </conditionalFormatting>
  <conditionalFormatting sqref="AI26">
    <cfRule type="expression" dxfId="883" priority="99">
      <formula>IF(RIGHT(TEXT(AI26,"0.#"),1)=".",FALSE,TRUE)</formula>
    </cfRule>
    <cfRule type="expression" dxfId="882" priority="100">
      <formula>IF(RIGHT(TEXT(AI26,"0.#"),1)=".",TRUE,FALSE)</formula>
    </cfRule>
  </conditionalFormatting>
  <conditionalFormatting sqref="AI25">
    <cfRule type="expression" dxfId="881" priority="97">
      <formula>IF(RIGHT(TEXT(AI25,"0.#"),1)=".",FALSE,TRUE)</formula>
    </cfRule>
    <cfRule type="expression" dxfId="880" priority="98">
      <formula>IF(RIGHT(TEXT(AI25,"0.#"),1)=".",TRUE,FALSE)</formula>
    </cfRule>
  </conditionalFormatting>
  <conditionalFormatting sqref="AM25">
    <cfRule type="expression" dxfId="879" priority="95">
      <formula>IF(RIGHT(TEXT(AM25,"0.#"),1)=".",FALSE,TRUE)</formula>
    </cfRule>
    <cfRule type="expression" dxfId="878" priority="96">
      <formula>IF(RIGHT(TEXT(AM25,"0.#"),1)=".",TRUE,FALSE)</formula>
    </cfRule>
  </conditionalFormatting>
  <conditionalFormatting sqref="AM26">
    <cfRule type="expression" dxfId="877" priority="93">
      <formula>IF(RIGHT(TEXT(AM26,"0.#"),1)=".",FALSE,TRUE)</formula>
    </cfRule>
    <cfRule type="expression" dxfId="876" priority="94">
      <formula>IF(RIGHT(TEXT(AM26,"0.#"),1)=".",TRUE,FALSE)</formula>
    </cfRule>
  </conditionalFormatting>
  <conditionalFormatting sqref="AM27">
    <cfRule type="expression" dxfId="875" priority="91">
      <formula>IF(RIGHT(TEXT(AM27,"0.#"),1)=".",FALSE,TRUE)</formula>
    </cfRule>
    <cfRule type="expression" dxfId="874" priority="92">
      <formula>IF(RIGHT(TEXT(AM27,"0.#"),1)=".",TRUE,FALSE)</formula>
    </cfRule>
  </conditionalFormatting>
  <conditionalFormatting sqref="AE32">
    <cfRule type="expression" dxfId="873" priority="89">
      <formula>IF(RIGHT(TEXT(AE32,"0.#"),1)=".",FALSE,TRUE)</formula>
    </cfRule>
    <cfRule type="expression" dxfId="872" priority="90">
      <formula>IF(RIGHT(TEXT(AE32,"0.#"),1)=".",TRUE,FALSE)</formula>
    </cfRule>
  </conditionalFormatting>
  <conditionalFormatting sqref="AE33">
    <cfRule type="expression" dxfId="871" priority="87">
      <formula>IF(RIGHT(TEXT(AE33,"0.#"),1)=".",FALSE,TRUE)</formula>
    </cfRule>
    <cfRule type="expression" dxfId="870" priority="88">
      <formula>IF(RIGHT(TEXT(AE33,"0.#"),1)=".",TRUE,FALSE)</formula>
    </cfRule>
  </conditionalFormatting>
  <conditionalFormatting sqref="AE34">
    <cfRule type="expression" dxfId="869" priority="85">
      <formula>IF(RIGHT(TEXT(AE34,"0.#"),1)=".",FALSE,TRUE)</formula>
    </cfRule>
    <cfRule type="expression" dxfId="868" priority="86">
      <formula>IF(RIGHT(TEXT(AE34,"0.#"),1)=".",TRUE,FALSE)</formula>
    </cfRule>
  </conditionalFormatting>
  <conditionalFormatting sqref="AI34">
    <cfRule type="expression" dxfId="867" priority="83">
      <formula>IF(RIGHT(TEXT(AI34,"0.#"),1)=".",FALSE,TRUE)</formula>
    </cfRule>
    <cfRule type="expression" dxfId="866" priority="84">
      <formula>IF(RIGHT(TEXT(AI34,"0.#"),1)=".",TRUE,FALSE)</formula>
    </cfRule>
  </conditionalFormatting>
  <conditionalFormatting sqref="AI33">
    <cfRule type="expression" dxfId="865" priority="81">
      <formula>IF(RIGHT(TEXT(AI33,"0.#"),1)=".",FALSE,TRUE)</formula>
    </cfRule>
    <cfRule type="expression" dxfId="864" priority="82">
      <formula>IF(RIGHT(TEXT(AI33,"0.#"),1)=".",TRUE,FALSE)</formula>
    </cfRule>
  </conditionalFormatting>
  <conditionalFormatting sqref="AI32">
    <cfRule type="expression" dxfId="863" priority="79">
      <formula>IF(RIGHT(TEXT(AI32,"0.#"),1)=".",FALSE,TRUE)</formula>
    </cfRule>
    <cfRule type="expression" dxfId="862" priority="80">
      <formula>IF(RIGHT(TEXT(AI32,"0.#"),1)=".",TRUE,FALSE)</formula>
    </cfRule>
  </conditionalFormatting>
  <conditionalFormatting sqref="AM32">
    <cfRule type="expression" dxfId="861" priority="77">
      <formula>IF(RIGHT(TEXT(AM32,"0.#"),1)=".",FALSE,TRUE)</formula>
    </cfRule>
    <cfRule type="expression" dxfId="860" priority="78">
      <formula>IF(RIGHT(TEXT(AM32,"0.#"),1)=".",TRUE,FALSE)</formula>
    </cfRule>
  </conditionalFormatting>
  <conditionalFormatting sqref="AM33">
    <cfRule type="expression" dxfId="859" priority="75">
      <formula>IF(RIGHT(TEXT(AM33,"0.#"),1)=".",FALSE,TRUE)</formula>
    </cfRule>
    <cfRule type="expression" dxfId="858" priority="76">
      <formula>IF(RIGHT(TEXT(AM33,"0.#"),1)=".",TRUE,FALSE)</formula>
    </cfRule>
  </conditionalFormatting>
  <conditionalFormatting sqref="AM34">
    <cfRule type="expression" dxfId="857" priority="73">
      <formula>IF(RIGHT(TEXT(AM34,"0.#"),1)=".",FALSE,TRUE)</formula>
    </cfRule>
    <cfRule type="expression" dxfId="856" priority="74">
      <formula>IF(RIGHT(TEXT(AM34,"0.#"),1)=".",TRUE,FALSE)</formula>
    </cfRule>
  </conditionalFormatting>
  <conditionalFormatting sqref="AE39">
    <cfRule type="expression" dxfId="855" priority="71">
      <formula>IF(RIGHT(TEXT(AE39,"0.#"),1)=".",FALSE,TRUE)</formula>
    </cfRule>
    <cfRule type="expression" dxfId="854" priority="72">
      <formula>IF(RIGHT(TEXT(AE39,"0.#"),1)=".",TRUE,FALSE)</formula>
    </cfRule>
  </conditionalFormatting>
  <conditionalFormatting sqref="AE40">
    <cfRule type="expression" dxfId="853" priority="69">
      <formula>IF(RIGHT(TEXT(AE40,"0.#"),1)=".",FALSE,TRUE)</formula>
    </cfRule>
    <cfRule type="expression" dxfId="852" priority="70">
      <formula>IF(RIGHT(TEXT(AE40,"0.#"),1)=".",TRUE,FALSE)</formula>
    </cfRule>
  </conditionalFormatting>
  <conditionalFormatting sqref="AE41">
    <cfRule type="expression" dxfId="851" priority="67">
      <formula>IF(RIGHT(TEXT(AE41,"0.#"),1)=".",FALSE,TRUE)</formula>
    </cfRule>
    <cfRule type="expression" dxfId="850" priority="68">
      <formula>IF(RIGHT(TEXT(AE41,"0.#"),1)=".",TRUE,FALSE)</formula>
    </cfRule>
  </conditionalFormatting>
  <conditionalFormatting sqref="AI41">
    <cfRule type="expression" dxfId="849" priority="65">
      <formula>IF(RIGHT(TEXT(AI41,"0.#"),1)=".",FALSE,TRUE)</formula>
    </cfRule>
    <cfRule type="expression" dxfId="848" priority="66">
      <formula>IF(RIGHT(TEXT(AI41,"0.#"),1)=".",TRUE,FALSE)</formula>
    </cfRule>
  </conditionalFormatting>
  <conditionalFormatting sqref="AI40">
    <cfRule type="expression" dxfId="847" priority="63">
      <formula>IF(RIGHT(TEXT(AI40,"0.#"),1)=".",FALSE,TRUE)</formula>
    </cfRule>
    <cfRule type="expression" dxfId="846" priority="64">
      <formula>IF(RIGHT(TEXT(AI40,"0.#"),1)=".",TRUE,FALSE)</formula>
    </cfRule>
  </conditionalFormatting>
  <conditionalFormatting sqref="AI39">
    <cfRule type="expression" dxfId="845" priority="61">
      <formula>IF(RIGHT(TEXT(AI39,"0.#"),1)=".",FALSE,TRUE)</formula>
    </cfRule>
    <cfRule type="expression" dxfId="844" priority="62">
      <formula>IF(RIGHT(TEXT(AI39,"0.#"),1)=".",TRUE,FALSE)</formula>
    </cfRule>
  </conditionalFormatting>
  <conditionalFormatting sqref="AM39">
    <cfRule type="expression" dxfId="843" priority="59">
      <formula>IF(RIGHT(TEXT(AM39,"0.#"),1)=".",FALSE,TRUE)</formula>
    </cfRule>
    <cfRule type="expression" dxfId="842" priority="60">
      <formula>IF(RIGHT(TEXT(AM39,"0.#"),1)=".",TRUE,FALSE)</formula>
    </cfRule>
  </conditionalFormatting>
  <conditionalFormatting sqref="AM40">
    <cfRule type="expression" dxfId="841" priority="57">
      <formula>IF(RIGHT(TEXT(AM40,"0.#"),1)=".",FALSE,TRUE)</formula>
    </cfRule>
    <cfRule type="expression" dxfId="840" priority="58">
      <formula>IF(RIGHT(TEXT(AM40,"0.#"),1)=".",TRUE,FALSE)</formula>
    </cfRule>
  </conditionalFormatting>
  <conditionalFormatting sqref="AM41">
    <cfRule type="expression" dxfId="839" priority="55">
      <formula>IF(RIGHT(TEXT(AM41,"0.#"),1)=".",FALSE,TRUE)</formula>
    </cfRule>
    <cfRule type="expression" dxfId="838" priority="56">
      <formula>IF(RIGHT(TEXT(AM41,"0.#"),1)=".",TRUE,FALSE)</formula>
    </cfRule>
  </conditionalFormatting>
  <conditionalFormatting sqref="AE46">
    <cfRule type="expression" dxfId="837" priority="53">
      <formula>IF(RIGHT(TEXT(AE46,"0.#"),1)=".",FALSE,TRUE)</formula>
    </cfRule>
    <cfRule type="expression" dxfId="836" priority="54">
      <formula>IF(RIGHT(TEXT(AE46,"0.#"),1)=".",TRUE,FALSE)</formula>
    </cfRule>
  </conditionalFormatting>
  <conditionalFormatting sqref="AE47">
    <cfRule type="expression" dxfId="835" priority="51">
      <formula>IF(RIGHT(TEXT(AE47,"0.#"),1)=".",FALSE,TRUE)</formula>
    </cfRule>
    <cfRule type="expression" dxfId="834" priority="52">
      <formula>IF(RIGHT(TEXT(AE47,"0.#"),1)=".",TRUE,FALSE)</formula>
    </cfRule>
  </conditionalFormatting>
  <conditionalFormatting sqref="AE48">
    <cfRule type="expression" dxfId="833" priority="49">
      <formula>IF(RIGHT(TEXT(AE48,"0.#"),1)=".",FALSE,TRUE)</formula>
    </cfRule>
    <cfRule type="expression" dxfId="832" priority="50">
      <formula>IF(RIGHT(TEXT(AE48,"0.#"),1)=".",TRUE,FALSE)</formula>
    </cfRule>
  </conditionalFormatting>
  <conditionalFormatting sqref="AI48">
    <cfRule type="expression" dxfId="831" priority="47">
      <formula>IF(RIGHT(TEXT(AI48,"0.#"),1)=".",FALSE,TRUE)</formula>
    </cfRule>
    <cfRule type="expression" dxfId="830" priority="48">
      <formula>IF(RIGHT(TEXT(AI48,"0.#"),1)=".",TRUE,FALSE)</formula>
    </cfRule>
  </conditionalFormatting>
  <conditionalFormatting sqref="AI47">
    <cfRule type="expression" dxfId="829" priority="45">
      <formula>IF(RIGHT(TEXT(AI47,"0.#"),1)=".",FALSE,TRUE)</formula>
    </cfRule>
    <cfRule type="expression" dxfId="828" priority="46">
      <formula>IF(RIGHT(TEXT(AI47,"0.#"),1)=".",TRUE,FALSE)</formula>
    </cfRule>
  </conditionalFormatting>
  <conditionalFormatting sqref="AI46">
    <cfRule type="expression" dxfId="827" priority="43">
      <formula>IF(RIGHT(TEXT(AI46,"0.#"),1)=".",FALSE,TRUE)</formula>
    </cfRule>
    <cfRule type="expression" dxfId="826" priority="44">
      <formula>IF(RIGHT(TEXT(AI46,"0.#"),1)=".",TRUE,FALSE)</formula>
    </cfRule>
  </conditionalFormatting>
  <conditionalFormatting sqref="AM46">
    <cfRule type="expression" dxfId="825" priority="41">
      <formula>IF(RIGHT(TEXT(AM46,"0.#"),1)=".",FALSE,TRUE)</formula>
    </cfRule>
    <cfRule type="expression" dxfId="824" priority="42">
      <formula>IF(RIGHT(TEXT(AM46,"0.#"),1)=".",TRUE,FALSE)</formula>
    </cfRule>
  </conditionalFormatting>
  <conditionalFormatting sqref="AM47">
    <cfRule type="expression" dxfId="823" priority="39">
      <formula>IF(RIGHT(TEXT(AM47,"0.#"),1)=".",FALSE,TRUE)</formula>
    </cfRule>
    <cfRule type="expression" dxfId="822" priority="40">
      <formula>IF(RIGHT(TEXT(AM47,"0.#"),1)=".",TRUE,FALSE)</formula>
    </cfRule>
  </conditionalFormatting>
  <conditionalFormatting sqref="AM48">
    <cfRule type="expression" dxfId="821" priority="37">
      <formula>IF(RIGHT(TEXT(AM48,"0.#"),1)=".",FALSE,TRUE)</formula>
    </cfRule>
    <cfRule type="expression" dxfId="820" priority="38">
      <formula>IF(RIGHT(TEXT(AM48,"0.#"),1)=".",TRUE,FALSE)</formula>
    </cfRule>
  </conditionalFormatting>
  <conditionalFormatting sqref="AE53">
    <cfRule type="expression" dxfId="819" priority="35">
      <formula>IF(RIGHT(TEXT(AE53,"0.#"),1)=".",FALSE,TRUE)</formula>
    </cfRule>
    <cfRule type="expression" dxfId="818" priority="36">
      <formula>IF(RIGHT(TEXT(AE53,"0.#"),1)=".",TRUE,FALSE)</formula>
    </cfRule>
  </conditionalFormatting>
  <conditionalFormatting sqref="AE54">
    <cfRule type="expression" dxfId="817" priority="33">
      <formula>IF(RIGHT(TEXT(AE54,"0.#"),1)=".",FALSE,TRUE)</formula>
    </cfRule>
    <cfRule type="expression" dxfId="816" priority="34">
      <formula>IF(RIGHT(TEXT(AE54,"0.#"),1)=".",TRUE,FALSE)</formula>
    </cfRule>
  </conditionalFormatting>
  <conditionalFormatting sqref="AE55">
    <cfRule type="expression" dxfId="815" priority="31">
      <formula>IF(RIGHT(TEXT(AE55,"0.#"),1)=".",FALSE,TRUE)</formula>
    </cfRule>
    <cfRule type="expression" dxfId="814" priority="32">
      <formula>IF(RIGHT(TEXT(AE55,"0.#"),1)=".",TRUE,FALSE)</formula>
    </cfRule>
  </conditionalFormatting>
  <conditionalFormatting sqref="AI55">
    <cfRule type="expression" dxfId="813" priority="29">
      <formula>IF(RIGHT(TEXT(AI55,"0.#"),1)=".",FALSE,TRUE)</formula>
    </cfRule>
    <cfRule type="expression" dxfId="812" priority="30">
      <formula>IF(RIGHT(TEXT(AI55,"0.#"),1)=".",TRUE,FALSE)</formula>
    </cfRule>
  </conditionalFormatting>
  <conditionalFormatting sqref="AI54">
    <cfRule type="expression" dxfId="811" priority="27">
      <formula>IF(RIGHT(TEXT(AI54,"0.#"),1)=".",FALSE,TRUE)</formula>
    </cfRule>
    <cfRule type="expression" dxfId="810" priority="28">
      <formula>IF(RIGHT(TEXT(AI54,"0.#"),1)=".",TRUE,FALSE)</formula>
    </cfRule>
  </conditionalFormatting>
  <conditionalFormatting sqref="AI53">
    <cfRule type="expression" dxfId="809" priority="25">
      <formula>IF(RIGHT(TEXT(AI53,"0.#"),1)=".",FALSE,TRUE)</formula>
    </cfRule>
    <cfRule type="expression" dxfId="808" priority="26">
      <formula>IF(RIGHT(TEXT(AI53,"0.#"),1)=".",TRUE,FALSE)</formula>
    </cfRule>
  </conditionalFormatting>
  <conditionalFormatting sqref="AM53">
    <cfRule type="expression" dxfId="807" priority="23">
      <formula>IF(RIGHT(TEXT(AM53,"0.#"),1)=".",FALSE,TRUE)</formula>
    </cfRule>
    <cfRule type="expression" dxfId="806" priority="24">
      <formula>IF(RIGHT(TEXT(AM53,"0.#"),1)=".",TRUE,FALSE)</formula>
    </cfRule>
  </conditionalFormatting>
  <conditionalFormatting sqref="AM54">
    <cfRule type="expression" dxfId="805" priority="21">
      <formula>IF(RIGHT(TEXT(AM54,"0.#"),1)=".",FALSE,TRUE)</formula>
    </cfRule>
    <cfRule type="expression" dxfId="804" priority="22">
      <formula>IF(RIGHT(TEXT(AM54,"0.#"),1)=".",TRUE,FALSE)</formula>
    </cfRule>
  </conditionalFormatting>
  <conditionalFormatting sqref="AM55">
    <cfRule type="expression" dxfId="803" priority="19">
      <formula>IF(RIGHT(TEXT(AM55,"0.#"),1)=".",FALSE,TRUE)</formula>
    </cfRule>
    <cfRule type="expression" dxfId="802" priority="20">
      <formula>IF(RIGHT(TEXT(AM55,"0.#"),1)=".",TRUE,FALSE)</formula>
    </cfRule>
  </conditionalFormatting>
  <conditionalFormatting sqref="AE60">
    <cfRule type="expression" dxfId="801" priority="17">
      <formula>IF(RIGHT(TEXT(AE60,"0.#"),1)=".",FALSE,TRUE)</formula>
    </cfRule>
    <cfRule type="expression" dxfId="800" priority="18">
      <formula>IF(RIGHT(TEXT(AE60,"0.#"),1)=".",TRUE,FALSE)</formula>
    </cfRule>
  </conditionalFormatting>
  <conditionalFormatting sqref="AE61">
    <cfRule type="expression" dxfId="799" priority="15">
      <formula>IF(RIGHT(TEXT(AE61,"0.#"),1)=".",FALSE,TRUE)</formula>
    </cfRule>
    <cfRule type="expression" dxfId="798" priority="16">
      <formula>IF(RIGHT(TEXT(AE61,"0.#"),1)=".",TRUE,FALSE)</formula>
    </cfRule>
  </conditionalFormatting>
  <conditionalFormatting sqref="AE62">
    <cfRule type="expression" dxfId="797" priority="13">
      <formula>IF(RIGHT(TEXT(AE62,"0.#"),1)=".",FALSE,TRUE)</formula>
    </cfRule>
    <cfRule type="expression" dxfId="796" priority="14">
      <formula>IF(RIGHT(TEXT(AE62,"0.#"),1)=".",TRUE,FALSE)</formula>
    </cfRule>
  </conditionalFormatting>
  <conditionalFormatting sqref="AI62">
    <cfRule type="expression" dxfId="795" priority="11">
      <formula>IF(RIGHT(TEXT(AI62,"0.#"),1)=".",FALSE,TRUE)</formula>
    </cfRule>
    <cfRule type="expression" dxfId="794" priority="12">
      <formula>IF(RIGHT(TEXT(AI62,"0.#"),1)=".",TRUE,FALSE)</formula>
    </cfRule>
  </conditionalFormatting>
  <conditionalFormatting sqref="AI61">
    <cfRule type="expression" dxfId="793" priority="9">
      <formula>IF(RIGHT(TEXT(AI61,"0.#"),1)=".",FALSE,TRUE)</formula>
    </cfRule>
    <cfRule type="expression" dxfId="792" priority="10">
      <formula>IF(RIGHT(TEXT(AI61,"0.#"),1)=".",TRUE,FALSE)</formula>
    </cfRule>
  </conditionalFormatting>
  <conditionalFormatting sqref="AI60">
    <cfRule type="expression" dxfId="791" priority="7">
      <formula>IF(RIGHT(TEXT(AI60,"0.#"),1)=".",FALSE,TRUE)</formula>
    </cfRule>
    <cfRule type="expression" dxfId="790" priority="8">
      <formula>IF(RIGHT(TEXT(AI60,"0.#"),1)=".",TRUE,FALSE)</formula>
    </cfRule>
  </conditionalFormatting>
  <conditionalFormatting sqref="AM60">
    <cfRule type="expression" dxfId="789" priority="5">
      <formula>IF(RIGHT(TEXT(AM60,"0.#"),1)=".",FALSE,TRUE)</formula>
    </cfRule>
    <cfRule type="expression" dxfId="788" priority="6">
      <formula>IF(RIGHT(TEXT(AM60,"0.#"),1)=".",TRUE,FALSE)</formula>
    </cfRule>
  </conditionalFormatting>
  <conditionalFormatting sqref="AM61">
    <cfRule type="expression" dxfId="787" priority="3">
      <formula>IF(RIGHT(TEXT(AM61,"0.#"),1)=".",FALSE,TRUE)</formula>
    </cfRule>
    <cfRule type="expression" dxfId="786" priority="4">
      <formula>IF(RIGHT(TEXT(AM61,"0.#"),1)=".",TRUE,FALSE)</formula>
    </cfRule>
  </conditionalFormatting>
  <conditionalFormatting sqref="AM62">
    <cfRule type="expression" dxfId="785" priority="1">
      <formula>IF(RIGHT(TEXT(AM62,"0.#"),1)=".",FALSE,TRUE)</formula>
    </cfRule>
    <cfRule type="expression" dxfId="7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7" zoomScale="90" zoomScaleNormal="75" zoomScaleSheetLayoutView="90" zoomScalePageLayoutView="70" workbookViewId="0">
      <selection activeCell="G82" sqref="G82:K8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8" t="s">
        <v>646</v>
      </c>
      <c r="H2" s="599"/>
      <c r="I2" s="599"/>
      <c r="J2" s="599"/>
      <c r="K2" s="599"/>
      <c r="L2" s="599"/>
      <c r="M2" s="599"/>
      <c r="N2" s="599"/>
      <c r="O2" s="599"/>
      <c r="P2" s="599"/>
      <c r="Q2" s="599"/>
      <c r="R2" s="599"/>
      <c r="S2" s="599"/>
      <c r="T2" s="599"/>
      <c r="U2" s="599"/>
      <c r="V2" s="599"/>
      <c r="W2" s="599"/>
      <c r="X2" s="599"/>
      <c r="Y2" s="599"/>
      <c r="Z2" s="599"/>
      <c r="AA2" s="599"/>
      <c r="AB2" s="600"/>
      <c r="AC2" s="598" t="s">
        <v>647</v>
      </c>
      <c r="AD2" s="599"/>
      <c r="AE2" s="599"/>
      <c r="AF2" s="599"/>
      <c r="AG2" s="599"/>
      <c r="AH2" s="599"/>
      <c r="AI2" s="599"/>
      <c r="AJ2" s="599"/>
      <c r="AK2" s="599"/>
      <c r="AL2" s="599"/>
      <c r="AM2" s="599"/>
      <c r="AN2" s="599"/>
      <c r="AO2" s="599"/>
      <c r="AP2" s="599"/>
      <c r="AQ2" s="599"/>
      <c r="AR2" s="599"/>
      <c r="AS2" s="599"/>
      <c r="AT2" s="599"/>
      <c r="AU2" s="599"/>
      <c r="AV2" s="599"/>
      <c r="AW2" s="599"/>
      <c r="AX2" s="796"/>
    </row>
    <row r="3" spans="1:50" ht="24.75" customHeight="1" x14ac:dyDescent="0.15">
      <c r="A3" s="1054"/>
      <c r="B3" s="1055"/>
      <c r="C3" s="1055"/>
      <c r="D3" s="1055"/>
      <c r="E3" s="1055"/>
      <c r="F3" s="1056"/>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4"/>
      <c r="B4" s="1055"/>
      <c r="C4" s="1055"/>
      <c r="D4" s="1055"/>
      <c r="E4" s="1055"/>
      <c r="F4" s="1056"/>
      <c r="G4" s="673" t="s">
        <v>619</v>
      </c>
      <c r="H4" s="838"/>
      <c r="I4" s="838"/>
      <c r="J4" s="838"/>
      <c r="K4" s="839"/>
      <c r="L4" s="667" t="s">
        <v>620</v>
      </c>
      <c r="M4" s="908"/>
      <c r="N4" s="908"/>
      <c r="O4" s="908"/>
      <c r="P4" s="908"/>
      <c r="Q4" s="908"/>
      <c r="R4" s="908"/>
      <c r="S4" s="908"/>
      <c r="T4" s="908"/>
      <c r="U4" s="908"/>
      <c r="V4" s="908"/>
      <c r="W4" s="908"/>
      <c r="X4" s="909"/>
      <c r="Y4" s="384">
        <v>2</v>
      </c>
      <c r="Z4" s="385"/>
      <c r="AA4" s="385"/>
      <c r="AB4" s="808"/>
      <c r="AC4" s="673" t="s">
        <v>605</v>
      </c>
      <c r="AD4" s="674"/>
      <c r="AE4" s="674"/>
      <c r="AF4" s="674"/>
      <c r="AG4" s="675"/>
      <c r="AH4" s="667" t="s">
        <v>621</v>
      </c>
      <c r="AI4" s="668"/>
      <c r="AJ4" s="668"/>
      <c r="AK4" s="668"/>
      <c r="AL4" s="668"/>
      <c r="AM4" s="668"/>
      <c r="AN4" s="668"/>
      <c r="AO4" s="668"/>
      <c r="AP4" s="668"/>
      <c r="AQ4" s="668"/>
      <c r="AR4" s="668"/>
      <c r="AS4" s="668"/>
      <c r="AT4" s="669"/>
      <c r="AU4" s="384">
        <v>13</v>
      </c>
      <c r="AV4" s="385"/>
      <c r="AW4" s="385"/>
      <c r="AX4" s="386"/>
    </row>
    <row r="5" spans="1:50" ht="24.75" customHeight="1" x14ac:dyDescent="0.15">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t="s">
        <v>622</v>
      </c>
      <c r="AD5" s="610"/>
      <c r="AE5" s="610"/>
      <c r="AF5" s="610"/>
      <c r="AG5" s="611"/>
      <c r="AH5" s="601" t="s">
        <v>623</v>
      </c>
      <c r="AI5" s="602"/>
      <c r="AJ5" s="602"/>
      <c r="AK5" s="602"/>
      <c r="AL5" s="602"/>
      <c r="AM5" s="602"/>
      <c r="AN5" s="602"/>
      <c r="AO5" s="602"/>
      <c r="AP5" s="602"/>
      <c r="AQ5" s="602"/>
      <c r="AR5" s="602"/>
      <c r="AS5" s="602"/>
      <c r="AT5" s="603"/>
      <c r="AU5" s="604">
        <v>6</v>
      </c>
      <c r="AV5" s="605"/>
      <c r="AW5" s="605"/>
      <c r="AX5" s="606"/>
    </row>
    <row r="6" spans="1:50" ht="24.75" customHeight="1" x14ac:dyDescent="0.15">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t="s">
        <v>624</v>
      </c>
      <c r="AD6" s="610"/>
      <c r="AE6" s="610"/>
      <c r="AF6" s="610"/>
      <c r="AG6" s="611"/>
      <c r="AH6" s="601" t="s">
        <v>625</v>
      </c>
      <c r="AI6" s="602"/>
      <c r="AJ6" s="602"/>
      <c r="AK6" s="602"/>
      <c r="AL6" s="602"/>
      <c r="AM6" s="602"/>
      <c r="AN6" s="602"/>
      <c r="AO6" s="602"/>
      <c r="AP6" s="602"/>
      <c r="AQ6" s="602"/>
      <c r="AR6" s="602"/>
      <c r="AS6" s="602"/>
      <c r="AT6" s="603"/>
      <c r="AU6" s="604">
        <v>7</v>
      </c>
      <c r="AV6" s="605"/>
      <c r="AW6" s="605"/>
      <c r="AX6" s="606"/>
    </row>
    <row r="7" spans="1:50" ht="24.75" customHeight="1" x14ac:dyDescent="0.15">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t="s">
        <v>626</v>
      </c>
      <c r="AD7" s="610"/>
      <c r="AE7" s="610"/>
      <c r="AF7" s="610"/>
      <c r="AG7" s="611"/>
      <c r="AH7" s="601" t="s">
        <v>627</v>
      </c>
      <c r="AI7" s="602"/>
      <c r="AJ7" s="602"/>
      <c r="AK7" s="602"/>
      <c r="AL7" s="602"/>
      <c r="AM7" s="602"/>
      <c r="AN7" s="602"/>
      <c r="AO7" s="602"/>
      <c r="AP7" s="602"/>
      <c r="AQ7" s="602"/>
      <c r="AR7" s="602"/>
      <c r="AS7" s="602"/>
      <c r="AT7" s="603"/>
      <c r="AU7" s="604">
        <v>9</v>
      </c>
      <c r="AV7" s="605"/>
      <c r="AW7" s="605"/>
      <c r="AX7" s="606"/>
    </row>
    <row r="8" spans="1:50" ht="24.75" customHeight="1" x14ac:dyDescent="0.15">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t="s">
        <v>628</v>
      </c>
      <c r="AD8" s="610"/>
      <c r="AE8" s="610"/>
      <c r="AF8" s="610"/>
      <c r="AG8" s="611"/>
      <c r="AH8" s="601" t="s">
        <v>629</v>
      </c>
      <c r="AI8" s="602"/>
      <c r="AJ8" s="602"/>
      <c r="AK8" s="602"/>
      <c r="AL8" s="602"/>
      <c r="AM8" s="602"/>
      <c r="AN8" s="602"/>
      <c r="AO8" s="602"/>
      <c r="AP8" s="602"/>
      <c r="AQ8" s="602"/>
      <c r="AR8" s="602"/>
      <c r="AS8" s="602"/>
      <c r="AT8" s="603"/>
      <c r="AU8" s="604">
        <v>5</v>
      </c>
      <c r="AV8" s="605"/>
      <c r="AW8" s="605"/>
      <c r="AX8" s="606"/>
    </row>
    <row r="9" spans="1:50" ht="24.75" customHeight="1" x14ac:dyDescent="0.15">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2</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40</v>
      </c>
      <c r="AV14" s="835"/>
      <c r="AW14" s="835"/>
      <c r="AX14" s="837"/>
    </row>
    <row r="15" spans="1:50" ht="30" customHeight="1" x14ac:dyDescent="0.15">
      <c r="A15" s="1054"/>
      <c r="B15" s="1055"/>
      <c r="C15" s="1055"/>
      <c r="D15" s="1055"/>
      <c r="E15" s="1055"/>
      <c r="F15" s="1056"/>
      <c r="G15" s="598" t="s">
        <v>648</v>
      </c>
      <c r="H15" s="599"/>
      <c r="I15" s="599"/>
      <c r="J15" s="599"/>
      <c r="K15" s="599"/>
      <c r="L15" s="599"/>
      <c r="M15" s="599"/>
      <c r="N15" s="599"/>
      <c r="O15" s="599"/>
      <c r="P15" s="599"/>
      <c r="Q15" s="599"/>
      <c r="R15" s="599"/>
      <c r="S15" s="599"/>
      <c r="T15" s="599"/>
      <c r="U15" s="599"/>
      <c r="V15" s="599"/>
      <c r="W15" s="599"/>
      <c r="X15" s="599"/>
      <c r="Y15" s="599"/>
      <c r="Z15" s="599"/>
      <c r="AA15" s="599"/>
      <c r="AB15" s="600"/>
      <c r="AC15" s="598" t="s">
        <v>649</v>
      </c>
      <c r="AD15" s="1063"/>
      <c r="AE15" s="1063"/>
      <c r="AF15" s="1063"/>
      <c r="AG15" s="1063"/>
      <c r="AH15" s="1063"/>
      <c r="AI15" s="1063"/>
      <c r="AJ15" s="1063"/>
      <c r="AK15" s="1063"/>
      <c r="AL15" s="1063"/>
      <c r="AM15" s="1063"/>
      <c r="AN15" s="1063"/>
      <c r="AO15" s="1063"/>
      <c r="AP15" s="1063"/>
      <c r="AQ15" s="1063"/>
      <c r="AR15" s="1063"/>
      <c r="AS15" s="1063"/>
      <c r="AT15" s="1063"/>
      <c r="AU15" s="1063"/>
      <c r="AV15" s="1063"/>
      <c r="AW15" s="1063"/>
      <c r="AX15" s="1064"/>
    </row>
    <row r="16" spans="1:50" ht="25.5" customHeight="1" x14ac:dyDescent="0.15">
      <c r="A16" s="1054"/>
      <c r="B16" s="1055"/>
      <c r="C16" s="1055"/>
      <c r="D16" s="1055"/>
      <c r="E16" s="1055"/>
      <c r="F16" s="1056"/>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4"/>
      <c r="B17" s="1055"/>
      <c r="C17" s="1055"/>
      <c r="D17" s="1055"/>
      <c r="E17" s="1055"/>
      <c r="F17" s="1056"/>
      <c r="G17" s="673" t="s">
        <v>630</v>
      </c>
      <c r="H17" s="674"/>
      <c r="I17" s="674"/>
      <c r="J17" s="674"/>
      <c r="K17" s="675"/>
      <c r="L17" s="667" t="s">
        <v>631</v>
      </c>
      <c r="M17" s="668"/>
      <c r="N17" s="668"/>
      <c r="O17" s="668"/>
      <c r="P17" s="668"/>
      <c r="Q17" s="668"/>
      <c r="R17" s="668"/>
      <c r="S17" s="668"/>
      <c r="T17" s="668"/>
      <c r="U17" s="668"/>
      <c r="V17" s="668"/>
      <c r="W17" s="668"/>
      <c r="X17" s="669"/>
      <c r="Y17" s="384">
        <v>3</v>
      </c>
      <c r="Z17" s="385"/>
      <c r="AA17" s="385"/>
      <c r="AB17" s="808"/>
      <c r="AC17" s="673" t="s">
        <v>603</v>
      </c>
      <c r="AD17" s="674"/>
      <c r="AE17" s="674"/>
      <c r="AF17" s="674"/>
      <c r="AG17" s="675"/>
      <c r="AH17" s="667" t="s">
        <v>632</v>
      </c>
      <c r="AI17" s="668"/>
      <c r="AJ17" s="668"/>
      <c r="AK17" s="668"/>
      <c r="AL17" s="668"/>
      <c r="AM17" s="668"/>
      <c r="AN17" s="668"/>
      <c r="AO17" s="668"/>
      <c r="AP17" s="668"/>
      <c r="AQ17" s="668"/>
      <c r="AR17" s="668"/>
      <c r="AS17" s="668"/>
      <c r="AT17" s="669"/>
      <c r="AU17" s="384">
        <v>3</v>
      </c>
      <c r="AV17" s="385"/>
      <c r="AW17" s="385"/>
      <c r="AX17" s="386"/>
    </row>
    <row r="18" spans="1:50" ht="24.75" customHeight="1" x14ac:dyDescent="0.15">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3</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3</v>
      </c>
      <c r="AV27" s="835"/>
      <c r="AW27" s="835"/>
      <c r="AX27" s="837"/>
    </row>
    <row r="28" spans="1:50" ht="30" customHeight="1" x14ac:dyDescent="0.15">
      <c r="A28" s="1054"/>
      <c r="B28" s="1055"/>
      <c r="C28" s="1055"/>
      <c r="D28" s="1055"/>
      <c r="E28" s="1055"/>
      <c r="F28" s="1056"/>
      <c r="G28" s="598" t="s">
        <v>650</v>
      </c>
      <c r="H28" s="599"/>
      <c r="I28" s="599"/>
      <c r="J28" s="599"/>
      <c r="K28" s="599"/>
      <c r="L28" s="599"/>
      <c r="M28" s="599"/>
      <c r="N28" s="599"/>
      <c r="O28" s="599"/>
      <c r="P28" s="599"/>
      <c r="Q28" s="599"/>
      <c r="R28" s="599"/>
      <c r="S28" s="599"/>
      <c r="T28" s="599"/>
      <c r="U28" s="599"/>
      <c r="V28" s="599"/>
      <c r="W28" s="599"/>
      <c r="X28" s="599"/>
      <c r="Y28" s="599"/>
      <c r="Z28" s="599"/>
      <c r="AA28" s="599"/>
      <c r="AB28" s="600"/>
      <c r="AC28" s="598" t="s">
        <v>705</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4"/>
      <c r="B29" s="1055"/>
      <c r="C29" s="1055"/>
      <c r="D29" s="1055"/>
      <c r="E29" s="1055"/>
      <c r="F29" s="1056"/>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4"/>
      <c r="B30" s="1055"/>
      <c r="C30" s="1055"/>
      <c r="D30" s="1055"/>
      <c r="E30" s="1055"/>
      <c r="F30" s="1056"/>
      <c r="G30" s="673" t="s">
        <v>622</v>
      </c>
      <c r="H30" s="674"/>
      <c r="I30" s="674"/>
      <c r="J30" s="674"/>
      <c r="K30" s="675"/>
      <c r="L30" s="667" t="s">
        <v>620</v>
      </c>
      <c r="M30" s="668"/>
      <c r="N30" s="668"/>
      <c r="O30" s="668"/>
      <c r="P30" s="668"/>
      <c r="Q30" s="668"/>
      <c r="R30" s="668"/>
      <c r="S30" s="668"/>
      <c r="T30" s="668"/>
      <c r="U30" s="668"/>
      <c r="V30" s="668"/>
      <c r="W30" s="668"/>
      <c r="X30" s="669"/>
      <c r="Y30" s="384">
        <v>2</v>
      </c>
      <c r="Z30" s="385"/>
      <c r="AA30" s="385"/>
      <c r="AB30" s="808"/>
      <c r="AC30" s="673" t="s">
        <v>603</v>
      </c>
      <c r="AD30" s="674"/>
      <c r="AE30" s="674"/>
      <c r="AF30" s="674"/>
      <c r="AG30" s="675"/>
      <c r="AH30" s="667" t="s">
        <v>703</v>
      </c>
      <c r="AI30" s="668"/>
      <c r="AJ30" s="668"/>
      <c r="AK30" s="668"/>
      <c r="AL30" s="668"/>
      <c r="AM30" s="668"/>
      <c r="AN30" s="668"/>
      <c r="AO30" s="668"/>
      <c r="AP30" s="668"/>
      <c r="AQ30" s="668"/>
      <c r="AR30" s="668"/>
      <c r="AS30" s="668"/>
      <c r="AT30" s="669"/>
      <c r="AU30" s="384">
        <v>23</v>
      </c>
      <c r="AV30" s="385"/>
      <c r="AW30" s="385"/>
      <c r="AX30" s="386"/>
    </row>
    <row r="31" spans="1:50" ht="24.75" customHeight="1" x14ac:dyDescent="0.15">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t="s">
        <v>624</v>
      </c>
      <c r="AD31" s="610"/>
      <c r="AE31" s="610"/>
      <c r="AF31" s="610"/>
      <c r="AG31" s="611"/>
      <c r="AH31" s="601" t="s">
        <v>704</v>
      </c>
      <c r="AI31" s="602"/>
      <c r="AJ31" s="602"/>
      <c r="AK31" s="602"/>
      <c r="AL31" s="602"/>
      <c r="AM31" s="602"/>
      <c r="AN31" s="602"/>
      <c r="AO31" s="602"/>
      <c r="AP31" s="602"/>
      <c r="AQ31" s="602"/>
      <c r="AR31" s="602"/>
      <c r="AS31" s="602"/>
      <c r="AT31" s="603"/>
      <c r="AU31" s="604">
        <v>2</v>
      </c>
      <c r="AV31" s="605"/>
      <c r="AW31" s="605"/>
      <c r="AX31" s="606"/>
    </row>
    <row r="32" spans="1:50" ht="24.75" customHeight="1" x14ac:dyDescent="0.15">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2</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25</v>
      </c>
      <c r="AV40" s="835"/>
      <c r="AW40" s="835"/>
      <c r="AX40" s="837"/>
    </row>
    <row r="41" spans="1:50" ht="30" customHeight="1" x14ac:dyDescent="0.15">
      <c r="A41" s="1054"/>
      <c r="B41" s="1055"/>
      <c r="C41" s="1055"/>
      <c r="D41" s="1055"/>
      <c r="E41" s="1055"/>
      <c r="F41" s="1056"/>
      <c r="G41" s="598" t="s">
        <v>706</v>
      </c>
      <c r="H41" s="599"/>
      <c r="I41" s="599"/>
      <c r="J41" s="599"/>
      <c r="K41" s="599"/>
      <c r="L41" s="599"/>
      <c r="M41" s="599"/>
      <c r="N41" s="599"/>
      <c r="O41" s="599"/>
      <c r="P41" s="599"/>
      <c r="Q41" s="599"/>
      <c r="R41" s="599"/>
      <c r="S41" s="599"/>
      <c r="T41" s="599"/>
      <c r="U41" s="599"/>
      <c r="V41" s="599"/>
      <c r="W41" s="599"/>
      <c r="X41" s="599"/>
      <c r="Y41" s="599"/>
      <c r="Z41" s="599"/>
      <c r="AA41" s="599"/>
      <c r="AB41" s="600"/>
      <c r="AC41" s="598" t="s">
        <v>731</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4"/>
      <c r="B42" s="1055"/>
      <c r="C42" s="1055"/>
      <c r="D42" s="1055"/>
      <c r="E42" s="1055"/>
      <c r="F42" s="1056"/>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4"/>
      <c r="B43" s="1055"/>
      <c r="C43" s="1055"/>
      <c r="D43" s="1055"/>
      <c r="E43" s="1055"/>
      <c r="F43" s="1056"/>
      <c r="G43" s="673" t="s">
        <v>633</v>
      </c>
      <c r="H43" s="674"/>
      <c r="I43" s="674"/>
      <c r="J43" s="674"/>
      <c r="K43" s="675"/>
      <c r="L43" s="667" t="s">
        <v>634</v>
      </c>
      <c r="M43" s="668"/>
      <c r="N43" s="668"/>
      <c r="O43" s="668"/>
      <c r="P43" s="668"/>
      <c r="Q43" s="668"/>
      <c r="R43" s="668"/>
      <c r="S43" s="668"/>
      <c r="T43" s="668"/>
      <c r="U43" s="668"/>
      <c r="V43" s="668"/>
      <c r="W43" s="668"/>
      <c r="X43" s="669"/>
      <c r="Y43" s="384">
        <v>1</v>
      </c>
      <c r="Z43" s="385"/>
      <c r="AA43" s="385"/>
      <c r="AB43" s="808"/>
      <c r="AC43" s="673" t="s">
        <v>732</v>
      </c>
      <c r="AD43" s="674"/>
      <c r="AE43" s="674"/>
      <c r="AF43" s="674"/>
      <c r="AG43" s="675"/>
      <c r="AH43" s="667" t="s">
        <v>733</v>
      </c>
      <c r="AI43" s="668"/>
      <c r="AJ43" s="668"/>
      <c r="AK43" s="668"/>
      <c r="AL43" s="668"/>
      <c r="AM43" s="668"/>
      <c r="AN43" s="668"/>
      <c r="AO43" s="668"/>
      <c r="AP43" s="668"/>
      <c r="AQ43" s="668"/>
      <c r="AR43" s="668"/>
      <c r="AS43" s="668"/>
      <c r="AT43" s="669"/>
      <c r="AU43" s="384">
        <v>2</v>
      </c>
      <c r="AV43" s="385"/>
      <c r="AW43" s="385"/>
      <c r="AX43" s="808"/>
    </row>
    <row r="44" spans="1:50" ht="24.75" customHeight="1" x14ac:dyDescent="0.15">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1</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2</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8" t="s">
        <v>754</v>
      </c>
      <c r="H55" s="599"/>
      <c r="I55" s="599"/>
      <c r="J55" s="599"/>
      <c r="K55" s="599"/>
      <c r="L55" s="599"/>
      <c r="M55" s="599"/>
      <c r="N55" s="599"/>
      <c r="O55" s="599"/>
      <c r="P55" s="599"/>
      <c r="Q55" s="599"/>
      <c r="R55" s="599"/>
      <c r="S55" s="599"/>
      <c r="T55" s="599"/>
      <c r="U55" s="599"/>
      <c r="V55" s="599"/>
      <c r="W55" s="599"/>
      <c r="X55" s="599"/>
      <c r="Y55" s="599"/>
      <c r="Z55" s="599"/>
      <c r="AA55" s="599"/>
      <c r="AB55" s="796"/>
      <c r="AC55" s="598" t="s">
        <v>757</v>
      </c>
      <c r="AD55" s="599"/>
      <c r="AE55" s="599"/>
      <c r="AF55" s="599"/>
      <c r="AG55" s="599"/>
      <c r="AH55" s="599"/>
      <c r="AI55" s="599"/>
      <c r="AJ55" s="599"/>
      <c r="AK55" s="599"/>
      <c r="AL55" s="599"/>
      <c r="AM55" s="599"/>
      <c r="AN55" s="599"/>
      <c r="AO55" s="599"/>
      <c r="AP55" s="599"/>
      <c r="AQ55" s="599"/>
      <c r="AR55" s="599"/>
      <c r="AS55" s="599"/>
      <c r="AT55" s="599"/>
      <c r="AU55" s="599"/>
      <c r="AV55" s="599"/>
      <c r="AW55" s="599"/>
      <c r="AX55" s="600"/>
    </row>
    <row r="56" spans="1:50" ht="24.75" customHeight="1" x14ac:dyDescent="0.15">
      <c r="A56" s="1054"/>
      <c r="B56" s="1055"/>
      <c r="C56" s="1055"/>
      <c r="D56" s="1055"/>
      <c r="E56" s="1055"/>
      <c r="F56" s="1056"/>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4"/>
      <c r="B57" s="1055"/>
      <c r="C57" s="1055"/>
      <c r="D57" s="1055"/>
      <c r="E57" s="1055"/>
      <c r="F57" s="1056"/>
      <c r="G57" s="673" t="s">
        <v>755</v>
      </c>
      <c r="H57" s="674"/>
      <c r="I57" s="674"/>
      <c r="J57" s="674"/>
      <c r="K57" s="675"/>
      <c r="L57" s="667" t="s">
        <v>756</v>
      </c>
      <c r="M57" s="668"/>
      <c r="N57" s="668"/>
      <c r="O57" s="668"/>
      <c r="P57" s="668"/>
      <c r="Q57" s="668"/>
      <c r="R57" s="668"/>
      <c r="S57" s="668"/>
      <c r="T57" s="668"/>
      <c r="U57" s="668"/>
      <c r="V57" s="668"/>
      <c r="W57" s="668"/>
      <c r="X57" s="669"/>
      <c r="Y57" s="384">
        <v>2</v>
      </c>
      <c r="Z57" s="385"/>
      <c r="AA57" s="385"/>
      <c r="AB57" s="386"/>
      <c r="AC57" s="673" t="s">
        <v>755</v>
      </c>
      <c r="AD57" s="674"/>
      <c r="AE57" s="674"/>
      <c r="AF57" s="674"/>
      <c r="AG57" s="675"/>
      <c r="AH57" s="667" t="s">
        <v>758</v>
      </c>
      <c r="AI57" s="668"/>
      <c r="AJ57" s="668"/>
      <c r="AK57" s="668"/>
      <c r="AL57" s="668"/>
      <c r="AM57" s="668"/>
      <c r="AN57" s="668"/>
      <c r="AO57" s="668"/>
      <c r="AP57" s="668"/>
      <c r="AQ57" s="668"/>
      <c r="AR57" s="668"/>
      <c r="AS57" s="668"/>
      <c r="AT57" s="669"/>
      <c r="AU57" s="384">
        <v>1</v>
      </c>
      <c r="AV57" s="385"/>
      <c r="AW57" s="385"/>
      <c r="AX57" s="808"/>
    </row>
    <row r="58" spans="1:50" ht="24.75" customHeight="1" x14ac:dyDescent="0.15">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2</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1</v>
      </c>
      <c r="AV67" s="835"/>
      <c r="AW67" s="835"/>
      <c r="AX67" s="837"/>
    </row>
    <row r="68" spans="1:50" ht="30" customHeight="1" x14ac:dyDescent="0.15">
      <c r="A68" s="1054"/>
      <c r="B68" s="1055"/>
      <c r="C68" s="1055"/>
      <c r="D68" s="1055"/>
      <c r="E68" s="1055"/>
      <c r="F68" s="1056"/>
      <c r="G68" s="598" t="s">
        <v>759</v>
      </c>
      <c r="H68" s="599"/>
      <c r="I68" s="599"/>
      <c r="J68" s="599"/>
      <c r="K68" s="599"/>
      <c r="L68" s="599"/>
      <c r="M68" s="599"/>
      <c r="N68" s="599"/>
      <c r="O68" s="599"/>
      <c r="P68" s="599"/>
      <c r="Q68" s="599"/>
      <c r="R68" s="599"/>
      <c r="S68" s="599"/>
      <c r="T68" s="599"/>
      <c r="U68" s="599"/>
      <c r="V68" s="599"/>
      <c r="W68" s="599"/>
      <c r="X68" s="599"/>
      <c r="Y68" s="599"/>
      <c r="Z68" s="599"/>
      <c r="AA68" s="599"/>
      <c r="AB68" s="796"/>
      <c r="AC68" s="598" t="s">
        <v>780</v>
      </c>
      <c r="AD68" s="599"/>
      <c r="AE68" s="599"/>
      <c r="AF68" s="599"/>
      <c r="AG68" s="599"/>
      <c r="AH68" s="599"/>
      <c r="AI68" s="599"/>
      <c r="AJ68" s="599"/>
      <c r="AK68" s="599"/>
      <c r="AL68" s="599"/>
      <c r="AM68" s="599"/>
      <c r="AN68" s="599"/>
      <c r="AO68" s="599"/>
      <c r="AP68" s="599"/>
      <c r="AQ68" s="599"/>
      <c r="AR68" s="599"/>
      <c r="AS68" s="599"/>
      <c r="AT68" s="599"/>
      <c r="AU68" s="599"/>
      <c r="AV68" s="599"/>
      <c r="AW68" s="599"/>
      <c r="AX68" s="600"/>
    </row>
    <row r="69" spans="1:50" ht="25.5" customHeight="1" x14ac:dyDescent="0.15">
      <c r="A69" s="1054"/>
      <c r="B69" s="1055"/>
      <c r="C69" s="1055"/>
      <c r="D69" s="1055"/>
      <c r="E69" s="1055"/>
      <c r="F69" s="1056"/>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4"/>
      <c r="B70" s="1055"/>
      <c r="C70" s="1055"/>
      <c r="D70" s="1055"/>
      <c r="E70" s="1055"/>
      <c r="F70" s="1056"/>
      <c r="G70" s="673" t="s">
        <v>622</v>
      </c>
      <c r="H70" s="674"/>
      <c r="I70" s="674"/>
      <c r="J70" s="674"/>
      <c r="K70" s="675"/>
      <c r="L70" s="667" t="s">
        <v>693</v>
      </c>
      <c r="M70" s="668"/>
      <c r="N70" s="668"/>
      <c r="O70" s="668"/>
      <c r="P70" s="668"/>
      <c r="Q70" s="668"/>
      <c r="R70" s="668"/>
      <c r="S70" s="668"/>
      <c r="T70" s="668"/>
      <c r="U70" s="668"/>
      <c r="V70" s="668"/>
      <c r="W70" s="668"/>
      <c r="X70" s="669"/>
      <c r="Y70" s="384">
        <v>2</v>
      </c>
      <c r="Z70" s="385"/>
      <c r="AA70" s="385"/>
      <c r="AB70" s="386"/>
      <c r="AC70" s="673" t="s">
        <v>781</v>
      </c>
      <c r="AD70" s="674"/>
      <c r="AE70" s="674"/>
      <c r="AF70" s="674"/>
      <c r="AG70" s="675"/>
      <c r="AH70" s="667" t="s">
        <v>782</v>
      </c>
      <c r="AI70" s="668"/>
      <c r="AJ70" s="668"/>
      <c r="AK70" s="668"/>
      <c r="AL70" s="668"/>
      <c r="AM70" s="668"/>
      <c r="AN70" s="668"/>
      <c r="AO70" s="668"/>
      <c r="AP70" s="668"/>
      <c r="AQ70" s="668"/>
      <c r="AR70" s="668"/>
      <c r="AS70" s="668"/>
      <c r="AT70" s="669"/>
      <c r="AU70" s="384">
        <v>1</v>
      </c>
      <c r="AV70" s="385"/>
      <c r="AW70" s="385"/>
      <c r="AX70" s="808"/>
    </row>
    <row r="71" spans="1:50" ht="24.75" customHeight="1" x14ac:dyDescent="0.15">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2</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1</v>
      </c>
      <c r="AV80" s="835"/>
      <c r="AW80" s="835"/>
      <c r="AX80" s="837"/>
    </row>
    <row r="81" spans="1:50" ht="30" customHeight="1" x14ac:dyDescent="0.15">
      <c r="A81" s="1054"/>
      <c r="B81" s="1055"/>
      <c r="C81" s="1055"/>
      <c r="D81" s="1055"/>
      <c r="E81" s="1055"/>
      <c r="F81" s="1056"/>
      <c r="G81" s="598" t="s">
        <v>987</v>
      </c>
      <c r="H81" s="599"/>
      <c r="I81" s="599"/>
      <c r="J81" s="599"/>
      <c r="K81" s="599"/>
      <c r="L81" s="599"/>
      <c r="M81" s="599"/>
      <c r="N81" s="599"/>
      <c r="O81" s="599"/>
      <c r="P81" s="599"/>
      <c r="Q81" s="599"/>
      <c r="R81" s="599"/>
      <c r="S81" s="599"/>
      <c r="T81" s="599"/>
      <c r="U81" s="599"/>
      <c r="V81" s="599"/>
      <c r="W81" s="599"/>
      <c r="X81" s="599"/>
      <c r="Y81" s="599"/>
      <c r="Z81" s="599"/>
      <c r="AA81" s="599"/>
      <c r="AB81" s="600"/>
      <c r="AC81" s="598" t="s">
        <v>804</v>
      </c>
      <c r="AD81" s="599"/>
      <c r="AE81" s="599"/>
      <c r="AF81" s="599"/>
      <c r="AG81" s="599"/>
      <c r="AH81" s="599"/>
      <c r="AI81" s="599"/>
      <c r="AJ81" s="599"/>
      <c r="AK81" s="599"/>
      <c r="AL81" s="599"/>
      <c r="AM81" s="599"/>
      <c r="AN81" s="599"/>
      <c r="AO81" s="599"/>
      <c r="AP81" s="599"/>
      <c r="AQ81" s="599"/>
      <c r="AR81" s="599"/>
      <c r="AS81" s="599"/>
      <c r="AT81" s="599"/>
      <c r="AU81" s="599"/>
      <c r="AV81" s="599"/>
      <c r="AW81" s="599"/>
      <c r="AX81" s="600"/>
    </row>
    <row r="82" spans="1:50" ht="24.75" customHeight="1" x14ac:dyDescent="0.15">
      <c r="A82" s="1054"/>
      <c r="B82" s="1055"/>
      <c r="C82" s="1055"/>
      <c r="D82" s="1055"/>
      <c r="E82" s="1055"/>
      <c r="F82" s="1056"/>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4"/>
      <c r="B83" s="1055"/>
      <c r="C83" s="1055"/>
      <c r="D83" s="1055"/>
      <c r="E83" s="1055"/>
      <c r="F83" s="1056"/>
      <c r="G83" s="673" t="s">
        <v>802</v>
      </c>
      <c r="H83" s="674"/>
      <c r="I83" s="674"/>
      <c r="J83" s="674"/>
      <c r="K83" s="675"/>
      <c r="L83" s="667" t="s">
        <v>803</v>
      </c>
      <c r="M83" s="668"/>
      <c r="N83" s="668"/>
      <c r="O83" s="668"/>
      <c r="P83" s="668"/>
      <c r="Q83" s="668"/>
      <c r="R83" s="668"/>
      <c r="S83" s="668"/>
      <c r="T83" s="668"/>
      <c r="U83" s="668"/>
      <c r="V83" s="668"/>
      <c r="W83" s="668"/>
      <c r="X83" s="669"/>
      <c r="Y83" s="384">
        <v>1</v>
      </c>
      <c r="Z83" s="385"/>
      <c r="AA83" s="385"/>
      <c r="AB83" s="386"/>
      <c r="AC83" s="673" t="s">
        <v>755</v>
      </c>
      <c r="AD83" s="674"/>
      <c r="AE83" s="674"/>
      <c r="AF83" s="674"/>
      <c r="AG83" s="675"/>
      <c r="AH83" s="667" t="s">
        <v>805</v>
      </c>
      <c r="AI83" s="668"/>
      <c r="AJ83" s="668"/>
      <c r="AK83" s="668"/>
      <c r="AL83" s="668"/>
      <c r="AM83" s="668"/>
      <c r="AN83" s="668"/>
      <c r="AO83" s="668"/>
      <c r="AP83" s="668"/>
      <c r="AQ83" s="668"/>
      <c r="AR83" s="668"/>
      <c r="AS83" s="668"/>
      <c r="AT83" s="669"/>
      <c r="AU83" s="384">
        <v>5</v>
      </c>
      <c r="AV83" s="385"/>
      <c r="AW83" s="385"/>
      <c r="AX83" s="808"/>
    </row>
    <row r="84" spans="1:50" ht="24.75" customHeight="1" x14ac:dyDescent="0.15">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1</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5</v>
      </c>
      <c r="AV93" s="835"/>
      <c r="AW93" s="835"/>
      <c r="AX93" s="837"/>
    </row>
    <row r="94" spans="1:50" ht="30" customHeight="1" x14ac:dyDescent="0.15">
      <c r="A94" s="1054"/>
      <c r="B94" s="1055"/>
      <c r="C94" s="1055"/>
      <c r="D94" s="1055"/>
      <c r="E94" s="1055"/>
      <c r="F94" s="1056"/>
      <c r="G94" s="598" t="s">
        <v>882</v>
      </c>
      <c r="H94" s="599"/>
      <c r="I94" s="599"/>
      <c r="J94" s="599"/>
      <c r="K94" s="599"/>
      <c r="L94" s="599"/>
      <c r="M94" s="599"/>
      <c r="N94" s="599"/>
      <c r="O94" s="599"/>
      <c r="P94" s="599"/>
      <c r="Q94" s="599"/>
      <c r="R94" s="599"/>
      <c r="S94" s="599"/>
      <c r="T94" s="599"/>
      <c r="U94" s="599"/>
      <c r="V94" s="599"/>
      <c r="W94" s="599"/>
      <c r="X94" s="599"/>
      <c r="Y94" s="599"/>
      <c r="Z94" s="599"/>
      <c r="AA94" s="599"/>
      <c r="AB94" s="600"/>
      <c r="AC94" s="598" t="s">
        <v>881</v>
      </c>
      <c r="AD94" s="599"/>
      <c r="AE94" s="599"/>
      <c r="AF94" s="599"/>
      <c r="AG94" s="599"/>
      <c r="AH94" s="599"/>
      <c r="AI94" s="599"/>
      <c r="AJ94" s="599"/>
      <c r="AK94" s="599"/>
      <c r="AL94" s="599"/>
      <c r="AM94" s="599"/>
      <c r="AN94" s="599"/>
      <c r="AO94" s="599"/>
      <c r="AP94" s="599"/>
      <c r="AQ94" s="599"/>
      <c r="AR94" s="599"/>
      <c r="AS94" s="599"/>
      <c r="AT94" s="599"/>
      <c r="AU94" s="599"/>
      <c r="AV94" s="599"/>
      <c r="AW94" s="599"/>
      <c r="AX94" s="600"/>
    </row>
    <row r="95" spans="1:50" ht="24.75" customHeight="1" x14ac:dyDescent="0.15">
      <c r="A95" s="1054"/>
      <c r="B95" s="1055"/>
      <c r="C95" s="1055"/>
      <c r="D95" s="1055"/>
      <c r="E95" s="1055"/>
      <c r="F95" s="1056"/>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4"/>
      <c r="B96" s="1055"/>
      <c r="C96" s="1055"/>
      <c r="D96" s="1055"/>
      <c r="E96" s="1055"/>
      <c r="F96" s="1056"/>
      <c r="G96" s="673" t="s">
        <v>755</v>
      </c>
      <c r="H96" s="674"/>
      <c r="I96" s="674"/>
      <c r="J96" s="674"/>
      <c r="K96" s="675"/>
      <c r="L96" s="667" t="s">
        <v>806</v>
      </c>
      <c r="M96" s="668"/>
      <c r="N96" s="668"/>
      <c r="O96" s="668"/>
      <c r="P96" s="668"/>
      <c r="Q96" s="668"/>
      <c r="R96" s="668"/>
      <c r="S96" s="668"/>
      <c r="T96" s="668"/>
      <c r="U96" s="668"/>
      <c r="V96" s="668"/>
      <c r="W96" s="668"/>
      <c r="X96" s="669"/>
      <c r="Y96" s="384">
        <v>2</v>
      </c>
      <c r="Z96" s="385"/>
      <c r="AA96" s="385"/>
      <c r="AB96" s="808"/>
      <c r="AC96" s="673" t="s">
        <v>883</v>
      </c>
      <c r="AD96" s="674"/>
      <c r="AE96" s="674"/>
      <c r="AF96" s="674"/>
      <c r="AG96" s="675"/>
      <c r="AH96" s="667" t="s">
        <v>884</v>
      </c>
      <c r="AI96" s="668"/>
      <c r="AJ96" s="668"/>
      <c r="AK96" s="668"/>
      <c r="AL96" s="668"/>
      <c r="AM96" s="668"/>
      <c r="AN96" s="668"/>
      <c r="AO96" s="668"/>
      <c r="AP96" s="668"/>
      <c r="AQ96" s="668"/>
      <c r="AR96" s="668"/>
      <c r="AS96" s="668"/>
      <c r="AT96" s="669"/>
      <c r="AU96" s="384">
        <v>0.7</v>
      </c>
      <c r="AV96" s="385"/>
      <c r="AW96" s="385"/>
      <c r="AX96" s="808"/>
    </row>
    <row r="97" spans="1:50" ht="24.75" customHeight="1" x14ac:dyDescent="0.15">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2</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0.7</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8" t="s">
        <v>931</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936</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4"/>
      <c r="B109" s="1055"/>
      <c r="C109" s="1055"/>
      <c r="D109" s="1055"/>
      <c r="E109" s="1055"/>
      <c r="F109" s="1056"/>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4"/>
      <c r="B110" s="1055"/>
      <c r="C110" s="1055"/>
      <c r="D110" s="1055"/>
      <c r="E110" s="1055"/>
      <c r="F110" s="1056"/>
      <c r="G110" s="673" t="s">
        <v>932</v>
      </c>
      <c r="H110" s="674"/>
      <c r="I110" s="674"/>
      <c r="J110" s="674"/>
      <c r="K110" s="675"/>
      <c r="L110" s="667" t="s">
        <v>933</v>
      </c>
      <c r="M110" s="668"/>
      <c r="N110" s="668"/>
      <c r="O110" s="668"/>
      <c r="P110" s="668"/>
      <c r="Q110" s="668"/>
      <c r="R110" s="668"/>
      <c r="S110" s="668"/>
      <c r="T110" s="668"/>
      <c r="U110" s="668"/>
      <c r="V110" s="668"/>
      <c r="W110" s="668"/>
      <c r="X110" s="669"/>
      <c r="Y110" s="384">
        <v>1.4</v>
      </c>
      <c r="Z110" s="385"/>
      <c r="AA110" s="385"/>
      <c r="AB110" s="808"/>
      <c r="AC110" s="673" t="s">
        <v>755</v>
      </c>
      <c r="AD110" s="674"/>
      <c r="AE110" s="674"/>
      <c r="AF110" s="674"/>
      <c r="AG110" s="675"/>
      <c r="AH110" s="667" t="s">
        <v>937</v>
      </c>
      <c r="AI110" s="668"/>
      <c r="AJ110" s="668"/>
      <c r="AK110" s="668"/>
      <c r="AL110" s="668"/>
      <c r="AM110" s="668"/>
      <c r="AN110" s="668"/>
      <c r="AO110" s="668"/>
      <c r="AP110" s="668"/>
      <c r="AQ110" s="668"/>
      <c r="AR110" s="668"/>
      <c r="AS110" s="668"/>
      <c r="AT110" s="669"/>
      <c r="AU110" s="384">
        <v>0.2</v>
      </c>
      <c r="AV110" s="385"/>
      <c r="AW110" s="385"/>
      <c r="AX110" s="386"/>
    </row>
    <row r="111" spans="1:50" ht="24.75" customHeight="1" x14ac:dyDescent="0.15">
      <c r="A111" s="1054"/>
      <c r="B111" s="1055"/>
      <c r="C111" s="1055"/>
      <c r="D111" s="1055"/>
      <c r="E111" s="1055"/>
      <c r="F111" s="1056"/>
      <c r="G111" s="609" t="s">
        <v>934</v>
      </c>
      <c r="H111" s="610"/>
      <c r="I111" s="610"/>
      <c r="J111" s="610"/>
      <c r="K111" s="611"/>
      <c r="L111" s="601" t="s">
        <v>935</v>
      </c>
      <c r="M111" s="602"/>
      <c r="N111" s="602"/>
      <c r="O111" s="602"/>
      <c r="P111" s="602"/>
      <c r="Q111" s="602"/>
      <c r="R111" s="602"/>
      <c r="S111" s="602"/>
      <c r="T111" s="602"/>
      <c r="U111" s="602"/>
      <c r="V111" s="602"/>
      <c r="W111" s="602"/>
      <c r="X111" s="603"/>
      <c r="Y111" s="604">
        <v>0.3</v>
      </c>
      <c r="Z111" s="605"/>
      <c r="AA111" s="605"/>
      <c r="AB111" s="615"/>
      <c r="AC111" s="609" t="s">
        <v>755</v>
      </c>
      <c r="AD111" s="610"/>
      <c r="AE111" s="610"/>
      <c r="AF111" s="610"/>
      <c r="AG111" s="611"/>
      <c r="AH111" s="601" t="s">
        <v>938</v>
      </c>
      <c r="AI111" s="602"/>
      <c r="AJ111" s="602"/>
      <c r="AK111" s="602"/>
      <c r="AL111" s="602"/>
      <c r="AM111" s="602"/>
      <c r="AN111" s="602"/>
      <c r="AO111" s="602"/>
      <c r="AP111" s="602"/>
      <c r="AQ111" s="602"/>
      <c r="AR111" s="602"/>
      <c r="AS111" s="602"/>
      <c r="AT111" s="603"/>
      <c r="AU111" s="604">
        <v>0.2</v>
      </c>
      <c r="AV111" s="605"/>
      <c r="AW111" s="605"/>
      <c r="AX111" s="606"/>
    </row>
    <row r="112" spans="1:50" ht="24.75" customHeight="1" x14ac:dyDescent="0.15">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t="s">
        <v>755</v>
      </c>
      <c r="AD112" s="610"/>
      <c r="AE112" s="610"/>
      <c r="AF112" s="610"/>
      <c r="AG112" s="611"/>
      <c r="AH112" s="601" t="s">
        <v>939</v>
      </c>
      <c r="AI112" s="602"/>
      <c r="AJ112" s="602"/>
      <c r="AK112" s="602"/>
      <c r="AL112" s="602"/>
      <c r="AM112" s="602"/>
      <c r="AN112" s="602"/>
      <c r="AO112" s="602"/>
      <c r="AP112" s="602"/>
      <c r="AQ112" s="602"/>
      <c r="AR112" s="602"/>
      <c r="AS112" s="602"/>
      <c r="AT112" s="603"/>
      <c r="AU112" s="604">
        <v>0.1</v>
      </c>
      <c r="AV112" s="605"/>
      <c r="AW112" s="605"/>
      <c r="AX112" s="606"/>
    </row>
    <row r="113" spans="1:50" ht="24.75" customHeight="1" x14ac:dyDescent="0.15">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t="s">
        <v>934</v>
      </c>
      <c r="AD113" s="610"/>
      <c r="AE113" s="610"/>
      <c r="AF113" s="610"/>
      <c r="AG113" s="611"/>
      <c r="AH113" s="601" t="s">
        <v>940</v>
      </c>
      <c r="AI113" s="602"/>
      <c r="AJ113" s="602"/>
      <c r="AK113" s="602"/>
      <c r="AL113" s="602"/>
      <c r="AM113" s="602"/>
      <c r="AN113" s="602"/>
      <c r="AO113" s="602"/>
      <c r="AP113" s="602"/>
      <c r="AQ113" s="602"/>
      <c r="AR113" s="602"/>
      <c r="AS113" s="602"/>
      <c r="AT113" s="603"/>
      <c r="AU113" s="604">
        <v>0.1</v>
      </c>
      <c r="AV113" s="605"/>
      <c r="AW113" s="605"/>
      <c r="AX113" s="606"/>
    </row>
    <row r="114" spans="1:50" ht="24.75" customHeight="1" x14ac:dyDescent="0.15">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1.7</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0.6</v>
      </c>
      <c r="AV120" s="835"/>
      <c r="AW120" s="835"/>
      <c r="AX120" s="837"/>
    </row>
    <row r="121" spans="1:50" ht="30" customHeight="1" x14ac:dyDescent="0.15">
      <c r="A121" s="1054"/>
      <c r="B121" s="1055"/>
      <c r="C121" s="1055"/>
      <c r="D121" s="1055"/>
      <c r="E121" s="1055"/>
      <c r="F121" s="1056"/>
      <c r="G121" s="598" t="s">
        <v>967</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970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4"/>
      <c r="B122" s="1055"/>
      <c r="C122" s="1055"/>
      <c r="D122" s="1055"/>
      <c r="E122" s="1055"/>
      <c r="F122" s="1056"/>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4"/>
      <c r="B123" s="1055"/>
      <c r="C123" s="1055"/>
      <c r="D123" s="1055"/>
      <c r="E123" s="1055"/>
      <c r="F123" s="1056"/>
      <c r="G123" s="673" t="s">
        <v>617</v>
      </c>
      <c r="H123" s="674"/>
      <c r="I123" s="674"/>
      <c r="J123" s="674"/>
      <c r="K123" s="675"/>
      <c r="L123" s="667" t="s">
        <v>969</v>
      </c>
      <c r="M123" s="668"/>
      <c r="N123" s="668"/>
      <c r="O123" s="668"/>
      <c r="P123" s="668"/>
      <c r="Q123" s="668"/>
      <c r="R123" s="668"/>
      <c r="S123" s="668"/>
      <c r="T123" s="668"/>
      <c r="U123" s="668"/>
      <c r="V123" s="668"/>
      <c r="W123" s="668"/>
      <c r="X123" s="669"/>
      <c r="Y123" s="384">
        <v>18</v>
      </c>
      <c r="Z123" s="385"/>
      <c r="AA123" s="385"/>
      <c r="AB123" s="808"/>
      <c r="AC123" s="673" t="s">
        <v>971</v>
      </c>
      <c r="AD123" s="674"/>
      <c r="AE123" s="674"/>
      <c r="AF123" s="674"/>
      <c r="AG123" s="675"/>
      <c r="AH123" s="667" t="s">
        <v>972</v>
      </c>
      <c r="AI123" s="668"/>
      <c r="AJ123" s="668"/>
      <c r="AK123" s="668"/>
      <c r="AL123" s="668"/>
      <c r="AM123" s="668"/>
      <c r="AN123" s="668"/>
      <c r="AO123" s="668"/>
      <c r="AP123" s="668"/>
      <c r="AQ123" s="668"/>
      <c r="AR123" s="668"/>
      <c r="AS123" s="668"/>
      <c r="AT123" s="669"/>
      <c r="AU123" s="384">
        <v>20</v>
      </c>
      <c r="AV123" s="385"/>
      <c r="AW123" s="385"/>
      <c r="AX123" s="386"/>
    </row>
    <row r="124" spans="1:50" ht="24.75" customHeight="1" x14ac:dyDescent="0.15">
      <c r="A124" s="1054"/>
      <c r="B124" s="1055"/>
      <c r="C124" s="1055"/>
      <c r="D124" s="1055"/>
      <c r="E124" s="1055"/>
      <c r="F124" s="1056"/>
      <c r="G124" s="673" t="s">
        <v>968</v>
      </c>
      <c r="H124" s="674"/>
      <c r="I124" s="674"/>
      <c r="J124" s="674"/>
      <c r="K124" s="675"/>
      <c r="L124" s="601" t="s">
        <v>969</v>
      </c>
      <c r="M124" s="602"/>
      <c r="N124" s="602"/>
      <c r="O124" s="602"/>
      <c r="P124" s="602"/>
      <c r="Q124" s="602"/>
      <c r="R124" s="602"/>
      <c r="S124" s="602"/>
      <c r="T124" s="602"/>
      <c r="U124" s="602"/>
      <c r="V124" s="602"/>
      <c r="W124" s="602"/>
      <c r="X124" s="603"/>
      <c r="Y124" s="604">
        <v>15</v>
      </c>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x14ac:dyDescent="0.15">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33</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20</v>
      </c>
      <c r="AV133" s="835"/>
      <c r="AW133" s="835"/>
      <c r="AX133" s="837"/>
    </row>
    <row r="134" spans="1:50" ht="30" hidden="1" customHeight="1" x14ac:dyDescent="0.15">
      <c r="A134" s="1054"/>
      <c r="B134" s="1055"/>
      <c r="C134" s="1055"/>
      <c r="D134" s="1055"/>
      <c r="E134" s="1055"/>
      <c r="F134" s="1056"/>
      <c r="G134" s="598" t="s">
        <v>395</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396</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hidden="1" customHeight="1" x14ac:dyDescent="0.15">
      <c r="A135" s="1054"/>
      <c r="B135" s="1055"/>
      <c r="C135" s="1055"/>
      <c r="D135" s="1055"/>
      <c r="E135" s="1055"/>
      <c r="F135" s="1056"/>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8"/>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hidden="1" customHeight="1" x14ac:dyDescent="0.15">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15">
      <c r="A147" s="1054"/>
      <c r="B147" s="1055"/>
      <c r="C147" s="1055"/>
      <c r="D147" s="1055"/>
      <c r="E147" s="1055"/>
      <c r="F147" s="1056"/>
      <c r="G147" s="598" t="s">
        <v>397</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302</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hidden="1" customHeight="1" x14ac:dyDescent="0.15">
      <c r="A148" s="1054"/>
      <c r="B148" s="1055"/>
      <c r="C148" s="1055"/>
      <c r="D148" s="1055"/>
      <c r="E148" s="1055"/>
      <c r="F148" s="1056"/>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8"/>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hidden="1" customHeight="1" x14ac:dyDescent="0.15">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hidden="1" customHeight="1" thickBot="1" x14ac:dyDescent="0.2"/>
    <row r="161" spans="1:50" ht="30" hidden="1" customHeight="1" x14ac:dyDescent="0.15">
      <c r="A161" s="1060" t="s">
        <v>28</v>
      </c>
      <c r="B161" s="1061"/>
      <c r="C161" s="1061"/>
      <c r="D161" s="1061"/>
      <c r="E161" s="1061"/>
      <c r="F161" s="1062"/>
      <c r="G161" s="598" t="s">
        <v>303</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398</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hidden="1" customHeight="1" x14ac:dyDescent="0.15">
      <c r="A162" s="1054"/>
      <c r="B162" s="1055"/>
      <c r="C162" s="1055"/>
      <c r="D162" s="1055"/>
      <c r="E162" s="1055"/>
      <c r="F162" s="1056"/>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8"/>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hidden="1" customHeight="1" x14ac:dyDescent="0.15">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15">
      <c r="A174" s="1054"/>
      <c r="B174" s="1055"/>
      <c r="C174" s="1055"/>
      <c r="D174" s="1055"/>
      <c r="E174" s="1055"/>
      <c r="F174" s="1056"/>
      <c r="G174" s="598" t="s">
        <v>399</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400</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hidden="1" customHeight="1" x14ac:dyDescent="0.15">
      <c r="A175" s="1054"/>
      <c r="B175" s="1055"/>
      <c r="C175" s="1055"/>
      <c r="D175" s="1055"/>
      <c r="E175" s="1055"/>
      <c r="F175" s="1056"/>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8"/>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hidden="1" customHeight="1" x14ac:dyDescent="0.15">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15">
      <c r="A187" s="1054"/>
      <c r="B187" s="1055"/>
      <c r="C187" s="1055"/>
      <c r="D187" s="1055"/>
      <c r="E187" s="1055"/>
      <c r="F187" s="1056"/>
      <c r="G187" s="598" t="s">
        <v>402</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401</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hidden="1" customHeight="1" x14ac:dyDescent="0.15">
      <c r="A188" s="1054"/>
      <c r="B188" s="1055"/>
      <c r="C188" s="1055"/>
      <c r="D188" s="1055"/>
      <c r="E188" s="1055"/>
      <c r="F188" s="1056"/>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8"/>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hidden="1" customHeight="1" x14ac:dyDescent="0.15">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15">
      <c r="A200" s="1054"/>
      <c r="B200" s="1055"/>
      <c r="C200" s="1055"/>
      <c r="D200" s="1055"/>
      <c r="E200" s="1055"/>
      <c r="F200" s="1056"/>
      <c r="G200" s="598" t="s">
        <v>403</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304</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hidden="1" customHeight="1" x14ac:dyDescent="0.15">
      <c r="A201" s="1054"/>
      <c r="B201" s="1055"/>
      <c r="C201" s="1055"/>
      <c r="D201" s="1055"/>
      <c r="E201" s="1055"/>
      <c r="F201" s="1056"/>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8"/>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hidden="1" customHeight="1" x14ac:dyDescent="0.15">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hidden="1" customHeight="1" thickBot="1" x14ac:dyDescent="0.2"/>
    <row r="214" spans="1:50" ht="30" hidden="1" customHeight="1" x14ac:dyDescent="0.15">
      <c r="A214" s="1051" t="s">
        <v>28</v>
      </c>
      <c r="B214" s="1052"/>
      <c r="C214" s="1052"/>
      <c r="D214" s="1052"/>
      <c r="E214" s="1052"/>
      <c r="F214" s="1053"/>
      <c r="G214" s="598" t="s">
        <v>305</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404</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hidden="1" customHeight="1" x14ac:dyDescent="0.15">
      <c r="A215" s="1054"/>
      <c r="B215" s="1055"/>
      <c r="C215" s="1055"/>
      <c r="D215" s="1055"/>
      <c r="E215" s="1055"/>
      <c r="F215" s="1056"/>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8"/>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hidden="1" customHeight="1" x14ac:dyDescent="0.15">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15">
      <c r="A227" s="1054"/>
      <c r="B227" s="1055"/>
      <c r="C227" s="1055"/>
      <c r="D227" s="1055"/>
      <c r="E227" s="1055"/>
      <c r="F227" s="1056"/>
      <c r="G227" s="598" t="s">
        <v>405</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406</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hidden="1" customHeight="1" x14ac:dyDescent="0.15">
      <c r="A228" s="1054"/>
      <c r="B228" s="1055"/>
      <c r="C228" s="1055"/>
      <c r="D228" s="1055"/>
      <c r="E228" s="1055"/>
      <c r="F228" s="1056"/>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8"/>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hidden="1" customHeight="1" x14ac:dyDescent="0.15">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15">
      <c r="A240" s="1054"/>
      <c r="B240" s="1055"/>
      <c r="C240" s="1055"/>
      <c r="D240" s="1055"/>
      <c r="E240" s="1055"/>
      <c r="F240" s="1056"/>
      <c r="G240" s="598" t="s">
        <v>407</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408</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hidden="1" customHeight="1" x14ac:dyDescent="0.15">
      <c r="A241" s="1054"/>
      <c r="B241" s="1055"/>
      <c r="C241" s="1055"/>
      <c r="D241" s="1055"/>
      <c r="E241" s="1055"/>
      <c r="F241" s="1056"/>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8"/>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hidden="1" customHeight="1" x14ac:dyDescent="0.15">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15">
      <c r="A253" s="1054"/>
      <c r="B253" s="1055"/>
      <c r="C253" s="1055"/>
      <c r="D253" s="1055"/>
      <c r="E253" s="1055"/>
      <c r="F253" s="1056"/>
      <c r="G253" s="598" t="s">
        <v>409</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306</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hidden="1" customHeight="1" x14ac:dyDescent="0.15">
      <c r="A254" s="1054"/>
      <c r="B254" s="1055"/>
      <c r="C254" s="1055"/>
      <c r="D254" s="1055"/>
      <c r="E254" s="1055"/>
      <c r="F254" s="1056"/>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8"/>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hidden="1" customHeight="1" x14ac:dyDescent="0.15">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83" priority="331">
      <formula>IF(RIGHT(TEXT(Y5,"0.#"),1)=".",FALSE,TRUE)</formula>
    </cfRule>
    <cfRule type="expression" dxfId="782" priority="332">
      <formula>IF(RIGHT(TEXT(Y5,"0.#"),1)=".",TRUE,FALSE)</formula>
    </cfRule>
  </conditionalFormatting>
  <conditionalFormatting sqref="Y14">
    <cfRule type="expression" dxfId="781" priority="329">
      <formula>IF(RIGHT(TEXT(Y14,"0.#"),1)=".",FALSE,TRUE)</formula>
    </cfRule>
    <cfRule type="expression" dxfId="780" priority="330">
      <formula>IF(RIGHT(TEXT(Y14,"0.#"),1)=".",TRUE,FALSE)</formula>
    </cfRule>
  </conditionalFormatting>
  <conditionalFormatting sqref="Y6:Y13">
    <cfRule type="expression" dxfId="779" priority="327">
      <formula>IF(RIGHT(TEXT(Y6,"0.#"),1)=".",FALSE,TRUE)</formula>
    </cfRule>
    <cfRule type="expression" dxfId="778" priority="328">
      <formula>IF(RIGHT(TEXT(Y6,"0.#"),1)=".",TRUE,FALSE)</formula>
    </cfRule>
  </conditionalFormatting>
  <conditionalFormatting sqref="AU5">
    <cfRule type="expression" dxfId="777" priority="325">
      <formula>IF(RIGHT(TEXT(AU5,"0.#"),1)=".",FALSE,TRUE)</formula>
    </cfRule>
    <cfRule type="expression" dxfId="776" priority="326">
      <formula>IF(RIGHT(TEXT(AU5,"0.#"),1)=".",TRUE,FALSE)</formula>
    </cfRule>
  </conditionalFormatting>
  <conditionalFormatting sqref="AU14">
    <cfRule type="expression" dxfId="775" priority="323">
      <formula>IF(RIGHT(TEXT(AU14,"0.#"),1)=".",FALSE,TRUE)</formula>
    </cfRule>
    <cfRule type="expression" dxfId="774" priority="324">
      <formula>IF(RIGHT(TEXT(AU14,"0.#"),1)=".",TRUE,FALSE)</formula>
    </cfRule>
  </conditionalFormatting>
  <conditionalFormatting sqref="AU6:AU13">
    <cfRule type="expression" dxfId="773" priority="321">
      <formula>IF(RIGHT(TEXT(AU6,"0.#"),1)=".",FALSE,TRUE)</formula>
    </cfRule>
    <cfRule type="expression" dxfId="772" priority="322">
      <formula>IF(RIGHT(TEXT(AU6,"0.#"),1)=".",TRUE,FALSE)</formula>
    </cfRule>
  </conditionalFormatting>
  <conditionalFormatting sqref="Y27">
    <cfRule type="expression" dxfId="771" priority="317">
      <formula>IF(RIGHT(TEXT(Y27,"0.#"),1)=".",FALSE,TRUE)</formula>
    </cfRule>
    <cfRule type="expression" dxfId="770" priority="318">
      <formula>IF(RIGHT(TEXT(Y27,"0.#"),1)=".",TRUE,FALSE)</formula>
    </cfRule>
  </conditionalFormatting>
  <conditionalFormatting sqref="Y19:Y26">
    <cfRule type="expression" dxfId="769" priority="315">
      <formula>IF(RIGHT(TEXT(Y19,"0.#"),1)=".",FALSE,TRUE)</formula>
    </cfRule>
    <cfRule type="expression" dxfId="768" priority="316">
      <formula>IF(RIGHT(TEXT(Y19,"0.#"),1)=".",TRUE,FALSE)</formula>
    </cfRule>
  </conditionalFormatting>
  <conditionalFormatting sqref="AU27">
    <cfRule type="expression" dxfId="767" priority="311">
      <formula>IF(RIGHT(TEXT(AU27,"0.#"),1)=".",FALSE,TRUE)</formula>
    </cfRule>
    <cfRule type="expression" dxfId="766" priority="312">
      <formula>IF(RIGHT(TEXT(AU27,"0.#"),1)=".",TRUE,FALSE)</formula>
    </cfRule>
  </conditionalFormatting>
  <conditionalFormatting sqref="AU19:AU26">
    <cfRule type="expression" dxfId="765" priority="309">
      <formula>IF(RIGHT(TEXT(AU19,"0.#"),1)=".",FALSE,TRUE)</formula>
    </cfRule>
    <cfRule type="expression" dxfId="764" priority="310">
      <formula>IF(RIGHT(TEXT(AU19,"0.#"),1)=".",TRUE,FALSE)</formula>
    </cfRule>
  </conditionalFormatting>
  <conditionalFormatting sqref="Y40">
    <cfRule type="expression" dxfId="763" priority="305">
      <formula>IF(RIGHT(TEXT(Y40,"0.#"),1)=".",FALSE,TRUE)</formula>
    </cfRule>
    <cfRule type="expression" dxfId="762" priority="306">
      <formula>IF(RIGHT(TEXT(Y40,"0.#"),1)=".",TRUE,FALSE)</formula>
    </cfRule>
  </conditionalFormatting>
  <conditionalFormatting sqref="Y32:Y39">
    <cfRule type="expression" dxfId="761" priority="303">
      <formula>IF(RIGHT(TEXT(Y32,"0.#"),1)=".",FALSE,TRUE)</formula>
    </cfRule>
    <cfRule type="expression" dxfId="760" priority="304">
      <formula>IF(RIGHT(TEXT(Y32,"0.#"),1)=".",TRUE,FALSE)</formula>
    </cfRule>
  </conditionalFormatting>
  <conditionalFormatting sqref="AU40">
    <cfRule type="expression" dxfId="759" priority="299">
      <formula>IF(RIGHT(TEXT(AU40,"0.#"),1)=".",FALSE,TRUE)</formula>
    </cfRule>
    <cfRule type="expression" dxfId="758" priority="300">
      <formula>IF(RIGHT(TEXT(AU40,"0.#"),1)=".",TRUE,FALSE)</formula>
    </cfRule>
  </conditionalFormatting>
  <conditionalFormatting sqref="AU32:AU39">
    <cfRule type="expression" dxfId="757" priority="297">
      <formula>IF(RIGHT(TEXT(AU32,"0.#"),1)=".",FALSE,TRUE)</formula>
    </cfRule>
    <cfRule type="expression" dxfId="756" priority="298">
      <formula>IF(RIGHT(TEXT(AU32,"0.#"),1)=".",TRUE,FALSE)</formula>
    </cfRule>
  </conditionalFormatting>
  <conditionalFormatting sqref="Y44">
    <cfRule type="expression" dxfId="755" priority="295">
      <formula>IF(RIGHT(TEXT(Y44,"0.#"),1)=".",FALSE,TRUE)</formula>
    </cfRule>
    <cfRule type="expression" dxfId="754" priority="296">
      <formula>IF(RIGHT(TEXT(Y44,"0.#"),1)=".",TRUE,FALSE)</formula>
    </cfRule>
  </conditionalFormatting>
  <conditionalFormatting sqref="Y53">
    <cfRule type="expression" dxfId="753" priority="293">
      <formula>IF(RIGHT(TEXT(Y53,"0.#"),1)=".",FALSE,TRUE)</formula>
    </cfRule>
    <cfRule type="expression" dxfId="752" priority="294">
      <formula>IF(RIGHT(TEXT(Y53,"0.#"),1)=".",TRUE,FALSE)</formula>
    </cfRule>
  </conditionalFormatting>
  <conditionalFormatting sqref="Y45:Y52">
    <cfRule type="expression" dxfId="751" priority="291">
      <formula>IF(RIGHT(TEXT(Y45,"0.#"),1)=".",FALSE,TRUE)</formula>
    </cfRule>
    <cfRule type="expression" dxfId="750" priority="292">
      <formula>IF(RIGHT(TEXT(Y45,"0.#"),1)=".",TRUE,FALSE)</formula>
    </cfRule>
  </conditionalFormatting>
  <conditionalFormatting sqref="AU44">
    <cfRule type="expression" dxfId="749" priority="289">
      <formula>IF(RIGHT(TEXT(AU44,"0.#"),1)=".",FALSE,TRUE)</formula>
    </cfRule>
    <cfRule type="expression" dxfId="748" priority="290">
      <formula>IF(RIGHT(TEXT(AU44,"0.#"),1)=".",TRUE,FALSE)</formula>
    </cfRule>
  </conditionalFormatting>
  <conditionalFormatting sqref="AU53">
    <cfRule type="expression" dxfId="747" priority="287">
      <formula>IF(RIGHT(TEXT(AU53,"0.#"),1)=".",FALSE,TRUE)</formula>
    </cfRule>
    <cfRule type="expression" dxfId="746" priority="288">
      <formula>IF(RIGHT(TEXT(AU53,"0.#"),1)=".",TRUE,FALSE)</formula>
    </cfRule>
  </conditionalFormatting>
  <conditionalFormatting sqref="AU45:AU52">
    <cfRule type="expression" dxfId="745" priority="285">
      <formula>IF(RIGHT(TEXT(AU45,"0.#"),1)=".",FALSE,TRUE)</formula>
    </cfRule>
    <cfRule type="expression" dxfId="744" priority="286">
      <formula>IF(RIGHT(TEXT(AU45,"0.#"),1)=".",TRUE,FALSE)</formula>
    </cfRule>
  </conditionalFormatting>
  <conditionalFormatting sqref="Y58">
    <cfRule type="expression" dxfId="743" priority="283">
      <formula>IF(RIGHT(TEXT(Y58,"0.#"),1)=".",FALSE,TRUE)</formula>
    </cfRule>
    <cfRule type="expression" dxfId="742" priority="284">
      <formula>IF(RIGHT(TEXT(Y58,"0.#"),1)=".",TRUE,FALSE)</formula>
    </cfRule>
  </conditionalFormatting>
  <conditionalFormatting sqref="Y67">
    <cfRule type="expression" dxfId="741" priority="281">
      <formula>IF(RIGHT(TEXT(Y67,"0.#"),1)=".",FALSE,TRUE)</formula>
    </cfRule>
    <cfRule type="expression" dxfId="740" priority="282">
      <formula>IF(RIGHT(TEXT(Y67,"0.#"),1)=".",TRUE,FALSE)</formula>
    </cfRule>
  </conditionalFormatting>
  <conditionalFormatting sqref="Y59:Y66">
    <cfRule type="expression" dxfId="739" priority="279">
      <formula>IF(RIGHT(TEXT(Y59,"0.#"),1)=".",FALSE,TRUE)</formula>
    </cfRule>
    <cfRule type="expression" dxfId="738" priority="280">
      <formula>IF(RIGHT(TEXT(Y59,"0.#"),1)=".",TRUE,FALSE)</formula>
    </cfRule>
  </conditionalFormatting>
  <conditionalFormatting sqref="AU58">
    <cfRule type="expression" dxfId="737" priority="277">
      <formula>IF(RIGHT(TEXT(AU58,"0.#"),1)=".",FALSE,TRUE)</formula>
    </cfRule>
    <cfRule type="expression" dxfId="736" priority="278">
      <formula>IF(RIGHT(TEXT(AU58,"0.#"),1)=".",TRUE,FALSE)</formula>
    </cfRule>
  </conditionalFormatting>
  <conditionalFormatting sqref="AU67">
    <cfRule type="expression" dxfId="735" priority="275">
      <formula>IF(RIGHT(TEXT(AU67,"0.#"),1)=".",FALSE,TRUE)</formula>
    </cfRule>
    <cfRule type="expression" dxfId="734" priority="276">
      <formula>IF(RIGHT(TEXT(AU67,"0.#"),1)=".",TRUE,FALSE)</formula>
    </cfRule>
  </conditionalFormatting>
  <conditionalFormatting sqref="AU59:AU66">
    <cfRule type="expression" dxfId="733" priority="273">
      <formula>IF(RIGHT(TEXT(AU59,"0.#"),1)=".",FALSE,TRUE)</formula>
    </cfRule>
    <cfRule type="expression" dxfId="732" priority="274">
      <formula>IF(RIGHT(TEXT(AU59,"0.#"),1)=".",TRUE,FALSE)</formula>
    </cfRule>
  </conditionalFormatting>
  <conditionalFormatting sqref="Y71">
    <cfRule type="expression" dxfId="731" priority="271">
      <formula>IF(RIGHT(TEXT(Y71,"0.#"),1)=".",FALSE,TRUE)</formula>
    </cfRule>
    <cfRule type="expression" dxfId="730" priority="272">
      <formula>IF(RIGHT(TEXT(Y71,"0.#"),1)=".",TRUE,FALSE)</formula>
    </cfRule>
  </conditionalFormatting>
  <conditionalFormatting sqref="Y80">
    <cfRule type="expression" dxfId="729" priority="269">
      <formula>IF(RIGHT(TEXT(Y80,"0.#"),1)=".",FALSE,TRUE)</formula>
    </cfRule>
    <cfRule type="expression" dxfId="728" priority="270">
      <formula>IF(RIGHT(TEXT(Y80,"0.#"),1)=".",TRUE,FALSE)</formula>
    </cfRule>
  </conditionalFormatting>
  <conditionalFormatting sqref="Y72:Y79">
    <cfRule type="expression" dxfId="727" priority="267">
      <formula>IF(RIGHT(TEXT(Y72,"0.#"),1)=".",FALSE,TRUE)</formula>
    </cfRule>
    <cfRule type="expression" dxfId="726" priority="268">
      <formula>IF(RIGHT(TEXT(Y72,"0.#"),1)=".",TRUE,FALSE)</formula>
    </cfRule>
  </conditionalFormatting>
  <conditionalFormatting sqref="AU71">
    <cfRule type="expression" dxfId="725" priority="265">
      <formula>IF(RIGHT(TEXT(AU71,"0.#"),1)=".",FALSE,TRUE)</formula>
    </cfRule>
    <cfRule type="expression" dxfId="724" priority="266">
      <formula>IF(RIGHT(TEXT(AU71,"0.#"),1)=".",TRUE,FALSE)</formula>
    </cfRule>
  </conditionalFormatting>
  <conditionalFormatting sqref="AU80">
    <cfRule type="expression" dxfId="723" priority="263">
      <formula>IF(RIGHT(TEXT(AU80,"0.#"),1)=".",FALSE,TRUE)</formula>
    </cfRule>
    <cfRule type="expression" dxfId="722" priority="264">
      <formula>IF(RIGHT(TEXT(AU80,"0.#"),1)=".",TRUE,FALSE)</formula>
    </cfRule>
  </conditionalFormatting>
  <conditionalFormatting sqref="AU72:AU79">
    <cfRule type="expression" dxfId="721" priority="261">
      <formula>IF(RIGHT(TEXT(AU72,"0.#"),1)=".",FALSE,TRUE)</formula>
    </cfRule>
    <cfRule type="expression" dxfId="720" priority="262">
      <formula>IF(RIGHT(TEXT(AU72,"0.#"),1)=".",TRUE,FALSE)</formula>
    </cfRule>
  </conditionalFormatting>
  <conditionalFormatting sqref="Y84">
    <cfRule type="expression" dxfId="719" priority="259">
      <formula>IF(RIGHT(TEXT(Y84,"0.#"),1)=".",FALSE,TRUE)</formula>
    </cfRule>
    <cfRule type="expression" dxfId="718" priority="260">
      <formula>IF(RIGHT(TEXT(Y84,"0.#"),1)=".",TRUE,FALSE)</formula>
    </cfRule>
  </conditionalFormatting>
  <conditionalFormatting sqref="Y93">
    <cfRule type="expression" dxfId="717" priority="257">
      <formula>IF(RIGHT(TEXT(Y93,"0.#"),1)=".",FALSE,TRUE)</formula>
    </cfRule>
    <cfRule type="expression" dxfId="716" priority="258">
      <formula>IF(RIGHT(TEXT(Y93,"0.#"),1)=".",TRUE,FALSE)</formula>
    </cfRule>
  </conditionalFormatting>
  <conditionalFormatting sqref="Y85:Y92">
    <cfRule type="expression" dxfId="715" priority="255">
      <formula>IF(RIGHT(TEXT(Y85,"0.#"),1)=".",FALSE,TRUE)</formula>
    </cfRule>
    <cfRule type="expression" dxfId="714" priority="256">
      <formula>IF(RIGHT(TEXT(Y85,"0.#"),1)=".",TRUE,FALSE)</formula>
    </cfRule>
  </conditionalFormatting>
  <conditionalFormatting sqref="AU84">
    <cfRule type="expression" dxfId="713" priority="253">
      <formula>IF(RIGHT(TEXT(AU84,"0.#"),1)=".",FALSE,TRUE)</formula>
    </cfRule>
    <cfRule type="expression" dxfId="712" priority="254">
      <formula>IF(RIGHT(TEXT(AU84,"0.#"),1)=".",TRUE,FALSE)</formula>
    </cfRule>
  </conditionalFormatting>
  <conditionalFormatting sqref="AU93">
    <cfRule type="expression" dxfId="711" priority="251">
      <formula>IF(RIGHT(TEXT(AU93,"0.#"),1)=".",FALSE,TRUE)</formula>
    </cfRule>
    <cfRule type="expression" dxfId="710" priority="252">
      <formula>IF(RIGHT(TEXT(AU93,"0.#"),1)=".",TRUE,FALSE)</formula>
    </cfRule>
  </conditionalFormatting>
  <conditionalFormatting sqref="AU85:AU92">
    <cfRule type="expression" dxfId="709" priority="249">
      <formula>IF(RIGHT(TEXT(AU85,"0.#"),1)=".",FALSE,TRUE)</formula>
    </cfRule>
    <cfRule type="expression" dxfId="708" priority="250">
      <formula>IF(RIGHT(TEXT(AU85,"0.#"),1)=".",TRUE,FALSE)</formula>
    </cfRule>
  </conditionalFormatting>
  <conditionalFormatting sqref="Y97">
    <cfRule type="expression" dxfId="707" priority="247">
      <formula>IF(RIGHT(TEXT(Y97,"0.#"),1)=".",FALSE,TRUE)</formula>
    </cfRule>
    <cfRule type="expression" dxfId="706" priority="248">
      <formula>IF(RIGHT(TEXT(Y97,"0.#"),1)=".",TRUE,FALSE)</formula>
    </cfRule>
  </conditionalFormatting>
  <conditionalFormatting sqref="Y106">
    <cfRule type="expression" dxfId="705" priority="245">
      <formula>IF(RIGHT(TEXT(Y106,"0.#"),1)=".",FALSE,TRUE)</formula>
    </cfRule>
    <cfRule type="expression" dxfId="704" priority="246">
      <formula>IF(RIGHT(TEXT(Y106,"0.#"),1)=".",TRUE,FALSE)</formula>
    </cfRule>
  </conditionalFormatting>
  <conditionalFormatting sqref="Y98:Y105">
    <cfRule type="expression" dxfId="703" priority="243">
      <formula>IF(RIGHT(TEXT(Y98,"0.#"),1)=".",FALSE,TRUE)</formula>
    </cfRule>
    <cfRule type="expression" dxfId="702" priority="244">
      <formula>IF(RIGHT(TEXT(Y98,"0.#"),1)=".",TRUE,FALSE)</formula>
    </cfRule>
  </conditionalFormatting>
  <conditionalFormatting sqref="AU97">
    <cfRule type="expression" dxfId="701" priority="241">
      <formula>IF(RIGHT(TEXT(AU97,"0.#"),1)=".",FALSE,TRUE)</formula>
    </cfRule>
    <cfRule type="expression" dxfId="700" priority="242">
      <formula>IF(RIGHT(TEXT(AU97,"0.#"),1)=".",TRUE,FALSE)</formula>
    </cfRule>
  </conditionalFormatting>
  <conditionalFormatting sqref="AU106">
    <cfRule type="expression" dxfId="699" priority="239">
      <formula>IF(RIGHT(TEXT(AU106,"0.#"),1)=".",FALSE,TRUE)</formula>
    </cfRule>
    <cfRule type="expression" dxfId="698" priority="240">
      <formula>IF(RIGHT(TEXT(AU106,"0.#"),1)=".",TRUE,FALSE)</formula>
    </cfRule>
  </conditionalFormatting>
  <conditionalFormatting sqref="AU98:AU105">
    <cfRule type="expression" dxfId="697" priority="237">
      <formula>IF(RIGHT(TEXT(AU98,"0.#"),1)=".",FALSE,TRUE)</formula>
    </cfRule>
    <cfRule type="expression" dxfId="696" priority="238">
      <formula>IF(RIGHT(TEXT(AU98,"0.#"),1)=".",TRUE,FALSE)</formula>
    </cfRule>
  </conditionalFormatting>
  <conditionalFormatting sqref="Y120">
    <cfRule type="expression" dxfId="695" priority="233">
      <formula>IF(RIGHT(TEXT(Y120,"0.#"),1)=".",FALSE,TRUE)</formula>
    </cfRule>
    <cfRule type="expression" dxfId="694" priority="234">
      <formula>IF(RIGHT(TEXT(Y120,"0.#"),1)=".",TRUE,FALSE)</formula>
    </cfRule>
  </conditionalFormatting>
  <conditionalFormatting sqref="Y112:Y119">
    <cfRule type="expression" dxfId="693" priority="231">
      <formula>IF(RIGHT(TEXT(Y112,"0.#"),1)=".",FALSE,TRUE)</formula>
    </cfRule>
    <cfRule type="expression" dxfId="692" priority="232">
      <formula>IF(RIGHT(TEXT(Y112,"0.#"),1)=".",TRUE,FALSE)</formula>
    </cfRule>
  </conditionalFormatting>
  <conditionalFormatting sqref="AU120">
    <cfRule type="expression" dxfId="691" priority="227">
      <formula>IF(RIGHT(TEXT(AU120,"0.#"),1)=".",FALSE,TRUE)</formula>
    </cfRule>
    <cfRule type="expression" dxfId="690" priority="228">
      <formula>IF(RIGHT(TEXT(AU120,"0.#"),1)=".",TRUE,FALSE)</formula>
    </cfRule>
  </conditionalFormatting>
  <conditionalFormatting sqref="AU114:AU119">
    <cfRule type="expression" dxfId="689" priority="225">
      <formula>IF(RIGHT(TEXT(AU114,"0.#"),1)=".",FALSE,TRUE)</formula>
    </cfRule>
    <cfRule type="expression" dxfId="688" priority="226">
      <formula>IF(RIGHT(TEXT(AU114,"0.#"),1)=".",TRUE,FALSE)</formula>
    </cfRule>
  </conditionalFormatting>
  <conditionalFormatting sqref="Y124">
    <cfRule type="expression" dxfId="687" priority="211">
      <formula>IF(RIGHT(TEXT(Y124,"0.#"),1)=".",FALSE,TRUE)</formula>
    </cfRule>
    <cfRule type="expression" dxfId="686" priority="212">
      <formula>IF(RIGHT(TEXT(Y124,"0.#"),1)=".",TRUE,FALSE)</formula>
    </cfRule>
  </conditionalFormatting>
  <conditionalFormatting sqref="Y133">
    <cfRule type="expression" dxfId="685" priority="209">
      <formula>IF(RIGHT(TEXT(Y133,"0.#"),1)=".",FALSE,TRUE)</formula>
    </cfRule>
    <cfRule type="expression" dxfId="684" priority="210">
      <formula>IF(RIGHT(TEXT(Y133,"0.#"),1)=".",TRUE,FALSE)</formula>
    </cfRule>
  </conditionalFormatting>
  <conditionalFormatting sqref="Y125:Y132 Y123">
    <cfRule type="expression" dxfId="683" priority="207">
      <formula>IF(RIGHT(TEXT(Y123,"0.#"),1)=".",FALSE,TRUE)</formula>
    </cfRule>
    <cfRule type="expression" dxfId="682" priority="208">
      <formula>IF(RIGHT(TEXT(Y123,"0.#"),1)=".",TRUE,FALSE)</formula>
    </cfRule>
  </conditionalFormatting>
  <conditionalFormatting sqref="AU124">
    <cfRule type="expression" dxfId="681" priority="205">
      <formula>IF(RIGHT(TEXT(AU124,"0.#"),1)=".",FALSE,TRUE)</formula>
    </cfRule>
    <cfRule type="expression" dxfId="680" priority="206">
      <formula>IF(RIGHT(TEXT(AU124,"0.#"),1)=".",TRUE,FALSE)</formula>
    </cfRule>
  </conditionalFormatting>
  <conditionalFormatting sqref="AU133">
    <cfRule type="expression" dxfId="679" priority="203">
      <formula>IF(RIGHT(TEXT(AU133,"0.#"),1)=".",FALSE,TRUE)</formula>
    </cfRule>
    <cfRule type="expression" dxfId="678" priority="204">
      <formula>IF(RIGHT(TEXT(AU133,"0.#"),1)=".",TRUE,FALSE)</formula>
    </cfRule>
  </conditionalFormatting>
  <conditionalFormatting sqref="AU125:AU132 AU123">
    <cfRule type="expression" dxfId="677" priority="201">
      <formula>IF(RIGHT(TEXT(AU123,"0.#"),1)=".",FALSE,TRUE)</formula>
    </cfRule>
    <cfRule type="expression" dxfId="676" priority="202">
      <formula>IF(RIGHT(TEXT(AU123,"0.#"),1)=".",TRUE,FALSE)</formula>
    </cfRule>
  </conditionalFormatting>
  <conditionalFormatting sqref="Y137">
    <cfRule type="expression" dxfId="675" priority="191">
      <formula>IF(RIGHT(TEXT(Y137,"0.#"),1)=".",FALSE,TRUE)</formula>
    </cfRule>
    <cfRule type="expression" dxfId="674" priority="192">
      <formula>IF(RIGHT(TEXT(Y137,"0.#"),1)=".",TRUE,FALSE)</formula>
    </cfRule>
  </conditionalFormatting>
  <conditionalFormatting sqref="Y146">
    <cfRule type="expression" dxfId="673" priority="189">
      <formula>IF(RIGHT(TEXT(Y146,"0.#"),1)=".",FALSE,TRUE)</formula>
    </cfRule>
    <cfRule type="expression" dxfId="672" priority="190">
      <formula>IF(RIGHT(TEXT(Y146,"0.#"),1)=".",TRUE,FALSE)</formula>
    </cfRule>
  </conditionalFormatting>
  <conditionalFormatting sqref="Y138:Y145 Y136">
    <cfRule type="expression" dxfId="671" priority="187">
      <formula>IF(RIGHT(TEXT(Y136,"0.#"),1)=".",FALSE,TRUE)</formula>
    </cfRule>
    <cfRule type="expression" dxfId="670" priority="188">
      <formula>IF(RIGHT(TEXT(Y136,"0.#"),1)=".",TRUE,FALSE)</formula>
    </cfRule>
  </conditionalFormatting>
  <conditionalFormatting sqref="AU137">
    <cfRule type="expression" dxfId="669" priority="185">
      <formula>IF(RIGHT(TEXT(AU137,"0.#"),1)=".",FALSE,TRUE)</formula>
    </cfRule>
    <cfRule type="expression" dxfId="668" priority="186">
      <formula>IF(RIGHT(TEXT(AU137,"0.#"),1)=".",TRUE,FALSE)</formula>
    </cfRule>
  </conditionalFormatting>
  <conditionalFormatting sqref="AU146">
    <cfRule type="expression" dxfId="667" priority="183">
      <formula>IF(RIGHT(TEXT(AU146,"0.#"),1)=".",FALSE,TRUE)</formula>
    </cfRule>
    <cfRule type="expression" dxfId="666" priority="184">
      <formula>IF(RIGHT(TEXT(AU146,"0.#"),1)=".",TRUE,FALSE)</formula>
    </cfRule>
  </conditionalFormatting>
  <conditionalFormatting sqref="AU138:AU145 AU136">
    <cfRule type="expression" dxfId="665" priority="181">
      <formula>IF(RIGHT(TEXT(AU136,"0.#"),1)=".",FALSE,TRUE)</formula>
    </cfRule>
    <cfRule type="expression" dxfId="664" priority="182">
      <formula>IF(RIGHT(TEXT(AU136,"0.#"),1)=".",TRUE,FALSE)</formula>
    </cfRule>
  </conditionalFormatting>
  <conditionalFormatting sqref="Y150">
    <cfRule type="expression" dxfId="663" priority="179">
      <formula>IF(RIGHT(TEXT(Y150,"0.#"),1)=".",FALSE,TRUE)</formula>
    </cfRule>
    <cfRule type="expression" dxfId="662" priority="180">
      <formula>IF(RIGHT(TEXT(Y150,"0.#"),1)=".",TRUE,FALSE)</formula>
    </cfRule>
  </conditionalFormatting>
  <conditionalFormatting sqref="Y159">
    <cfRule type="expression" dxfId="661" priority="177">
      <formula>IF(RIGHT(TEXT(Y159,"0.#"),1)=".",FALSE,TRUE)</formula>
    </cfRule>
    <cfRule type="expression" dxfId="660" priority="178">
      <formula>IF(RIGHT(TEXT(Y159,"0.#"),1)=".",TRUE,FALSE)</formula>
    </cfRule>
  </conditionalFormatting>
  <conditionalFormatting sqref="Y151:Y158 Y149">
    <cfRule type="expression" dxfId="659" priority="175">
      <formula>IF(RIGHT(TEXT(Y149,"0.#"),1)=".",FALSE,TRUE)</formula>
    </cfRule>
    <cfRule type="expression" dxfId="658" priority="176">
      <formula>IF(RIGHT(TEXT(Y149,"0.#"),1)=".",TRUE,FALSE)</formula>
    </cfRule>
  </conditionalFormatting>
  <conditionalFormatting sqref="AU150">
    <cfRule type="expression" dxfId="657" priority="173">
      <formula>IF(RIGHT(TEXT(AU150,"0.#"),1)=".",FALSE,TRUE)</formula>
    </cfRule>
    <cfRule type="expression" dxfId="656" priority="174">
      <formula>IF(RIGHT(TEXT(AU150,"0.#"),1)=".",TRUE,FALSE)</formula>
    </cfRule>
  </conditionalFormatting>
  <conditionalFormatting sqref="AU159">
    <cfRule type="expression" dxfId="655" priority="171">
      <formula>IF(RIGHT(TEXT(AU159,"0.#"),1)=".",FALSE,TRUE)</formula>
    </cfRule>
    <cfRule type="expression" dxfId="654" priority="172">
      <formula>IF(RIGHT(TEXT(AU159,"0.#"),1)=".",TRUE,FALSE)</formula>
    </cfRule>
  </conditionalFormatting>
  <conditionalFormatting sqref="AU151:AU158 AU149">
    <cfRule type="expression" dxfId="653" priority="169">
      <formula>IF(RIGHT(TEXT(AU149,"0.#"),1)=".",FALSE,TRUE)</formula>
    </cfRule>
    <cfRule type="expression" dxfId="652" priority="170">
      <formula>IF(RIGHT(TEXT(AU149,"0.#"),1)=".",TRUE,FALSE)</formula>
    </cfRule>
  </conditionalFormatting>
  <conditionalFormatting sqref="Y164">
    <cfRule type="expression" dxfId="651" priority="167">
      <formula>IF(RIGHT(TEXT(Y164,"0.#"),1)=".",FALSE,TRUE)</formula>
    </cfRule>
    <cfRule type="expression" dxfId="650" priority="168">
      <formula>IF(RIGHT(TEXT(Y164,"0.#"),1)=".",TRUE,FALSE)</formula>
    </cfRule>
  </conditionalFormatting>
  <conditionalFormatting sqref="Y173">
    <cfRule type="expression" dxfId="649" priority="165">
      <formula>IF(RIGHT(TEXT(Y173,"0.#"),1)=".",FALSE,TRUE)</formula>
    </cfRule>
    <cfRule type="expression" dxfId="648" priority="166">
      <formula>IF(RIGHT(TEXT(Y173,"0.#"),1)=".",TRUE,FALSE)</formula>
    </cfRule>
  </conditionalFormatting>
  <conditionalFormatting sqref="Y165:Y172 Y163">
    <cfRule type="expression" dxfId="647" priority="163">
      <formula>IF(RIGHT(TEXT(Y163,"0.#"),1)=".",FALSE,TRUE)</formula>
    </cfRule>
    <cfRule type="expression" dxfId="646" priority="164">
      <formula>IF(RIGHT(TEXT(Y163,"0.#"),1)=".",TRUE,FALSE)</formula>
    </cfRule>
  </conditionalFormatting>
  <conditionalFormatting sqref="AU164">
    <cfRule type="expression" dxfId="645" priority="161">
      <formula>IF(RIGHT(TEXT(AU164,"0.#"),1)=".",FALSE,TRUE)</formula>
    </cfRule>
    <cfRule type="expression" dxfId="644" priority="162">
      <formula>IF(RIGHT(TEXT(AU164,"0.#"),1)=".",TRUE,FALSE)</formula>
    </cfRule>
  </conditionalFormatting>
  <conditionalFormatting sqref="AU173">
    <cfRule type="expression" dxfId="643" priority="159">
      <formula>IF(RIGHT(TEXT(AU173,"0.#"),1)=".",FALSE,TRUE)</formula>
    </cfRule>
    <cfRule type="expression" dxfId="642" priority="160">
      <formula>IF(RIGHT(TEXT(AU173,"0.#"),1)=".",TRUE,FALSE)</formula>
    </cfRule>
  </conditionalFormatting>
  <conditionalFormatting sqref="AU165:AU172 AU163">
    <cfRule type="expression" dxfId="641" priority="157">
      <formula>IF(RIGHT(TEXT(AU163,"0.#"),1)=".",FALSE,TRUE)</formula>
    </cfRule>
    <cfRule type="expression" dxfId="640" priority="158">
      <formula>IF(RIGHT(TEXT(AU163,"0.#"),1)=".",TRUE,FALSE)</formula>
    </cfRule>
  </conditionalFormatting>
  <conditionalFormatting sqref="Y177">
    <cfRule type="expression" dxfId="639" priority="155">
      <formula>IF(RIGHT(TEXT(Y177,"0.#"),1)=".",FALSE,TRUE)</formula>
    </cfRule>
    <cfRule type="expression" dxfId="638" priority="156">
      <formula>IF(RIGHT(TEXT(Y177,"0.#"),1)=".",TRUE,FALSE)</formula>
    </cfRule>
  </conditionalFormatting>
  <conditionalFormatting sqref="Y186">
    <cfRule type="expression" dxfId="637" priority="153">
      <formula>IF(RIGHT(TEXT(Y186,"0.#"),1)=".",FALSE,TRUE)</formula>
    </cfRule>
    <cfRule type="expression" dxfId="636" priority="154">
      <formula>IF(RIGHT(TEXT(Y186,"0.#"),1)=".",TRUE,FALSE)</formula>
    </cfRule>
  </conditionalFormatting>
  <conditionalFormatting sqref="Y178:Y185 Y176">
    <cfRule type="expression" dxfId="635" priority="151">
      <formula>IF(RIGHT(TEXT(Y176,"0.#"),1)=".",FALSE,TRUE)</formula>
    </cfRule>
    <cfRule type="expression" dxfId="634" priority="152">
      <formula>IF(RIGHT(TEXT(Y176,"0.#"),1)=".",TRUE,FALSE)</formula>
    </cfRule>
  </conditionalFormatting>
  <conditionalFormatting sqref="AU177">
    <cfRule type="expression" dxfId="633" priority="149">
      <formula>IF(RIGHT(TEXT(AU177,"0.#"),1)=".",FALSE,TRUE)</formula>
    </cfRule>
    <cfRule type="expression" dxfId="632" priority="150">
      <formula>IF(RIGHT(TEXT(AU177,"0.#"),1)=".",TRUE,FALSE)</formula>
    </cfRule>
  </conditionalFormatting>
  <conditionalFormatting sqref="AU186">
    <cfRule type="expression" dxfId="631" priority="147">
      <formula>IF(RIGHT(TEXT(AU186,"0.#"),1)=".",FALSE,TRUE)</formula>
    </cfRule>
    <cfRule type="expression" dxfId="630" priority="148">
      <formula>IF(RIGHT(TEXT(AU186,"0.#"),1)=".",TRUE,FALSE)</formula>
    </cfRule>
  </conditionalFormatting>
  <conditionalFormatting sqref="AU178:AU185 AU176">
    <cfRule type="expression" dxfId="629" priority="145">
      <formula>IF(RIGHT(TEXT(AU176,"0.#"),1)=".",FALSE,TRUE)</formula>
    </cfRule>
    <cfRule type="expression" dxfId="628" priority="146">
      <formula>IF(RIGHT(TEXT(AU176,"0.#"),1)=".",TRUE,FALSE)</formula>
    </cfRule>
  </conditionalFormatting>
  <conditionalFormatting sqref="Y190">
    <cfRule type="expression" dxfId="627" priority="143">
      <formula>IF(RIGHT(TEXT(Y190,"0.#"),1)=".",FALSE,TRUE)</formula>
    </cfRule>
    <cfRule type="expression" dxfId="626" priority="144">
      <formula>IF(RIGHT(TEXT(Y190,"0.#"),1)=".",TRUE,FALSE)</formula>
    </cfRule>
  </conditionalFormatting>
  <conditionalFormatting sqref="Y199">
    <cfRule type="expression" dxfId="625" priority="141">
      <formula>IF(RIGHT(TEXT(Y199,"0.#"),1)=".",FALSE,TRUE)</formula>
    </cfRule>
    <cfRule type="expression" dxfId="624" priority="142">
      <formula>IF(RIGHT(TEXT(Y199,"0.#"),1)=".",TRUE,FALSE)</formula>
    </cfRule>
  </conditionalFormatting>
  <conditionalFormatting sqref="Y191:Y198 Y189">
    <cfRule type="expression" dxfId="623" priority="139">
      <formula>IF(RIGHT(TEXT(Y189,"0.#"),1)=".",FALSE,TRUE)</formula>
    </cfRule>
    <cfRule type="expression" dxfId="622" priority="140">
      <formula>IF(RIGHT(TEXT(Y189,"0.#"),1)=".",TRUE,FALSE)</formula>
    </cfRule>
  </conditionalFormatting>
  <conditionalFormatting sqref="AU190">
    <cfRule type="expression" dxfId="621" priority="137">
      <formula>IF(RIGHT(TEXT(AU190,"0.#"),1)=".",FALSE,TRUE)</formula>
    </cfRule>
    <cfRule type="expression" dxfId="620" priority="138">
      <formula>IF(RIGHT(TEXT(AU190,"0.#"),1)=".",TRUE,FALSE)</formula>
    </cfRule>
  </conditionalFormatting>
  <conditionalFormatting sqref="AU199">
    <cfRule type="expression" dxfId="619" priority="135">
      <formula>IF(RIGHT(TEXT(AU199,"0.#"),1)=".",FALSE,TRUE)</formula>
    </cfRule>
    <cfRule type="expression" dxfId="618" priority="136">
      <formula>IF(RIGHT(TEXT(AU199,"0.#"),1)=".",TRUE,FALSE)</formula>
    </cfRule>
  </conditionalFormatting>
  <conditionalFormatting sqref="AU191:AU198 AU189">
    <cfRule type="expression" dxfId="617" priority="133">
      <formula>IF(RIGHT(TEXT(AU189,"0.#"),1)=".",FALSE,TRUE)</formula>
    </cfRule>
    <cfRule type="expression" dxfId="616" priority="134">
      <formula>IF(RIGHT(TEXT(AU189,"0.#"),1)=".",TRUE,FALSE)</formula>
    </cfRule>
  </conditionalFormatting>
  <conditionalFormatting sqref="Y203">
    <cfRule type="expression" dxfId="615" priority="131">
      <formula>IF(RIGHT(TEXT(Y203,"0.#"),1)=".",FALSE,TRUE)</formula>
    </cfRule>
    <cfRule type="expression" dxfId="614" priority="132">
      <formula>IF(RIGHT(TEXT(Y203,"0.#"),1)=".",TRUE,FALSE)</formula>
    </cfRule>
  </conditionalFormatting>
  <conditionalFormatting sqref="Y212">
    <cfRule type="expression" dxfId="613" priority="129">
      <formula>IF(RIGHT(TEXT(Y212,"0.#"),1)=".",FALSE,TRUE)</formula>
    </cfRule>
    <cfRule type="expression" dxfId="612" priority="130">
      <formula>IF(RIGHT(TEXT(Y212,"0.#"),1)=".",TRUE,FALSE)</formula>
    </cfRule>
  </conditionalFormatting>
  <conditionalFormatting sqref="Y204:Y211 Y202">
    <cfRule type="expression" dxfId="611" priority="127">
      <formula>IF(RIGHT(TEXT(Y202,"0.#"),1)=".",FALSE,TRUE)</formula>
    </cfRule>
    <cfRule type="expression" dxfId="610" priority="128">
      <formula>IF(RIGHT(TEXT(Y202,"0.#"),1)=".",TRUE,FALSE)</formula>
    </cfRule>
  </conditionalFormatting>
  <conditionalFormatting sqref="AU203">
    <cfRule type="expression" dxfId="609" priority="125">
      <formula>IF(RIGHT(TEXT(AU203,"0.#"),1)=".",FALSE,TRUE)</formula>
    </cfRule>
    <cfRule type="expression" dxfId="608" priority="126">
      <formula>IF(RIGHT(TEXT(AU203,"0.#"),1)=".",TRUE,FALSE)</formula>
    </cfRule>
  </conditionalFormatting>
  <conditionalFormatting sqref="AU212">
    <cfRule type="expression" dxfId="607" priority="123">
      <formula>IF(RIGHT(TEXT(AU212,"0.#"),1)=".",FALSE,TRUE)</formula>
    </cfRule>
    <cfRule type="expression" dxfId="606" priority="124">
      <formula>IF(RIGHT(TEXT(AU212,"0.#"),1)=".",TRUE,FALSE)</formula>
    </cfRule>
  </conditionalFormatting>
  <conditionalFormatting sqref="AU204:AU211 AU202">
    <cfRule type="expression" dxfId="605" priority="121">
      <formula>IF(RIGHT(TEXT(AU202,"0.#"),1)=".",FALSE,TRUE)</formula>
    </cfRule>
    <cfRule type="expression" dxfId="604" priority="122">
      <formula>IF(RIGHT(TEXT(AU202,"0.#"),1)=".",TRUE,FALSE)</formula>
    </cfRule>
  </conditionalFormatting>
  <conditionalFormatting sqref="Y217">
    <cfRule type="expression" dxfId="603" priority="119">
      <formula>IF(RIGHT(TEXT(Y217,"0.#"),1)=".",FALSE,TRUE)</formula>
    </cfRule>
    <cfRule type="expression" dxfId="602" priority="120">
      <formula>IF(RIGHT(TEXT(Y217,"0.#"),1)=".",TRUE,FALSE)</formula>
    </cfRule>
  </conditionalFormatting>
  <conditionalFormatting sqref="Y226">
    <cfRule type="expression" dxfId="601" priority="117">
      <formula>IF(RIGHT(TEXT(Y226,"0.#"),1)=".",FALSE,TRUE)</formula>
    </cfRule>
    <cfRule type="expression" dxfId="600" priority="118">
      <formula>IF(RIGHT(TEXT(Y226,"0.#"),1)=".",TRUE,FALSE)</formula>
    </cfRule>
  </conditionalFormatting>
  <conditionalFormatting sqref="Y218:Y225 Y216">
    <cfRule type="expression" dxfId="599" priority="115">
      <formula>IF(RIGHT(TEXT(Y216,"0.#"),1)=".",FALSE,TRUE)</formula>
    </cfRule>
    <cfRule type="expression" dxfId="598" priority="116">
      <formula>IF(RIGHT(TEXT(Y216,"0.#"),1)=".",TRUE,FALSE)</formula>
    </cfRule>
  </conditionalFormatting>
  <conditionalFormatting sqref="AU217">
    <cfRule type="expression" dxfId="597" priority="113">
      <formula>IF(RIGHT(TEXT(AU217,"0.#"),1)=".",FALSE,TRUE)</formula>
    </cfRule>
    <cfRule type="expression" dxfId="596" priority="114">
      <formula>IF(RIGHT(TEXT(AU217,"0.#"),1)=".",TRUE,FALSE)</formula>
    </cfRule>
  </conditionalFormatting>
  <conditionalFormatting sqref="AU226">
    <cfRule type="expression" dxfId="595" priority="111">
      <formula>IF(RIGHT(TEXT(AU226,"0.#"),1)=".",FALSE,TRUE)</formula>
    </cfRule>
    <cfRule type="expression" dxfId="594" priority="112">
      <formula>IF(RIGHT(TEXT(AU226,"0.#"),1)=".",TRUE,FALSE)</formula>
    </cfRule>
  </conditionalFormatting>
  <conditionalFormatting sqref="AU218:AU225 AU216">
    <cfRule type="expression" dxfId="593" priority="109">
      <formula>IF(RIGHT(TEXT(AU216,"0.#"),1)=".",FALSE,TRUE)</formula>
    </cfRule>
    <cfRule type="expression" dxfId="592" priority="110">
      <formula>IF(RIGHT(TEXT(AU216,"0.#"),1)=".",TRUE,FALSE)</formula>
    </cfRule>
  </conditionalFormatting>
  <conditionalFormatting sqref="Y230">
    <cfRule type="expression" dxfId="591" priority="95">
      <formula>IF(RIGHT(TEXT(Y230,"0.#"),1)=".",FALSE,TRUE)</formula>
    </cfRule>
    <cfRule type="expression" dxfId="590" priority="96">
      <formula>IF(RIGHT(TEXT(Y230,"0.#"),1)=".",TRUE,FALSE)</formula>
    </cfRule>
  </conditionalFormatting>
  <conditionalFormatting sqref="Y239">
    <cfRule type="expression" dxfId="589" priority="93">
      <formula>IF(RIGHT(TEXT(Y239,"0.#"),1)=".",FALSE,TRUE)</formula>
    </cfRule>
    <cfRule type="expression" dxfId="588" priority="94">
      <formula>IF(RIGHT(TEXT(Y239,"0.#"),1)=".",TRUE,FALSE)</formula>
    </cfRule>
  </conditionalFormatting>
  <conditionalFormatting sqref="Y231:Y238 Y229">
    <cfRule type="expression" dxfId="587" priority="91">
      <formula>IF(RIGHT(TEXT(Y229,"0.#"),1)=".",FALSE,TRUE)</formula>
    </cfRule>
    <cfRule type="expression" dxfId="586" priority="92">
      <formula>IF(RIGHT(TEXT(Y229,"0.#"),1)=".",TRUE,FALSE)</formula>
    </cfRule>
  </conditionalFormatting>
  <conditionalFormatting sqref="AU230">
    <cfRule type="expression" dxfId="585" priority="89">
      <formula>IF(RIGHT(TEXT(AU230,"0.#"),1)=".",FALSE,TRUE)</formula>
    </cfRule>
    <cfRule type="expression" dxfId="584" priority="90">
      <formula>IF(RIGHT(TEXT(AU230,"0.#"),1)=".",TRUE,FALSE)</formula>
    </cfRule>
  </conditionalFormatting>
  <conditionalFormatting sqref="AU239">
    <cfRule type="expression" dxfId="583" priority="87">
      <formula>IF(RIGHT(TEXT(AU239,"0.#"),1)=".",FALSE,TRUE)</formula>
    </cfRule>
    <cfRule type="expression" dxfId="582" priority="88">
      <formula>IF(RIGHT(TEXT(AU239,"0.#"),1)=".",TRUE,FALSE)</formula>
    </cfRule>
  </conditionalFormatting>
  <conditionalFormatting sqref="AU231:AU238 AU229">
    <cfRule type="expression" dxfId="581" priority="85">
      <formula>IF(RIGHT(TEXT(AU229,"0.#"),1)=".",FALSE,TRUE)</formula>
    </cfRule>
    <cfRule type="expression" dxfId="580" priority="86">
      <formula>IF(RIGHT(TEXT(AU229,"0.#"),1)=".",TRUE,FALSE)</formula>
    </cfRule>
  </conditionalFormatting>
  <conditionalFormatting sqref="Y243">
    <cfRule type="expression" dxfId="579" priority="83">
      <formula>IF(RIGHT(TEXT(Y243,"0.#"),1)=".",FALSE,TRUE)</formula>
    </cfRule>
    <cfRule type="expression" dxfId="578" priority="84">
      <formula>IF(RIGHT(TEXT(Y243,"0.#"),1)=".",TRUE,FALSE)</formula>
    </cfRule>
  </conditionalFormatting>
  <conditionalFormatting sqref="Y252">
    <cfRule type="expression" dxfId="577" priority="81">
      <formula>IF(RIGHT(TEXT(Y252,"0.#"),1)=".",FALSE,TRUE)</formula>
    </cfRule>
    <cfRule type="expression" dxfId="576" priority="82">
      <formula>IF(RIGHT(TEXT(Y252,"0.#"),1)=".",TRUE,FALSE)</formula>
    </cfRule>
  </conditionalFormatting>
  <conditionalFormatting sqref="Y244:Y251 Y242">
    <cfRule type="expression" dxfId="575" priority="79">
      <formula>IF(RIGHT(TEXT(Y242,"0.#"),1)=".",FALSE,TRUE)</formula>
    </cfRule>
    <cfRule type="expression" dxfId="574" priority="80">
      <formula>IF(RIGHT(TEXT(Y242,"0.#"),1)=".",TRUE,FALSE)</formula>
    </cfRule>
  </conditionalFormatting>
  <conditionalFormatting sqref="AU243">
    <cfRule type="expression" dxfId="573" priority="77">
      <formula>IF(RIGHT(TEXT(AU243,"0.#"),1)=".",FALSE,TRUE)</formula>
    </cfRule>
    <cfRule type="expression" dxfId="572" priority="78">
      <formula>IF(RIGHT(TEXT(AU243,"0.#"),1)=".",TRUE,FALSE)</formula>
    </cfRule>
  </conditionalFormatting>
  <conditionalFormatting sqref="AU252">
    <cfRule type="expression" dxfId="571" priority="75">
      <formula>IF(RIGHT(TEXT(AU252,"0.#"),1)=".",FALSE,TRUE)</formula>
    </cfRule>
    <cfRule type="expression" dxfId="570" priority="76">
      <formula>IF(RIGHT(TEXT(AU252,"0.#"),1)=".",TRUE,FALSE)</formula>
    </cfRule>
  </conditionalFormatting>
  <conditionalFormatting sqref="AU244:AU251 AU242">
    <cfRule type="expression" dxfId="569" priority="73">
      <formula>IF(RIGHT(TEXT(AU242,"0.#"),1)=".",FALSE,TRUE)</formula>
    </cfRule>
    <cfRule type="expression" dxfId="568" priority="74">
      <formula>IF(RIGHT(TEXT(AU242,"0.#"),1)=".",TRUE,FALSE)</formula>
    </cfRule>
  </conditionalFormatting>
  <conditionalFormatting sqref="Y256">
    <cfRule type="expression" dxfId="567" priority="71">
      <formula>IF(RIGHT(TEXT(Y256,"0.#"),1)=".",FALSE,TRUE)</formula>
    </cfRule>
    <cfRule type="expression" dxfId="566" priority="72">
      <formula>IF(RIGHT(TEXT(Y256,"0.#"),1)=".",TRUE,FALSE)</formula>
    </cfRule>
  </conditionalFormatting>
  <conditionalFormatting sqref="Y265">
    <cfRule type="expression" dxfId="565" priority="69">
      <formula>IF(RIGHT(TEXT(Y265,"0.#"),1)=".",FALSE,TRUE)</formula>
    </cfRule>
    <cfRule type="expression" dxfId="564" priority="70">
      <formula>IF(RIGHT(TEXT(Y265,"0.#"),1)=".",TRUE,FALSE)</formula>
    </cfRule>
  </conditionalFormatting>
  <conditionalFormatting sqref="Y257:Y264 Y255">
    <cfRule type="expression" dxfId="563" priority="67">
      <formula>IF(RIGHT(TEXT(Y255,"0.#"),1)=".",FALSE,TRUE)</formula>
    </cfRule>
    <cfRule type="expression" dxfId="562" priority="68">
      <formula>IF(RIGHT(TEXT(Y255,"0.#"),1)=".",TRUE,FALSE)</formula>
    </cfRule>
  </conditionalFormatting>
  <conditionalFormatting sqref="AU256">
    <cfRule type="expression" dxfId="561" priority="65">
      <formula>IF(RIGHT(TEXT(AU256,"0.#"),1)=".",FALSE,TRUE)</formula>
    </cfRule>
    <cfRule type="expression" dxfId="560" priority="66">
      <formula>IF(RIGHT(TEXT(AU256,"0.#"),1)=".",TRUE,FALSE)</formula>
    </cfRule>
  </conditionalFormatting>
  <conditionalFormatting sqref="AU265">
    <cfRule type="expression" dxfId="559" priority="63">
      <formula>IF(RIGHT(TEXT(AU265,"0.#"),1)=".",FALSE,TRUE)</formula>
    </cfRule>
    <cfRule type="expression" dxfId="558" priority="64">
      <formula>IF(RIGHT(TEXT(AU265,"0.#"),1)=".",TRUE,FALSE)</formula>
    </cfRule>
  </conditionalFormatting>
  <conditionalFormatting sqref="AU257:AU264 AU255">
    <cfRule type="expression" dxfId="557" priority="61">
      <formula>IF(RIGHT(TEXT(AU255,"0.#"),1)=".",FALSE,TRUE)</formula>
    </cfRule>
    <cfRule type="expression" dxfId="556" priority="62">
      <formula>IF(RIGHT(TEXT(AU255,"0.#"),1)=".",TRUE,FALSE)</formula>
    </cfRule>
  </conditionalFormatting>
  <conditionalFormatting sqref="AU4">
    <cfRule type="expression" dxfId="555" priority="57">
      <formula>IF(RIGHT(TEXT(AU4,"0.#"),1)=".",FALSE,TRUE)</formula>
    </cfRule>
    <cfRule type="expression" dxfId="554" priority="58">
      <formula>IF(RIGHT(TEXT(AU4,"0.#"),1)=".",TRUE,FALSE)</formula>
    </cfRule>
  </conditionalFormatting>
  <conditionalFormatting sqref="Y18">
    <cfRule type="expression" dxfId="553" priority="55">
      <formula>IF(RIGHT(TEXT(Y18,"0.#"),1)=".",FALSE,TRUE)</formula>
    </cfRule>
    <cfRule type="expression" dxfId="552" priority="56">
      <formula>IF(RIGHT(TEXT(Y18,"0.#"),1)=".",TRUE,FALSE)</formula>
    </cfRule>
  </conditionalFormatting>
  <conditionalFormatting sqref="AU18">
    <cfRule type="expression" dxfId="551" priority="53">
      <formula>IF(RIGHT(TEXT(AU18,"0.#"),1)=".",FALSE,TRUE)</formula>
    </cfRule>
    <cfRule type="expression" dxfId="550" priority="54">
      <formula>IF(RIGHT(TEXT(AU18,"0.#"),1)=".",TRUE,FALSE)</formula>
    </cfRule>
  </conditionalFormatting>
  <conditionalFormatting sqref="Y43">
    <cfRule type="expression" dxfId="549" priority="45">
      <formula>IF(RIGHT(TEXT(Y43,"0.#"),1)=".",FALSE,TRUE)</formula>
    </cfRule>
    <cfRule type="expression" dxfId="548" priority="46">
      <formula>IF(RIGHT(TEXT(Y43,"0.#"),1)=".",TRUE,FALSE)</formula>
    </cfRule>
  </conditionalFormatting>
  <conditionalFormatting sqref="Y31">
    <cfRule type="expression" dxfId="547" priority="43">
      <formula>IF(RIGHT(TEXT(Y31,"0.#"),1)=".",FALSE,TRUE)</formula>
    </cfRule>
    <cfRule type="expression" dxfId="546" priority="44">
      <formula>IF(RIGHT(TEXT(Y31,"0.#"),1)=".",TRUE,FALSE)</formula>
    </cfRule>
  </conditionalFormatting>
  <conditionalFormatting sqref="Y30">
    <cfRule type="expression" dxfId="545" priority="37">
      <formula>IF(RIGHT(TEXT(Y30,"0.#"),1)=".",FALSE,TRUE)</formula>
    </cfRule>
    <cfRule type="expression" dxfId="544" priority="38">
      <formula>IF(RIGHT(TEXT(Y30,"0.#"),1)=".",TRUE,FALSE)</formula>
    </cfRule>
  </conditionalFormatting>
  <conditionalFormatting sqref="Y17">
    <cfRule type="expression" dxfId="543" priority="35">
      <formula>IF(RIGHT(TEXT(Y17,"0.#"),1)=".",FALSE,TRUE)</formula>
    </cfRule>
    <cfRule type="expression" dxfId="542" priority="36">
      <formula>IF(RIGHT(TEXT(Y17,"0.#"),1)=".",TRUE,FALSE)</formula>
    </cfRule>
  </conditionalFormatting>
  <conditionalFormatting sqref="AU17">
    <cfRule type="expression" dxfId="541" priority="33">
      <formula>IF(RIGHT(TEXT(AU17,"0.#"),1)=".",FALSE,TRUE)</formula>
    </cfRule>
    <cfRule type="expression" dxfId="540" priority="34">
      <formula>IF(RIGHT(TEXT(AU17,"0.#"),1)=".",TRUE,FALSE)</formula>
    </cfRule>
  </conditionalFormatting>
  <conditionalFormatting sqref="Y4">
    <cfRule type="expression" dxfId="539" priority="31">
      <formula>IF(RIGHT(TEXT(Y4,"0.#"),1)=".",FALSE,TRUE)</formula>
    </cfRule>
    <cfRule type="expression" dxfId="538" priority="32">
      <formula>IF(RIGHT(TEXT(Y4,"0.#"),1)=".",TRUE,FALSE)</formula>
    </cfRule>
  </conditionalFormatting>
  <conditionalFormatting sqref="AU31">
    <cfRule type="expression" dxfId="537" priority="29">
      <formula>IF(RIGHT(TEXT(AU31,"0.#"),1)=".",FALSE,TRUE)</formula>
    </cfRule>
    <cfRule type="expression" dxfId="536" priority="30">
      <formula>IF(RIGHT(TEXT(AU31,"0.#"),1)=".",TRUE,FALSE)</formula>
    </cfRule>
  </conditionalFormatting>
  <conditionalFormatting sqref="AU30">
    <cfRule type="expression" dxfId="535" priority="27">
      <formula>IF(RIGHT(TEXT(AU30,"0.#"),1)=".",FALSE,TRUE)</formula>
    </cfRule>
    <cfRule type="expression" dxfId="534" priority="28">
      <formula>IF(RIGHT(TEXT(AU30,"0.#"),1)=".",TRUE,FALSE)</formula>
    </cfRule>
  </conditionalFormatting>
  <conditionalFormatting sqref="AU43">
    <cfRule type="expression" dxfId="533" priority="25">
      <formula>IF(RIGHT(TEXT(AU43,"0.#"),1)=".",FALSE,TRUE)</formula>
    </cfRule>
    <cfRule type="expression" dxfId="532" priority="26">
      <formula>IF(RIGHT(TEXT(AU43,"0.#"),1)=".",TRUE,FALSE)</formula>
    </cfRule>
  </conditionalFormatting>
  <conditionalFormatting sqref="Y57">
    <cfRule type="expression" dxfId="531" priority="23">
      <formula>IF(RIGHT(TEXT(Y57,"0.#"),1)=".",FALSE,TRUE)</formula>
    </cfRule>
    <cfRule type="expression" dxfId="530" priority="24">
      <formula>IF(RIGHT(TEXT(Y57,"0.#"),1)=".",TRUE,FALSE)</formula>
    </cfRule>
  </conditionalFormatting>
  <conditionalFormatting sqref="AU57">
    <cfRule type="expression" dxfId="529" priority="21">
      <formula>IF(RIGHT(TEXT(AU57,"0.#"),1)=".",FALSE,TRUE)</formula>
    </cfRule>
    <cfRule type="expression" dxfId="528" priority="22">
      <formula>IF(RIGHT(TEXT(AU57,"0.#"),1)=".",TRUE,FALSE)</formula>
    </cfRule>
  </conditionalFormatting>
  <conditionalFormatting sqref="Y70">
    <cfRule type="expression" dxfId="527" priority="19">
      <formula>IF(RIGHT(TEXT(Y70,"0.#"),1)=".",FALSE,TRUE)</formula>
    </cfRule>
    <cfRule type="expression" dxfId="526" priority="20">
      <formula>IF(RIGHT(TEXT(Y70,"0.#"),1)=".",TRUE,FALSE)</formula>
    </cfRule>
  </conditionalFormatting>
  <conditionalFormatting sqref="AU70">
    <cfRule type="expression" dxfId="525" priority="17">
      <formula>IF(RIGHT(TEXT(AU70,"0.#"),1)=".",FALSE,TRUE)</formula>
    </cfRule>
    <cfRule type="expression" dxfId="524" priority="18">
      <formula>IF(RIGHT(TEXT(AU70,"0.#"),1)=".",TRUE,FALSE)</formula>
    </cfRule>
  </conditionalFormatting>
  <conditionalFormatting sqref="Y83">
    <cfRule type="expression" dxfId="523" priority="15">
      <formula>IF(RIGHT(TEXT(Y83,"0.#"),1)=".",FALSE,TRUE)</formula>
    </cfRule>
    <cfRule type="expression" dxfId="522" priority="16">
      <formula>IF(RIGHT(TEXT(Y83,"0.#"),1)=".",TRUE,FALSE)</formula>
    </cfRule>
  </conditionalFormatting>
  <conditionalFormatting sqref="AU83">
    <cfRule type="expression" dxfId="521" priority="13">
      <formula>IF(RIGHT(TEXT(AU83,"0.#"),1)=".",FALSE,TRUE)</formula>
    </cfRule>
    <cfRule type="expression" dxfId="520" priority="14">
      <formula>IF(RIGHT(TEXT(AU83,"0.#"),1)=".",TRUE,FALSE)</formula>
    </cfRule>
  </conditionalFormatting>
  <conditionalFormatting sqref="Y96">
    <cfRule type="expression" dxfId="519" priority="11">
      <formula>IF(RIGHT(TEXT(Y96,"0.#"),1)=".",FALSE,TRUE)</formula>
    </cfRule>
    <cfRule type="expression" dxfId="518" priority="12">
      <formula>IF(RIGHT(TEXT(Y96,"0.#"),1)=".",TRUE,FALSE)</formula>
    </cfRule>
  </conditionalFormatting>
  <conditionalFormatting sqref="AU96">
    <cfRule type="expression" dxfId="517" priority="9">
      <formula>IF(RIGHT(TEXT(AU96,"0.#"),1)=".",FALSE,TRUE)</formula>
    </cfRule>
    <cfRule type="expression" dxfId="516" priority="10">
      <formula>IF(RIGHT(TEXT(AU96,"0.#"),1)=".",TRUE,FALSE)</formula>
    </cfRule>
  </conditionalFormatting>
  <conditionalFormatting sqref="Y111">
    <cfRule type="expression" dxfId="515" priority="7">
      <formula>IF(RIGHT(TEXT(Y111,"0.#"),1)=".",FALSE,TRUE)</formula>
    </cfRule>
    <cfRule type="expression" dxfId="514" priority="8">
      <formula>IF(RIGHT(TEXT(Y111,"0.#"),1)=".",TRUE,FALSE)</formula>
    </cfRule>
  </conditionalFormatting>
  <conditionalFormatting sqref="Y110">
    <cfRule type="expression" dxfId="513" priority="5">
      <formula>IF(RIGHT(TEXT(Y110,"0.#"),1)=".",FALSE,TRUE)</formula>
    </cfRule>
    <cfRule type="expression" dxfId="512" priority="6">
      <formula>IF(RIGHT(TEXT(Y110,"0.#"),1)=".",TRUE,FALSE)</formula>
    </cfRule>
  </conditionalFormatting>
  <conditionalFormatting sqref="AU111">
    <cfRule type="expression" dxfId="511" priority="3">
      <formula>IF(RIGHT(TEXT(AU111,"0.#"),1)=".",FALSE,TRUE)</formula>
    </cfRule>
    <cfRule type="expression" dxfId="510" priority="4">
      <formula>IF(RIGHT(TEXT(AU111,"0.#"),1)=".",TRUE,FALSE)</formula>
    </cfRule>
  </conditionalFormatting>
  <conditionalFormatting sqref="AU112:AU113 AU110">
    <cfRule type="expression" dxfId="509" priority="1">
      <formula>IF(RIGHT(TEXT(AU110,"0.#"),1)=".",FALSE,TRUE)</formula>
    </cfRule>
    <cfRule type="expression" dxfId="508" priority="2">
      <formula>IF(RIGHT(TEXT(AU110,"0.#"),1)=".",TRUE,FALSE)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37" zoomScaleNormal="75" zoomScaleSheetLayoutView="100" zoomScalePageLayoutView="70" workbookViewId="0">
      <selection activeCell="P1227" sqref="P1227:X122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413</v>
      </c>
      <c r="K3" s="358"/>
      <c r="L3" s="358"/>
      <c r="M3" s="358"/>
      <c r="N3" s="358"/>
      <c r="O3" s="358"/>
      <c r="P3" s="359" t="s">
        <v>27</v>
      </c>
      <c r="Q3" s="359"/>
      <c r="R3" s="359"/>
      <c r="S3" s="359"/>
      <c r="T3" s="359"/>
      <c r="U3" s="359"/>
      <c r="V3" s="359"/>
      <c r="W3" s="359"/>
      <c r="X3" s="359"/>
      <c r="Y3" s="360" t="s">
        <v>472</v>
      </c>
      <c r="Z3" s="361"/>
      <c r="AA3" s="361"/>
      <c r="AB3" s="361"/>
      <c r="AC3" s="142" t="s">
        <v>455</v>
      </c>
      <c r="AD3" s="142"/>
      <c r="AE3" s="142"/>
      <c r="AF3" s="142"/>
      <c r="AG3" s="142"/>
      <c r="AH3" s="360" t="s">
        <v>386</v>
      </c>
      <c r="AI3" s="357"/>
      <c r="AJ3" s="357"/>
      <c r="AK3" s="357"/>
      <c r="AL3" s="357" t="s">
        <v>21</v>
      </c>
      <c r="AM3" s="357"/>
      <c r="AN3" s="357"/>
      <c r="AO3" s="362"/>
      <c r="AP3" s="363" t="s">
        <v>414</v>
      </c>
      <c r="AQ3" s="363"/>
      <c r="AR3" s="363"/>
      <c r="AS3" s="363"/>
      <c r="AT3" s="363"/>
      <c r="AU3" s="363"/>
      <c r="AV3" s="363"/>
      <c r="AW3" s="363"/>
      <c r="AX3" s="363"/>
    </row>
    <row r="4" spans="1:50" ht="26.25" customHeight="1" x14ac:dyDescent="0.15">
      <c r="A4" s="1065">
        <v>1</v>
      </c>
      <c r="B4" s="1065">
        <v>1</v>
      </c>
      <c r="C4" s="354" t="s">
        <v>686</v>
      </c>
      <c r="D4" s="340"/>
      <c r="E4" s="340"/>
      <c r="F4" s="340"/>
      <c r="G4" s="340"/>
      <c r="H4" s="340"/>
      <c r="I4" s="340"/>
      <c r="J4" s="341" t="s">
        <v>687</v>
      </c>
      <c r="K4" s="342"/>
      <c r="L4" s="342"/>
      <c r="M4" s="342"/>
      <c r="N4" s="342"/>
      <c r="O4" s="342"/>
      <c r="P4" s="355" t="s">
        <v>688</v>
      </c>
      <c r="Q4" s="343"/>
      <c r="R4" s="343"/>
      <c r="S4" s="343"/>
      <c r="T4" s="343"/>
      <c r="U4" s="343"/>
      <c r="V4" s="343"/>
      <c r="W4" s="343"/>
      <c r="X4" s="343"/>
      <c r="Y4" s="344">
        <v>0.1</v>
      </c>
      <c r="Z4" s="345"/>
      <c r="AA4" s="345"/>
      <c r="AB4" s="346"/>
      <c r="AC4" s="356" t="s">
        <v>495</v>
      </c>
      <c r="AD4" s="364"/>
      <c r="AE4" s="364"/>
      <c r="AF4" s="364"/>
      <c r="AG4" s="364"/>
      <c r="AH4" s="365" t="s">
        <v>687</v>
      </c>
      <c r="AI4" s="366"/>
      <c r="AJ4" s="366"/>
      <c r="AK4" s="366"/>
      <c r="AL4" s="350" t="s">
        <v>687</v>
      </c>
      <c r="AM4" s="351"/>
      <c r="AN4" s="351"/>
      <c r="AO4" s="352"/>
      <c r="AP4" s="353"/>
      <c r="AQ4" s="353"/>
      <c r="AR4" s="353"/>
      <c r="AS4" s="353"/>
      <c r="AT4" s="353"/>
      <c r="AU4" s="353"/>
      <c r="AV4" s="353"/>
      <c r="AW4" s="353"/>
      <c r="AX4" s="353"/>
    </row>
    <row r="5" spans="1:50" ht="26.25" customHeight="1" x14ac:dyDescent="0.15">
      <c r="A5" s="1065">
        <v>2</v>
      </c>
      <c r="B5" s="1065">
        <v>1</v>
      </c>
      <c r="C5" s="354" t="s">
        <v>689</v>
      </c>
      <c r="D5" s="340"/>
      <c r="E5" s="340"/>
      <c r="F5" s="340"/>
      <c r="G5" s="340"/>
      <c r="H5" s="340"/>
      <c r="I5" s="340"/>
      <c r="J5" s="341" t="s">
        <v>687</v>
      </c>
      <c r="K5" s="342"/>
      <c r="L5" s="342"/>
      <c r="M5" s="342"/>
      <c r="N5" s="342"/>
      <c r="O5" s="342"/>
      <c r="P5" s="355" t="s">
        <v>690</v>
      </c>
      <c r="Q5" s="343"/>
      <c r="R5" s="343"/>
      <c r="S5" s="343"/>
      <c r="T5" s="343"/>
      <c r="U5" s="343"/>
      <c r="V5" s="343"/>
      <c r="W5" s="343"/>
      <c r="X5" s="343"/>
      <c r="Y5" s="344">
        <v>0.04</v>
      </c>
      <c r="Z5" s="345"/>
      <c r="AA5" s="345"/>
      <c r="AB5" s="346"/>
      <c r="AC5" s="356" t="s">
        <v>495</v>
      </c>
      <c r="AD5" s="356"/>
      <c r="AE5" s="356"/>
      <c r="AF5" s="356"/>
      <c r="AG5" s="356"/>
      <c r="AH5" s="365" t="s">
        <v>687</v>
      </c>
      <c r="AI5" s="366"/>
      <c r="AJ5" s="366"/>
      <c r="AK5" s="366"/>
      <c r="AL5" s="350" t="s">
        <v>687</v>
      </c>
      <c r="AM5" s="351"/>
      <c r="AN5" s="351"/>
      <c r="AO5" s="352"/>
      <c r="AP5" s="353"/>
      <c r="AQ5" s="353"/>
      <c r="AR5" s="353"/>
      <c r="AS5" s="353"/>
      <c r="AT5" s="353"/>
      <c r="AU5" s="353"/>
      <c r="AV5" s="353"/>
      <c r="AW5" s="353"/>
      <c r="AX5" s="353"/>
    </row>
    <row r="6" spans="1:50" ht="26.25" hidden="1"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413</v>
      </c>
      <c r="K36" s="358"/>
      <c r="L36" s="358"/>
      <c r="M36" s="358"/>
      <c r="N36" s="358"/>
      <c r="O36" s="358"/>
      <c r="P36" s="359" t="s">
        <v>27</v>
      </c>
      <c r="Q36" s="359"/>
      <c r="R36" s="359"/>
      <c r="S36" s="359"/>
      <c r="T36" s="359"/>
      <c r="U36" s="359"/>
      <c r="V36" s="359"/>
      <c r="W36" s="359"/>
      <c r="X36" s="359"/>
      <c r="Y36" s="360" t="s">
        <v>472</v>
      </c>
      <c r="Z36" s="361"/>
      <c r="AA36" s="361"/>
      <c r="AB36" s="361"/>
      <c r="AC36" s="142" t="s">
        <v>455</v>
      </c>
      <c r="AD36" s="142"/>
      <c r="AE36" s="142"/>
      <c r="AF36" s="142"/>
      <c r="AG36" s="142"/>
      <c r="AH36" s="360" t="s">
        <v>386</v>
      </c>
      <c r="AI36" s="357"/>
      <c r="AJ36" s="357"/>
      <c r="AK36" s="357"/>
      <c r="AL36" s="357" t="s">
        <v>21</v>
      </c>
      <c r="AM36" s="357"/>
      <c r="AN36" s="357"/>
      <c r="AO36" s="362"/>
      <c r="AP36" s="363" t="s">
        <v>414</v>
      </c>
      <c r="AQ36" s="363"/>
      <c r="AR36" s="363"/>
      <c r="AS36" s="363"/>
      <c r="AT36" s="363"/>
      <c r="AU36" s="363"/>
      <c r="AV36" s="363"/>
      <c r="AW36" s="363"/>
      <c r="AX36" s="363"/>
    </row>
    <row r="37" spans="1:50" ht="26.25" customHeight="1" x14ac:dyDescent="0.15">
      <c r="A37" s="1065">
        <v>1</v>
      </c>
      <c r="B37" s="1065">
        <v>1</v>
      </c>
      <c r="C37" s="354" t="s">
        <v>691</v>
      </c>
      <c r="D37" s="340"/>
      <c r="E37" s="340"/>
      <c r="F37" s="340"/>
      <c r="G37" s="340"/>
      <c r="H37" s="340"/>
      <c r="I37" s="340"/>
      <c r="J37" s="341" t="s">
        <v>687</v>
      </c>
      <c r="K37" s="342"/>
      <c r="L37" s="342"/>
      <c r="M37" s="342"/>
      <c r="N37" s="342"/>
      <c r="O37" s="342"/>
      <c r="P37" s="355" t="s">
        <v>692</v>
      </c>
      <c r="Q37" s="343"/>
      <c r="R37" s="343"/>
      <c r="S37" s="343"/>
      <c r="T37" s="343"/>
      <c r="U37" s="343"/>
      <c r="V37" s="343"/>
      <c r="W37" s="343"/>
      <c r="X37" s="343"/>
      <c r="Y37" s="344">
        <v>3</v>
      </c>
      <c r="Z37" s="345"/>
      <c r="AA37" s="345"/>
      <c r="AB37" s="346"/>
      <c r="AC37" s="356" t="s">
        <v>196</v>
      </c>
      <c r="AD37" s="364"/>
      <c r="AE37" s="364"/>
      <c r="AF37" s="364"/>
      <c r="AG37" s="364"/>
      <c r="AH37" s="365" t="s">
        <v>687</v>
      </c>
      <c r="AI37" s="366"/>
      <c r="AJ37" s="366"/>
      <c r="AK37" s="366"/>
      <c r="AL37" s="350" t="s">
        <v>687</v>
      </c>
      <c r="AM37" s="351"/>
      <c r="AN37" s="351"/>
      <c r="AO37" s="352"/>
      <c r="AP37" s="353"/>
      <c r="AQ37" s="353"/>
      <c r="AR37" s="353"/>
      <c r="AS37" s="353"/>
      <c r="AT37" s="353"/>
      <c r="AU37" s="353"/>
      <c r="AV37" s="353"/>
      <c r="AW37" s="353"/>
      <c r="AX37" s="353"/>
    </row>
    <row r="38" spans="1:50" ht="26.25" hidden="1"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413</v>
      </c>
      <c r="K69" s="358"/>
      <c r="L69" s="358"/>
      <c r="M69" s="358"/>
      <c r="N69" s="358"/>
      <c r="O69" s="358"/>
      <c r="P69" s="359" t="s">
        <v>27</v>
      </c>
      <c r="Q69" s="359"/>
      <c r="R69" s="359"/>
      <c r="S69" s="359"/>
      <c r="T69" s="359"/>
      <c r="U69" s="359"/>
      <c r="V69" s="359"/>
      <c r="W69" s="359"/>
      <c r="X69" s="359"/>
      <c r="Y69" s="360" t="s">
        <v>472</v>
      </c>
      <c r="Z69" s="361"/>
      <c r="AA69" s="361"/>
      <c r="AB69" s="361"/>
      <c r="AC69" s="142" t="s">
        <v>455</v>
      </c>
      <c r="AD69" s="142"/>
      <c r="AE69" s="142"/>
      <c r="AF69" s="142"/>
      <c r="AG69" s="142"/>
      <c r="AH69" s="360" t="s">
        <v>386</v>
      </c>
      <c r="AI69" s="357"/>
      <c r="AJ69" s="357"/>
      <c r="AK69" s="357"/>
      <c r="AL69" s="357" t="s">
        <v>21</v>
      </c>
      <c r="AM69" s="357"/>
      <c r="AN69" s="357"/>
      <c r="AO69" s="362"/>
      <c r="AP69" s="363" t="s">
        <v>414</v>
      </c>
      <c r="AQ69" s="363"/>
      <c r="AR69" s="363"/>
      <c r="AS69" s="363"/>
      <c r="AT69" s="363"/>
      <c r="AU69" s="363"/>
      <c r="AV69" s="363"/>
      <c r="AW69" s="363"/>
      <c r="AX69" s="363"/>
    </row>
    <row r="70" spans="1:50" ht="26.25" customHeight="1" x14ac:dyDescent="0.15">
      <c r="A70" s="1065">
        <v>1</v>
      </c>
      <c r="B70" s="1065">
        <v>1</v>
      </c>
      <c r="C70" s="354" t="s">
        <v>693</v>
      </c>
      <c r="D70" s="340"/>
      <c r="E70" s="340"/>
      <c r="F70" s="340"/>
      <c r="G70" s="340"/>
      <c r="H70" s="340"/>
      <c r="I70" s="340"/>
      <c r="J70" s="341" t="s">
        <v>687</v>
      </c>
      <c r="K70" s="342"/>
      <c r="L70" s="342"/>
      <c r="M70" s="342"/>
      <c r="N70" s="342"/>
      <c r="O70" s="342"/>
      <c r="P70" s="355" t="s">
        <v>694</v>
      </c>
      <c r="Q70" s="343"/>
      <c r="R70" s="343"/>
      <c r="S70" s="343"/>
      <c r="T70" s="343"/>
      <c r="U70" s="343"/>
      <c r="V70" s="343"/>
      <c r="W70" s="343"/>
      <c r="X70" s="343"/>
      <c r="Y70" s="344">
        <v>2</v>
      </c>
      <c r="Z70" s="345"/>
      <c r="AA70" s="345"/>
      <c r="AB70" s="346"/>
      <c r="AC70" s="347" t="s">
        <v>196</v>
      </c>
      <c r="AD70" s="347"/>
      <c r="AE70" s="347"/>
      <c r="AF70" s="347"/>
      <c r="AG70" s="347"/>
      <c r="AH70" s="348" t="s">
        <v>687</v>
      </c>
      <c r="AI70" s="349"/>
      <c r="AJ70" s="349"/>
      <c r="AK70" s="349"/>
      <c r="AL70" s="350" t="s">
        <v>687</v>
      </c>
      <c r="AM70" s="351"/>
      <c r="AN70" s="351"/>
      <c r="AO70" s="352"/>
      <c r="AP70" s="353"/>
      <c r="AQ70" s="353"/>
      <c r="AR70" s="353"/>
      <c r="AS70" s="353"/>
      <c r="AT70" s="353"/>
      <c r="AU70" s="353"/>
      <c r="AV70" s="353"/>
      <c r="AW70" s="353"/>
      <c r="AX70" s="353"/>
    </row>
    <row r="71" spans="1:50" ht="26.25" hidden="1"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413</v>
      </c>
      <c r="K102" s="358"/>
      <c r="L102" s="358"/>
      <c r="M102" s="358"/>
      <c r="N102" s="358"/>
      <c r="O102" s="358"/>
      <c r="P102" s="359" t="s">
        <v>27</v>
      </c>
      <c r="Q102" s="359"/>
      <c r="R102" s="359"/>
      <c r="S102" s="359"/>
      <c r="T102" s="359"/>
      <c r="U102" s="359"/>
      <c r="V102" s="359"/>
      <c r="W102" s="359"/>
      <c r="X102" s="359"/>
      <c r="Y102" s="360" t="s">
        <v>472</v>
      </c>
      <c r="Z102" s="361"/>
      <c r="AA102" s="361"/>
      <c r="AB102" s="361"/>
      <c r="AC102" s="142" t="s">
        <v>455</v>
      </c>
      <c r="AD102" s="142"/>
      <c r="AE102" s="142"/>
      <c r="AF102" s="142"/>
      <c r="AG102" s="142"/>
      <c r="AH102" s="360" t="s">
        <v>386</v>
      </c>
      <c r="AI102" s="357"/>
      <c r="AJ102" s="357"/>
      <c r="AK102" s="357"/>
      <c r="AL102" s="357" t="s">
        <v>21</v>
      </c>
      <c r="AM102" s="357"/>
      <c r="AN102" s="357"/>
      <c r="AO102" s="362"/>
      <c r="AP102" s="363" t="s">
        <v>414</v>
      </c>
      <c r="AQ102" s="363"/>
      <c r="AR102" s="363"/>
      <c r="AS102" s="363"/>
      <c r="AT102" s="363"/>
      <c r="AU102" s="363"/>
      <c r="AV102" s="363"/>
      <c r="AW102" s="363"/>
      <c r="AX102" s="363"/>
    </row>
    <row r="103" spans="1:50" ht="26.25" customHeight="1" x14ac:dyDescent="0.15">
      <c r="A103" s="1065">
        <v>1</v>
      </c>
      <c r="B103" s="1065">
        <v>1</v>
      </c>
      <c r="C103" s="354" t="s">
        <v>695</v>
      </c>
      <c r="D103" s="340"/>
      <c r="E103" s="340"/>
      <c r="F103" s="340"/>
      <c r="G103" s="340"/>
      <c r="H103" s="340"/>
      <c r="I103" s="340"/>
      <c r="J103" s="341">
        <v>8010001087433</v>
      </c>
      <c r="K103" s="342"/>
      <c r="L103" s="342"/>
      <c r="M103" s="342"/>
      <c r="N103" s="342"/>
      <c r="O103" s="342"/>
      <c r="P103" s="355" t="s">
        <v>696</v>
      </c>
      <c r="Q103" s="343"/>
      <c r="R103" s="343"/>
      <c r="S103" s="343"/>
      <c r="T103" s="343"/>
      <c r="U103" s="343"/>
      <c r="V103" s="343"/>
      <c r="W103" s="343"/>
      <c r="X103" s="343"/>
      <c r="Y103" s="344">
        <v>40</v>
      </c>
      <c r="Z103" s="345"/>
      <c r="AA103" s="345"/>
      <c r="AB103" s="346"/>
      <c r="AC103" s="347" t="s">
        <v>496</v>
      </c>
      <c r="AD103" s="347"/>
      <c r="AE103" s="347"/>
      <c r="AF103" s="347"/>
      <c r="AG103" s="347"/>
      <c r="AH103" s="348" t="s">
        <v>687</v>
      </c>
      <c r="AI103" s="349"/>
      <c r="AJ103" s="349"/>
      <c r="AK103" s="349"/>
      <c r="AL103" s="350" t="s">
        <v>687</v>
      </c>
      <c r="AM103" s="351"/>
      <c r="AN103" s="351"/>
      <c r="AO103" s="352"/>
      <c r="AP103" s="353"/>
      <c r="AQ103" s="353"/>
      <c r="AR103" s="353"/>
      <c r="AS103" s="353"/>
      <c r="AT103" s="353"/>
      <c r="AU103" s="353"/>
      <c r="AV103" s="353"/>
      <c r="AW103" s="353"/>
      <c r="AX103" s="353"/>
    </row>
    <row r="104" spans="1:50" ht="26.25" hidden="1"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413</v>
      </c>
      <c r="K135" s="358"/>
      <c r="L135" s="358"/>
      <c r="M135" s="358"/>
      <c r="N135" s="358"/>
      <c r="O135" s="358"/>
      <c r="P135" s="359" t="s">
        <v>27</v>
      </c>
      <c r="Q135" s="359"/>
      <c r="R135" s="359"/>
      <c r="S135" s="359"/>
      <c r="T135" s="359"/>
      <c r="U135" s="359"/>
      <c r="V135" s="359"/>
      <c r="W135" s="359"/>
      <c r="X135" s="359"/>
      <c r="Y135" s="360" t="s">
        <v>472</v>
      </c>
      <c r="Z135" s="361"/>
      <c r="AA135" s="361"/>
      <c r="AB135" s="361"/>
      <c r="AC135" s="142" t="s">
        <v>455</v>
      </c>
      <c r="AD135" s="142"/>
      <c r="AE135" s="142"/>
      <c r="AF135" s="142"/>
      <c r="AG135" s="142"/>
      <c r="AH135" s="360" t="s">
        <v>386</v>
      </c>
      <c r="AI135" s="357"/>
      <c r="AJ135" s="357"/>
      <c r="AK135" s="357"/>
      <c r="AL135" s="357" t="s">
        <v>21</v>
      </c>
      <c r="AM135" s="357"/>
      <c r="AN135" s="357"/>
      <c r="AO135" s="362"/>
      <c r="AP135" s="363" t="s">
        <v>414</v>
      </c>
      <c r="AQ135" s="363"/>
      <c r="AR135" s="363"/>
      <c r="AS135" s="363"/>
      <c r="AT135" s="363"/>
      <c r="AU135" s="363"/>
      <c r="AV135" s="363"/>
      <c r="AW135" s="363"/>
      <c r="AX135" s="363"/>
    </row>
    <row r="136" spans="1:50" ht="26.25" customHeight="1" x14ac:dyDescent="0.15">
      <c r="A136" s="1065">
        <v>1</v>
      </c>
      <c r="B136" s="1065">
        <v>1</v>
      </c>
      <c r="C136" s="354" t="s">
        <v>697</v>
      </c>
      <c r="D136" s="340"/>
      <c r="E136" s="340"/>
      <c r="F136" s="340"/>
      <c r="G136" s="340"/>
      <c r="H136" s="340"/>
      <c r="I136" s="340"/>
      <c r="J136" s="341">
        <v>9010701006154</v>
      </c>
      <c r="K136" s="342"/>
      <c r="L136" s="342"/>
      <c r="M136" s="342"/>
      <c r="N136" s="342"/>
      <c r="O136" s="342"/>
      <c r="P136" s="355" t="s">
        <v>698</v>
      </c>
      <c r="Q136" s="343"/>
      <c r="R136" s="343"/>
      <c r="S136" s="343"/>
      <c r="T136" s="343"/>
      <c r="U136" s="343"/>
      <c r="V136" s="343"/>
      <c r="W136" s="343"/>
      <c r="X136" s="343"/>
      <c r="Y136" s="344">
        <v>3</v>
      </c>
      <c r="Z136" s="345"/>
      <c r="AA136" s="345"/>
      <c r="AB136" s="346"/>
      <c r="AC136" s="347" t="s">
        <v>496</v>
      </c>
      <c r="AD136" s="347"/>
      <c r="AE136" s="347"/>
      <c r="AF136" s="347"/>
      <c r="AG136" s="347"/>
      <c r="AH136" s="348" t="s">
        <v>687</v>
      </c>
      <c r="AI136" s="349"/>
      <c r="AJ136" s="349"/>
      <c r="AK136" s="349"/>
      <c r="AL136" s="350" t="s">
        <v>687</v>
      </c>
      <c r="AM136" s="351"/>
      <c r="AN136" s="351"/>
      <c r="AO136" s="352"/>
      <c r="AP136" s="353"/>
      <c r="AQ136" s="353"/>
      <c r="AR136" s="353"/>
      <c r="AS136" s="353"/>
      <c r="AT136" s="353"/>
      <c r="AU136" s="353"/>
      <c r="AV136" s="353"/>
      <c r="AW136" s="353"/>
      <c r="AX136" s="353"/>
    </row>
    <row r="137" spans="1:50" ht="26.25" hidden="1"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413</v>
      </c>
      <c r="K168" s="358"/>
      <c r="L168" s="358"/>
      <c r="M168" s="358"/>
      <c r="N168" s="358"/>
      <c r="O168" s="358"/>
      <c r="P168" s="359" t="s">
        <v>27</v>
      </c>
      <c r="Q168" s="359"/>
      <c r="R168" s="359"/>
      <c r="S168" s="359"/>
      <c r="T168" s="359"/>
      <c r="U168" s="359"/>
      <c r="V168" s="359"/>
      <c r="W168" s="359"/>
      <c r="X168" s="359"/>
      <c r="Y168" s="360" t="s">
        <v>472</v>
      </c>
      <c r="Z168" s="361"/>
      <c r="AA168" s="361"/>
      <c r="AB168" s="361"/>
      <c r="AC168" s="142" t="s">
        <v>455</v>
      </c>
      <c r="AD168" s="142"/>
      <c r="AE168" s="142"/>
      <c r="AF168" s="142"/>
      <c r="AG168" s="142"/>
      <c r="AH168" s="360" t="s">
        <v>386</v>
      </c>
      <c r="AI168" s="357"/>
      <c r="AJ168" s="357"/>
      <c r="AK168" s="357"/>
      <c r="AL168" s="357" t="s">
        <v>21</v>
      </c>
      <c r="AM168" s="357"/>
      <c r="AN168" s="357"/>
      <c r="AO168" s="362"/>
      <c r="AP168" s="363" t="s">
        <v>414</v>
      </c>
      <c r="AQ168" s="363"/>
      <c r="AR168" s="363"/>
      <c r="AS168" s="363"/>
      <c r="AT168" s="363"/>
      <c r="AU168" s="363"/>
      <c r="AV168" s="363"/>
      <c r="AW168" s="363"/>
      <c r="AX168" s="363"/>
    </row>
    <row r="169" spans="1:50" ht="26.25" customHeight="1" x14ac:dyDescent="0.15">
      <c r="A169" s="1065">
        <v>1</v>
      </c>
      <c r="B169" s="1065">
        <v>1</v>
      </c>
      <c r="C169" s="354" t="s">
        <v>699</v>
      </c>
      <c r="D169" s="340"/>
      <c r="E169" s="340"/>
      <c r="F169" s="340"/>
      <c r="G169" s="340"/>
      <c r="H169" s="340"/>
      <c r="I169" s="340"/>
      <c r="J169" s="341">
        <v>6011001004207</v>
      </c>
      <c r="K169" s="342"/>
      <c r="L169" s="342"/>
      <c r="M169" s="342"/>
      <c r="N169" s="342"/>
      <c r="O169" s="342"/>
      <c r="P169" s="355" t="s">
        <v>700</v>
      </c>
      <c r="Q169" s="343"/>
      <c r="R169" s="343"/>
      <c r="S169" s="343"/>
      <c r="T169" s="343"/>
      <c r="U169" s="343"/>
      <c r="V169" s="343"/>
      <c r="W169" s="343"/>
      <c r="X169" s="343"/>
      <c r="Y169" s="344">
        <v>3</v>
      </c>
      <c r="Z169" s="345"/>
      <c r="AA169" s="345"/>
      <c r="AB169" s="346"/>
      <c r="AC169" s="347" t="s">
        <v>496</v>
      </c>
      <c r="AD169" s="347"/>
      <c r="AE169" s="347"/>
      <c r="AF169" s="347"/>
      <c r="AG169" s="347"/>
      <c r="AH169" s="348" t="s">
        <v>687</v>
      </c>
      <c r="AI169" s="349"/>
      <c r="AJ169" s="349"/>
      <c r="AK169" s="349"/>
      <c r="AL169" s="350" t="s">
        <v>687</v>
      </c>
      <c r="AM169" s="351"/>
      <c r="AN169" s="351"/>
      <c r="AO169" s="352"/>
      <c r="AP169" s="353"/>
      <c r="AQ169" s="353"/>
      <c r="AR169" s="353"/>
      <c r="AS169" s="353"/>
      <c r="AT169" s="353"/>
      <c r="AU169" s="353"/>
      <c r="AV169" s="353"/>
      <c r="AW169" s="353"/>
      <c r="AX169" s="353"/>
    </row>
    <row r="170" spans="1:50" ht="26.25" hidden="1"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413</v>
      </c>
      <c r="K201" s="358"/>
      <c r="L201" s="358"/>
      <c r="M201" s="358"/>
      <c r="N201" s="358"/>
      <c r="O201" s="358"/>
      <c r="P201" s="359" t="s">
        <v>27</v>
      </c>
      <c r="Q201" s="359"/>
      <c r="R201" s="359"/>
      <c r="S201" s="359"/>
      <c r="T201" s="359"/>
      <c r="U201" s="359"/>
      <c r="V201" s="359"/>
      <c r="W201" s="359"/>
      <c r="X201" s="359"/>
      <c r="Y201" s="360" t="s">
        <v>472</v>
      </c>
      <c r="Z201" s="361"/>
      <c r="AA201" s="361"/>
      <c r="AB201" s="361"/>
      <c r="AC201" s="142" t="s">
        <v>455</v>
      </c>
      <c r="AD201" s="142"/>
      <c r="AE201" s="142"/>
      <c r="AF201" s="142"/>
      <c r="AG201" s="142"/>
      <c r="AH201" s="360" t="s">
        <v>386</v>
      </c>
      <c r="AI201" s="357"/>
      <c r="AJ201" s="357"/>
      <c r="AK201" s="357"/>
      <c r="AL201" s="357" t="s">
        <v>21</v>
      </c>
      <c r="AM201" s="357"/>
      <c r="AN201" s="357"/>
      <c r="AO201" s="362"/>
      <c r="AP201" s="363" t="s">
        <v>414</v>
      </c>
      <c r="AQ201" s="363"/>
      <c r="AR201" s="363"/>
      <c r="AS201" s="363"/>
      <c r="AT201" s="363"/>
      <c r="AU201" s="363"/>
      <c r="AV201" s="363"/>
      <c r="AW201" s="363"/>
      <c r="AX201" s="363"/>
    </row>
    <row r="202" spans="1:50" ht="26.25" customHeight="1" x14ac:dyDescent="0.15">
      <c r="A202" s="1065">
        <v>1</v>
      </c>
      <c r="B202" s="1065">
        <v>1</v>
      </c>
      <c r="C202" s="354" t="s">
        <v>678</v>
      </c>
      <c r="D202" s="340"/>
      <c r="E202" s="340"/>
      <c r="F202" s="340"/>
      <c r="G202" s="340"/>
      <c r="H202" s="340"/>
      <c r="I202" s="340"/>
      <c r="J202" s="341">
        <v>5010001067883</v>
      </c>
      <c r="K202" s="342"/>
      <c r="L202" s="342"/>
      <c r="M202" s="342"/>
      <c r="N202" s="342"/>
      <c r="O202" s="342"/>
      <c r="P202" s="355" t="s">
        <v>701</v>
      </c>
      <c r="Q202" s="343"/>
      <c r="R202" s="343"/>
      <c r="S202" s="343"/>
      <c r="T202" s="343"/>
      <c r="U202" s="343"/>
      <c r="V202" s="343"/>
      <c r="W202" s="343"/>
      <c r="X202" s="343"/>
      <c r="Y202" s="344">
        <v>0.4</v>
      </c>
      <c r="Z202" s="345"/>
      <c r="AA202" s="345"/>
      <c r="AB202" s="346"/>
      <c r="AC202" s="347" t="s">
        <v>495</v>
      </c>
      <c r="AD202" s="347"/>
      <c r="AE202" s="347"/>
      <c r="AF202" s="347"/>
      <c r="AG202" s="347"/>
      <c r="AH202" s="348" t="s">
        <v>687</v>
      </c>
      <c r="AI202" s="349"/>
      <c r="AJ202" s="349"/>
      <c r="AK202" s="349"/>
      <c r="AL202" s="350" t="s">
        <v>687</v>
      </c>
      <c r="AM202" s="351"/>
      <c r="AN202" s="351"/>
      <c r="AO202" s="352"/>
      <c r="AP202" s="353"/>
      <c r="AQ202" s="353"/>
      <c r="AR202" s="353"/>
      <c r="AS202" s="353"/>
      <c r="AT202" s="353"/>
      <c r="AU202" s="353"/>
      <c r="AV202" s="353"/>
      <c r="AW202" s="353"/>
      <c r="AX202" s="353"/>
    </row>
    <row r="203" spans="1:50" ht="26.25" hidden="1"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413</v>
      </c>
      <c r="K234" s="358"/>
      <c r="L234" s="358"/>
      <c r="M234" s="358"/>
      <c r="N234" s="358"/>
      <c r="O234" s="358"/>
      <c r="P234" s="359" t="s">
        <v>27</v>
      </c>
      <c r="Q234" s="359"/>
      <c r="R234" s="359"/>
      <c r="S234" s="359"/>
      <c r="T234" s="359"/>
      <c r="U234" s="359"/>
      <c r="V234" s="359"/>
      <c r="W234" s="359"/>
      <c r="X234" s="359"/>
      <c r="Y234" s="360" t="s">
        <v>472</v>
      </c>
      <c r="Z234" s="361"/>
      <c r="AA234" s="361"/>
      <c r="AB234" s="361"/>
      <c r="AC234" s="142" t="s">
        <v>455</v>
      </c>
      <c r="AD234" s="142"/>
      <c r="AE234" s="142"/>
      <c r="AF234" s="142"/>
      <c r="AG234" s="142"/>
      <c r="AH234" s="360" t="s">
        <v>386</v>
      </c>
      <c r="AI234" s="357"/>
      <c r="AJ234" s="357"/>
      <c r="AK234" s="357"/>
      <c r="AL234" s="357" t="s">
        <v>21</v>
      </c>
      <c r="AM234" s="357"/>
      <c r="AN234" s="357"/>
      <c r="AO234" s="362"/>
      <c r="AP234" s="363" t="s">
        <v>414</v>
      </c>
      <c r="AQ234" s="363"/>
      <c r="AR234" s="363"/>
      <c r="AS234" s="363"/>
      <c r="AT234" s="363"/>
      <c r="AU234" s="363"/>
      <c r="AV234" s="363"/>
      <c r="AW234" s="363"/>
      <c r="AX234" s="363"/>
    </row>
    <row r="235" spans="1:50" ht="26.25" customHeight="1" x14ac:dyDescent="0.15">
      <c r="A235" s="1065">
        <v>1</v>
      </c>
      <c r="B235" s="1065">
        <v>1</v>
      </c>
      <c r="C235" s="354" t="s">
        <v>684</v>
      </c>
      <c r="D235" s="340"/>
      <c r="E235" s="340"/>
      <c r="F235" s="340"/>
      <c r="G235" s="340"/>
      <c r="H235" s="340"/>
      <c r="I235" s="340"/>
      <c r="J235" s="341">
        <v>1010001000179</v>
      </c>
      <c r="K235" s="342"/>
      <c r="L235" s="342"/>
      <c r="M235" s="342"/>
      <c r="N235" s="342"/>
      <c r="O235" s="342"/>
      <c r="P235" s="355" t="s">
        <v>702</v>
      </c>
      <c r="Q235" s="343"/>
      <c r="R235" s="343"/>
      <c r="S235" s="343"/>
      <c r="T235" s="343"/>
      <c r="U235" s="343"/>
      <c r="V235" s="343"/>
      <c r="W235" s="343"/>
      <c r="X235" s="343"/>
      <c r="Y235" s="344">
        <v>0.1</v>
      </c>
      <c r="Z235" s="345"/>
      <c r="AA235" s="345"/>
      <c r="AB235" s="346"/>
      <c r="AC235" s="347" t="s">
        <v>495</v>
      </c>
      <c r="AD235" s="347"/>
      <c r="AE235" s="347"/>
      <c r="AF235" s="347"/>
      <c r="AG235" s="347"/>
      <c r="AH235" s="348" t="s">
        <v>687</v>
      </c>
      <c r="AI235" s="349"/>
      <c r="AJ235" s="349"/>
      <c r="AK235" s="349"/>
      <c r="AL235" s="350" t="s">
        <v>687</v>
      </c>
      <c r="AM235" s="351"/>
      <c r="AN235" s="351"/>
      <c r="AO235" s="352"/>
      <c r="AP235" s="353"/>
      <c r="AQ235" s="353"/>
      <c r="AR235" s="353"/>
      <c r="AS235" s="353"/>
      <c r="AT235" s="353"/>
      <c r="AU235" s="353"/>
      <c r="AV235" s="353"/>
      <c r="AW235" s="353"/>
      <c r="AX235" s="353"/>
    </row>
    <row r="236" spans="1:50" ht="26.25" hidden="1"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413</v>
      </c>
      <c r="K267" s="358"/>
      <c r="L267" s="358"/>
      <c r="M267" s="358"/>
      <c r="N267" s="358"/>
      <c r="O267" s="358"/>
      <c r="P267" s="359" t="s">
        <v>27</v>
      </c>
      <c r="Q267" s="359"/>
      <c r="R267" s="359"/>
      <c r="S267" s="359"/>
      <c r="T267" s="359"/>
      <c r="U267" s="359"/>
      <c r="V267" s="359"/>
      <c r="W267" s="359"/>
      <c r="X267" s="359"/>
      <c r="Y267" s="360" t="s">
        <v>472</v>
      </c>
      <c r="Z267" s="361"/>
      <c r="AA267" s="361"/>
      <c r="AB267" s="361"/>
      <c r="AC267" s="142" t="s">
        <v>455</v>
      </c>
      <c r="AD267" s="142"/>
      <c r="AE267" s="142"/>
      <c r="AF267" s="142"/>
      <c r="AG267" s="142"/>
      <c r="AH267" s="360" t="s">
        <v>386</v>
      </c>
      <c r="AI267" s="357"/>
      <c r="AJ267" s="357"/>
      <c r="AK267" s="357"/>
      <c r="AL267" s="357" t="s">
        <v>21</v>
      </c>
      <c r="AM267" s="357"/>
      <c r="AN267" s="357"/>
      <c r="AO267" s="362"/>
      <c r="AP267" s="363" t="s">
        <v>414</v>
      </c>
      <c r="AQ267" s="363"/>
      <c r="AR267" s="363"/>
      <c r="AS267" s="363"/>
      <c r="AT267" s="363"/>
      <c r="AU267" s="363"/>
      <c r="AV267" s="363"/>
      <c r="AW267" s="363"/>
      <c r="AX267" s="363"/>
    </row>
    <row r="268" spans="1:50" ht="26.25" customHeight="1" x14ac:dyDescent="0.15">
      <c r="A268" s="1065">
        <v>1</v>
      </c>
      <c r="B268" s="1065">
        <v>1</v>
      </c>
      <c r="C268" s="354" t="s">
        <v>693</v>
      </c>
      <c r="D268" s="340"/>
      <c r="E268" s="340"/>
      <c r="F268" s="340"/>
      <c r="G268" s="340"/>
      <c r="H268" s="340"/>
      <c r="I268" s="340"/>
      <c r="J268" s="341" t="s">
        <v>687</v>
      </c>
      <c r="K268" s="342"/>
      <c r="L268" s="342"/>
      <c r="M268" s="342"/>
      <c r="N268" s="342"/>
      <c r="O268" s="342"/>
      <c r="P268" s="355" t="s">
        <v>620</v>
      </c>
      <c r="Q268" s="343"/>
      <c r="R268" s="343"/>
      <c r="S268" s="343"/>
      <c r="T268" s="343"/>
      <c r="U268" s="343"/>
      <c r="V268" s="343"/>
      <c r="W268" s="343"/>
      <c r="X268" s="343"/>
      <c r="Y268" s="344">
        <v>2</v>
      </c>
      <c r="Z268" s="345"/>
      <c r="AA268" s="345"/>
      <c r="AB268" s="346"/>
      <c r="AC268" s="347" t="s">
        <v>196</v>
      </c>
      <c r="AD268" s="347"/>
      <c r="AE268" s="347"/>
      <c r="AF268" s="347"/>
      <c r="AG268" s="347"/>
      <c r="AH268" s="348" t="s">
        <v>687</v>
      </c>
      <c r="AI268" s="349"/>
      <c r="AJ268" s="349"/>
      <c r="AK268" s="349"/>
      <c r="AL268" s="350" t="s">
        <v>687</v>
      </c>
      <c r="AM268" s="351"/>
      <c r="AN268" s="351"/>
      <c r="AO268" s="352"/>
      <c r="AP268" s="353"/>
      <c r="AQ268" s="353"/>
      <c r="AR268" s="353"/>
      <c r="AS268" s="353"/>
      <c r="AT268" s="353"/>
      <c r="AU268" s="353"/>
      <c r="AV268" s="353"/>
      <c r="AW268" s="353"/>
      <c r="AX268" s="353"/>
    </row>
    <row r="269" spans="1:50" ht="26.25" hidden="1"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413</v>
      </c>
      <c r="K300" s="358"/>
      <c r="L300" s="358"/>
      <c r="M300" s="358"/>
      <c r="N300" s="358"/>
      <c r="O300" s="358"/>
      <c r="P300" s="359" t="s">
        <v>27</v>
      </c>
      <c r="Q300" s="359"/>
      <c r="R300" s="359"/>
      <c r="S300" s="359"/>
      <c r="T300" s="359"/>
      <c r="U300" s="359"/>
      <c r="V300" s="359"/>
      <c r="W300" s="359"/>
      <c r="X300" s="359"/>
      <c r="Y300" s="360" t="s">
        <v>472</v>
      </c>
      <c r="Z300" s="361"/>
      <c r="AA300" s="361"/>
      <c r="AB300" s="361"/>
      <c r="AC300" s="142" t="s">
        <v>455</v>
      </c>
      <c r="AD300" s="142"/>
      <c r="AE300" s="142"/>
      <c r="AF300" s="142"/>
      <c r="AG300" s="142"/>
      <c r="AH300" s="360" t="s">
        <v>386</v>
      </c>
      <c r="AI300" s="357"/>
      <c r="AJ300" s="357"/>
      <c r="AK300" s="357"/>
      <c r="AL300" s="357" t="s">
        <v>21</v>
      </c>
      <c r="AM300" s="357"/>
      <c r="AN300" s="357"/>
      <c r="AO300" s="362"/>
      <c r="AP300" s="363" t="s">
        <v>414</v>
      </c>
      <c r="AQ300" s="363"/>
      <c r="AR300" s="363"/>
      <c r="AS300" s="363"/>
      <c r="AT300" s="363"/>
      <c r="AU300" s="363"/>
      <c r="AV300" s="363"/>
      <c r="AW300" s="363"/>
      <c r="AX300" s="363"/>
    </row>
    <row r="301" spans="1:50" ht="26.25" customHeight="1" x14ac:dyDescent="0.15">
      <c r="A301" s="1065">
        <v>1</v>
      </c>
      <c r="B301" s="1065">
        <v>1</v>
      </c>
      <c r="C301" s="354" t="s">
        <v>707</v>
      </c>
      <c r="D301" s="340"/>
      <c r="E301" s="340"/>
      <c r="F301" s="340"/>
      <c r="G301" s="340"/>
      <c r="H301" s="340"/>
      <c r="I301" s="340"/>
      <c r="J301" s="341">
        <v>9010401008260</v>
      </c>
      <c r="K301" s="342"/>
      <c r="L301" s="342"/>
      <c r="M301" s="342"/>
      <c r="N301" s="342"/>
      <c r="O301" s="342"/>
      <c r="P301" s="355" t="s">
        <v>708</v>
      </c>
      <c r="Q301" s="343"/>
      <c r="R301" s="343"/>
      <c r="S301" s="343"/>
      <c r="T301" s="343"/>
      <c r="U301" s="343"/>
      <c r="V301" s="343"/>
      <c r="W301" s="343"/>
      <c r="X301" s="343"/>
      <c r="Y301" s="344">
        <v>25</v>
      </c>
      <c r="Z301" s="345"/>
      <c r="AA301" s="345"/>
      <c r="AB301" s="346"/>
      <c r="AC301" s="347" t="s">
        <v>493</v>
      </c>
      <c r="AD301" s="347"/>
      <c r="AE301" s="347"/>
      <c r="AF301" s="347"/>
      <c r="AG301" s="347"/>
      <c r="AH301" s="348"/>
      <c r="AI301" s="349"/>
      <c r="AJ301" s="349"/>
      <c r="AK301" s="349"/>
      <c r="AL301" s="350" t="s">
        <v>709</v>
      </c>
      <c r="AM301" s="351"/>
      <c r="AN301" s="351"/>
      <c r="AO301" s="352"/>
      <c r="AP301" s="353"/>
      <c r="AQ301" s="353"/>
      <c r="AR301" s="353"/>
      <c r="AS301" s="353"/>
      <c r="AT301" s="353"/>
      <c r="AU301" s="353"/>
      <c r="AV301" s="353"/>
      <c r="AW301" s="353"/>
      <c r="AX301" s="353"/>
    </row>
    <row r="302" spans="1:50" ht="26.25" hidden="1"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413</v>
      </c>
      <c r="K333" s="358"/>
      <c r="L333" s="358"/>
      <c r="M333" s="358"/>
      <c r="N333" s="358"/>
      <c r="O333" s="358"/>
      <c r="P333" s="359" t="s">
        <v>27</v>
      </c>
      <c r="Q333" s="359"/>
      <c r="R333" s="359"/>
      <c r="S333" s="359"/>
      <c r="T333" s="359"/>
      <c r="U333" s="359"/>
      <c r="V333" s="359"/>
      <c r="W333" s="359"/>
      <c r="X333" s="359"/>
      <c r="Y333" s="360" t="s">
        <v>472</v>
      </c>
      <c r="Z333" s="361"/>
      <c r="AA333" s="361"/>
      <c r="AB333" s="361"/>
      <c r="AC333" s="142" t="s">
        <v>455</v>
      </c>
      <c r="AD333" s="142"/>
      <c r="AE333" s="142"/>
      <c r="AF333" s="142"/>
      <c r="AG333" s="142"/>
      <c r="AH333" s="360" t="s">
        <v>386</v>
      </c>
      <c r="AI333" s="357"/>
      <c r="AJ333" s="357"/>
      <c r="AK333" s="357"/>
      <c r="AL333" s="357" t="s">
        <v>21</v>
      </c>
      <c r="AM333" s="357"/>
      <c r="AN333" s="357"/>
      <c r="AO333" s="362"/>
      <c r="AP333" s="363" t="s">
        <v>414</v>
      </c>
      <c r="AQ333" s="363"/>
      <c r="AR333" s="363"/>
      <c r="AS333" s="363"/>
      <c r="AT333" s="363"/>
      <c r="AU333" s="363"/>
      <c r="AV333" s="363"/>
      <c r="AW333" s="363"/>
      <c r="AX333" s="363"/>
    </row>
    <row r="334" spans="1:50" ht="26.25" customHeight="1" x14ac:dyDescent="0.15">
      <c r="A334" s="1065">
        <v>1</v>
      </c>
      <c r="B334" s="1065">
        <v>1</v>
      </c>
      <c r="C334" s="354" t="s">
        <v>710</v>
      </c>
      <c r="D334" s="340"/>
      <c r="E334" s="340"/>
      <c r="F334" s="340"/>
      <c r="G334" s="340"/>
      <c r="H334" s="340"/>
      <c r="I334" s="340"/>
      <c r="J334" s="341">
        <v>2020001043507</v>
      </c>
      <c r="K334" s="342"/>
      <c r="L334" s="342"/>
      <c r="M334" s="342"/>
      <c r="N334" s="342"/>
      <c r="O334" s="342"/>
      <c r="P334" s="355" t="s">
        <v>711</v>
      </c>
      <c r="Q334" s="343"/>
      <c r="R334" s="343"/>
      <c r="S334" s="343"/>
      <c r="T334" s="343"/>
      <c r="U334" s="343"/>
      <c r="V334" s="343"/>
      <c r="W334" s="343"/>
      <c r="X334" s="343"/>
      <c r="Y334" s="344">
        <v>1</v>
      </c>
      <c r="Z334" s="345"/>
      <c r="AA334" s="345"/>
      <c r="AB334" s="346"/>
      <c r="AC334" s="347" t="s">
        <v>496</v>
      </c>
      <c r="AD334" s="347"/>
      <c r="AE334" s="347"/>
      <c r="AF334" s="347"/>
      <c r="AG334" s="347"/>
      <c r="AH334" s="348" t="s">
        <v>709</v>
      </c>
      <c r="AI334" s="349"/>
      <c r="AJ334" s="349"/>
      <c r="AK334" s="349"/>
      <c r="AL334" s="350" t="s">
        <v>709</v>
      </c>
      <c r="AM334" s="351"/>
      <c r="AN334" s="351"/>
      <c r="AO334" s="352"/>
      <c r="AP334" s="353"/>
      <c r="AQ334" s="353"/>
      <c r="AR334" s="353"/>
      <c r="AS334" s="353"/>
      <c r="AT334" s="353"/>
      <c r="AU334" s="353"/>
      <c r="AV334" s="353"/>
      <c r="AW334" s="353"/>
      <c r="AX334" s="353"/>
    </row>
    <row r="335" spans="1:50" ht="26.25" hidden="1"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413</v>
      </c>
      <c r="K366" s="358"/>
      <c r="L366" s="358"/>
      <c r="M366" s="358"/>
      <c r="N366" s="358"/>
      <c r="O366" s="358"/>
      <c r="P366" s="359" t="s">
        <v>27</v>
      </c>
      <c r="Q366" s="359"/>
      <c r="R366" s="359"/>
      <c r="S366" s="359"/>
      <c r="T366" s="359"/>
      <c r="U366" s="359"/>
      <c r="V366" s="359"/>
      <c r="W366" s="359"/>
      <c r="X366" s="359"/>
      <c r="Y366" s="360" t="s">
        <v>472</v>
      </c>
      <c r="Z366" s="361"/>
      <c r="AA366" s="361"/>
      <c r="AB366" s="361"/>
      <c r="AC366" s="142" t="s">
        <v>455</v>
      </c>
      <c r="AD366" s="142"/>
      <c r="AE366" s="142"/>
      <c r="AF366" s="142"/>
      <c r="AG366" s="142"/>
      <c r="AH366" s="360" t="s">
        <v>386</v>
      </c>
      <c r="AI366" s="357"/>
      <c r="AJ366" s="357"/>
      <c r="AK366" s="357"/>
      <c r="AL366" s="357" t="s">
        <v>21</v>
      </c>
      <c r="AM366" s="357"/>
      <c r="AN366" s="357"/>
      <c r="AO366" s="362"/>
      <c r="AP366" s="363" t="s">
        <v>414</v>
      </c>
      <c r="AQ366" s="363"/>
      <c r="AR366" s="363"/>
      <c r="AS366" s="363"/>
      <c r="AT366" s="363"/>
      <c r="AU366" s="363"/>
      <c r="AV366" s="363"/>
      <c r="AW366" s="363"/>
      <c r="AX366" s="363"/>
    </row>
    <row r="367" spans="1:50" ht="26.25" customHeight="1" x14ac:dyDescent="0.15">
      <c r="A367" s="1065">
        <v>1</v>
      </c>
      <c r="B367" s="1065">
        <v>1</v>
      </c>
      <c r="C367" s="354" t="s">
        <v>712</v>
      </c>
      <c r="D367" s="340"/>
      <c r="E367" s="340"/>
      <c r="F367" s="340"/>
      <c r="G367" s="340"/>
      <c r="H367" s="340"/>
      <c r="I367" s="340"/>
      <c r="J367" s="341">
        <v>2010401048692</v>
      </c>
      <c r="K367" s="342"/>
      <c r="L367" s="342"/>
      <c r="M367" s="342"/>
      <c r="N367" s="342"/>
      <c r="O367" s="342"/>
      <c r="P367" s="355" t="s">
        <v>713</v>
      </c>
      <c r="Q367" s="343"/>
      <c r="R367" s="343"/>
      <c r="S367" s="343"/>
      <c r="T367" s="343"/>
      <c r="U367" s="343"/>
      <c r="V367" s="343"/>
      <c r="W367" s="343"/>
      <c r="X367" s="343"/>
      <c r="Y367" s="344">
        <v>1</v>
      </c>
      <c r="Z367" s="345"/>
      <c r="AA367" s="345"/>
      <c r="AB367" s="346"/>
      <c r="AC367" s="347" t="s">
        <v>495</v>
      </c>
      <c r="AD367" s="347"/>
      <c r="AE367" s="347"/>
      <c r="AF367" s="347"/>
      <c r="AG367" s="347"/>
      <c r="AH367" s="348" t="s">
        <v>714</v>
      </c>
      <c r="AI367" s="349"/>
      <c r="AJ367" s="349"/>
      <c r="AK367" s="349"/>
      <c r="AL367" s="350" t="s">
        <v>714</v>
      </c>
      <c r="AM367" s="351"/>
      <c r="AN367" s="351"/>
      <c r="AO367" s="352"/>
      <c r="AP367" s="353"/>
      <c r="AQ367" s="353"/>
      <c r="AR367" s="353"/>
      <c r="AS367" s="353"/>
      <c r="AT367" s="353"/>
      <c r="AU367" s="353"/>
      <c r="AV367" s="353"/>
      <c r="AW367" s="353"/>
      <c r="AX367" s="353"/>
    </row>
    <row r="368" spans="1:50" ht="26.25" hidden="1"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413</v>
      </c>
      <c r="K399" s="358"/>
      <c r="L399" s="358"/>
      <c r="M399" s="358"/>
      <c r="N399" s="358"/>
      <c r="O399" s="358"/>
      <c r="P399" s="359" t="s">
        <v>27</v>
      </c>
      <c r="Q399" s="359"/>
      <c r="R399" s="359"/>
      <c r="S399" s="359"/>
      <c r="T399" s="359"/>
      <c r="U399" s="359"/>
      <c r="V399" s="359"/>
      <c r="W399" s="359"/>
      <c r="X399" s="359"/>
      <c r="Y399" s="360" t="s">
        <v>472</v>
      </c>
      <c r="Z399" s="361"/>
      <c r="AA399" s="361"/>
      <c r="AB399" s="361"/>
      <c r="AC399" s="142" t="s">
        <v>455</v>
      </c>
      <c r="AD399" s="142"/>
      <c r="AE399" s="142"/>
      <c r="AF399" s="142"/>
      <c r="AG399" s="142"/>
      <c r="AH399" s="360" t="s">
        <v>386</v>
      </c>
      <c r="AI399" s="357"/>
      <c r="AJ399" s="357"/>
      <c r="AK399" s="357"/>
      <c r="AL399" s="357" t="s">
        <v>21</v>
      </c>
      <c r="AM399" s="357"/>
      <c r="AN399" s="357"/>
      <c r="AO399" s="362"/>
      <c r="AP399" s="363" t="s">
        <v>414</v>
      </c>
      <c r="AQ399" s="363"/>
      <c r="AR399" s="363"/>
      <c r="AS399" s="363"/>
      <c r="AT399" s="363"/>
      <c r="AU399" s="363"/>
      <c r="AV399" s="363"/>
      <c r="AW399" s="363"/>
      <c r="AX399" s="363"/>
    </row>
    <row r="400" spans="1:50" ht="26.25" customHeight="1" x14ac:dyDescent="0.15">
      <c r="A400" s="1065">
        <v>1</v>
      </c>
      <c r="B400" s="1065">
        <v>1</v>
      </c>
      <c r="C400" s="354" t="s">
        <v>676</v>
      </c>
      <c r="D400" s="340"/>
      <c r="E400" s="340"/>
      <c r="F400" s="340"/>
      <c r="G400" s="340"/>
      <c r="H400" s="340"/>
      <c r="I400" s="340"/>
      <c r="J400" s="341">
        <v>5010401071213</v>
      </c>
      <c r="K400" s="342"/>
      <c r="L400" s="342"/>
      <c r="M400" s="342"/>
      <c r="N400" s="342"/>
      <c r="O400" s="342"/>
      <c r="P400" s="355" t="s">
        <v>715</v>
      </c>
      <c r="Q400" s="343"/>
      <c r="R400" s="343"/>
      <c r="S400" s="343"/>
      <c r="T400" s="343"/>
      <c r="U400" s="343"/>
      <c r="V400" s="343"/>
      <c r="W400" s="343"/>
      <c r="X400" s="343"/>
      <c r="Y400" s="344">
        <v>1</v>
      </c>
      <c r="Z400" s="345"/>
      <c r="AA400" s="345"/>
      <c r="AB400" s="346"/>
      <c r="AC400" s="347" t="s">
        <v>493</v>
      </c>
      <c r="AD400" s="347"/>
      <c r="AE400" s="347"/>
      <c r="AF400" s="347"/>
      <c r="AG400" s="347"/>
      <c r="AH400" s="348" t="s">
        <v>709</v>
      </c>
      <c r="AI400" s="349"/>
      <c r="AJ400" s="349"/>
      <c r="AK400" s="349"/>
      <c r="AL400" s="350" t="s">
        <v>709</v>
      </c>
      <c r="AM400" s="351"/>
      <c r="AN400" s="351"/>
      <c r="AO400" s="352"/>
      <c r="AP400" s="353"/>
      <c r="AQ400" s="353"/>
      <c r="AR400" s="353"/>
      <c r="AS400" s="353"/>
      <c r="AT400" s="353"/>
      <c r="AU400" s="353"/>
      <c r="AV400" s="353"/>
      <c r="AW400" s="353"/>
      <c r="AX400" s="353"/>
    </row>
    <row r="401" spans="1:50" ht="26.25" hidden="1"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413</v>
      </c>
      <c r="K432" s="358"/>
      <c r="L432" s="358"/>
      <c r="M432" s="358"/>
      <c r="N432" s="358"/>
      <c r="O432" s="358"/>
      <c r="P432" s="359" t="s">
        <v>27</v>
      </c>
      <c r="Q432" s="359"/>
      <c r="R432" s="359"/>
      <c r="S432" s="359"/>
      <c r="T432" s="359"/>
      <c r="U432" s="359"/>
      <c r="V432" s="359"/>
      <c r="W432" s="359"/>
      <c r="X432" s="359"/>
      <c r="Y432" s="360" t="s">
        <v>472</v>
      </c>
      <c r="Z432" s="361"/>
      <c r="AA432" s="361"/>
      <c r="AB432" s="361"/>
      <c r="AC432" s="142" t="s">
        <v>455</v>
      </c>
      <c r="AD432" s="142"/>
      <c r="AE432" s="142"/>
      <c r="AF432" s="142"/>
      <c r="AG432" s="142"/>
      <c r="AH432" s="360" t="s">
        <v>386</v>
      </c>
      <c r="AI432" s="357"/>
      <c r="AJ432" s="357"/>
      <c r="AK432" s="357"/>
      <c r="AL432" s="357" t="s">
        <v>21</v>
      </c>
      <c r="AM432" s="357"/>
      <c r="AN432" s="357"/>
      <c r="AO432" s="362"/>
      <c r="AP432" s="363" t="s">
        <v>414</v>
      </c>
      <c r="AQ432" s="363"/>
      <c r="AR432" s="363"/>
      <c r="AS432" s="363"/>
      <c r="AT432" s="363"/>
      <c r="AU432" s="363"/>
      <c r="AV432" s="363"/>
      <c r="AW432" s="363"/>
      <c r="AX432" s="363"/>
    </row>
    <row r="433" spans="1:50" ht="26.25" customHeight="1" x14ac:dyDescent="0.15">
      <c r="A433" s="1065">
        <v>1</v>
      </c>
      <c r="B433" s="1065">
        <v>1</v>
      </c>
      <c r="C433" s="354" t="s">
        <v>716</v>
      </c>
      <c r="D433" s="340"/>
      <c r="E433" s="340"/>
      <c r="F433" s="340"/>
      <c r="G433" s="340"/>
      <c r="H433" s="340"/>
      <c r="I433" s="340"/>
      <c r="J433" s="341">
        <v>3011001014902</v>
      </c>
      <c r="K433" s="342"/>
      <c r="L433" s="342"/>
      <c r="M433" s="342"/>
      <c r="N433" s="342"/>
      <c r="O433" s="342"/>
      <c r="P433" s="355" t="s">
        <v>717</v>
      </c>
      <c r="Q433" s="343"/>
      <c r="R433" s="343"/>
      <c r="S433" s="343"/>
      <c r="T433" s="343"/>
      <c r="U433" s="343"/>
      <c r="V433" s="343"/>
      <c r="W433" s="343"/>
      <c r="X433" s="343"/>
      <c r="Y433" s="344">
        <v>0.5</v>
      </c>
      <c r="Z433" s="345"/>
      <c r="AA433" s="345"/>
      <c r="AB433" s="346"/>
      <c r="AC433" s="347" t="s">
        <v>489</v>
      </c>
      <c r="AD433" s="347"/>
      <c r="AE433" s="347"/>
      <c r="AF433" s="347"/>
      <c r="AG433" s="347"/>
      <c r="AH433" s="348">
        <v>4</v>
      </c>
      <c r="AI433" s="349"/>
      <c r="AJ433" s="349"/>
      <c r="AK433" s="349"/>
      <c r="AL433" s="350">
        <v>34</v>
      </c>
      <c r="AM433" s="351"/>
      <c r="AN433" s="351"/>
      <c r="AO433" s="352"/>
      <c r="AP433" s="353"/>
      <c r="AQ433" s="353"/>
      <c r="AR433" s="353"/>
      <c r="AS433" s="353"/>
      <c r="AT433" s="353"/>
      <c r="AU433" s="353"/>
      <c r="AV433" s="353"/>
      <c r="AW433" s="353"/>
      <c r="AX433" s="353"/>
    </row>
    <row r="434" spans="1:50" ht="26.25" hidden="1"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413</v>
      </c>
      <c r="K465" s="358"/>
      <c r="L465" s="358"/>
      <c r="M465" s="358"/>
      <c r="N465" s="358"/>
      <c r="O465" s="358"/>
      <c r="P465" s="359" t="s">
        <v>27</v>
      </c>
      <c r="Q465" s="359"/>
      <c r="R465" s="359"/>
      <c r="S465" s="359"/>
      <c r="T465" s="359"/>
      <c r="U465" s="359"/>
      <c r="V465" s="359"/>
      <c r="W465" s="359"/>
      <c r="X465" s="359"/>
      <c r="Y465" s="360" t="s">
        <v>472</v>
      </c>
      <c r="Z465" s="361"/>
      <c r="AA465" s="361"/>
      <c r="AB465" s="361"/>
      <c r="AC465" s="142" t="s">
        <v>455</v>
      </c>
      <c r="AD465" s="142"/>
      <c r="AE465" s="142"/>
      <c r="AF465" s="142"/>
      <c r="AG465" s="142"/>
      <c r="AH465" s="360" t="s">
        <v>386</v>
      </c>
      <c r="AI465" s="357"/>
      <c r="AJ465" s="357"/>
      <c r="AK465" s="357"/>
      <c r="AL465" s="357" t="s">
        <v>21</v>
      </c>
      <c r="AM465" s="357"/>
      <c r="AN465" s="357"/>
      <c r="AO465" s="362"/>
      <c r="AP465" s="363" t="s">
        <v>414</v>
      </c>
      <c r="AQ465" s="363"/>
      <c r="AR465" s="363"/>
      <c r="AS465" s="363"/>
      <c r="AT465" s="363"/>
      <c r="AU465" s="363"/>
      <c r="AV465" s="363"/>
      <c r="AW465" s="363"/>
      <c r="AX465" s="363"/>
    </row>
    <row r="466" spans="1:50" ht="26.25" customHeight="1" x14ac:dyDescent="0.15">
      <c r="A466" s="1065">
        <v>1</v>
      </c>
      <c r="B466" s="1065">
        <v>1</v>
      </c>
      <c r="C466" s="354" t="s">
        <v>718</v>
      </c>
      <c r="D466" s="340"/>
      <c r="E466" s="340"/>
      <c r="F466" s="340"/>
      <c r="G466" s="340"/>
      <c r="H466" s="340"/>
      <c r="I466" s="340"/>
      <c r="J466" s="341">
        <v>9010401005010</v>
      </c>
      <c r="K466" s="342"/>
      <c r="L466" s="342"/>
      <c r="M466" s="342"/>
      <c r="N466" s="342"/>
      <c r="O466" s="342"/>
      <c r="P466" s="355" t="s">
        <v>719</v>
      </c>
      <c r="Q466" s="343"/>
      <c r="R466" s="343"/>
      <c r="S466" s="343"/>
      <c r="T466" s="343"/>
      <c r="U466" s="343"/>
      <c r="V466" s="343"/>
      <c r="W466" s="343"/>
      <c r="X466" s="343"/>
      <c r="Y466" s="344">
        <v>0.2</v>
      </c>
      <c r="Z466" s="345"/>
      <c r="AA466" s="345"/>
      <c r="AB466" s="346"/>
      <c r="AC466" s="347" t="s">
        <v>496</v>
      </c>
      <c r="AD466" s="347"/>
      <c r="AE466" s="347"/>
      <c r="AF466" s="347"/>
      <c r="AG466" s="347"/>
      <c r="AH466" s="348" t="s">
        <v>709</v>
      </c>
      <c r="AI466" s="349"/>
      <c r="AJ466" s="349"/>
      <c r="AK466" s="349"/>
      <c r="AL466" s="350" t="s">
        <v>709</v>
      </c>
      <c r="AM466" s="351"/>
      <c r="AN466" s="351"/>
      <c r="AO466" s="352"/>
      <c r="AP466" s="353"/>
      <c r="AQ466" s="353"/>
      <c r="AR466" s="353"/>
      <c r="AS466" s="353"/>
      <c r="AT466" s="353"/>
      <c r="AU466" s="353"/>
      <c r="AV466" s="353"/>
      <c r="AW466" s="353"/>
      <c r="AX466" s="353"/>
    </row>
    <row r="467" spans="1:50" ht="26.25" hidden="1"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413</v>
      </c>
      <c r="K498" s="358"/>
      <c r="L498" s="358"/>
      <c r="M498" s="358"/>
      <c r="N498" s="358"/>
      <c r="O498" s="358"/>
      <c r="P498" s="359" t="s">
        <v>27</v>
      </c>
      <c r="Q498" s="359"/>
      <c r="R498" s="359"/>
      <c r="S498" s="359"/>
      <c r="T498" s="359"/>
      <c r="U498" s="359"/>
      <c r="V498" s="359"/>
      <c r="W498" s="359"/>
      <c r="X498" s="359"/>
      <c r="Y498" s="360" t="s">
        <v>472</v>
      </c>
      <c r="Z498" s="361"/>
      <c r="AA498" s="361"/>
      <c r="AB498" s="361"/>
      <c r="AC498" s="142" t="s">
        <v>455</v>
      </c>
      <c r="AD498" s="142"/>
      <c r="AE498" s="142"/>
      <c r="AF498" s="142"/>
      <c r="AG498" s="142"/>
      <c r="AH498" s="360" t="s">
        <v>386</v>
      </c>
      <c r="AI498" s="357"/>
      <c r="AJ498" s="357"/>
      <c r="AK498" s="357"/>
      <c r="AL498" s="357" t="s">
        <v>21</v>
      </c>
      <c r="AM498" s="357"/>
      <c r="AN498" s="357"/>
      <c r="AO498" s="362"/>
      <c r="AP498" s="363" t="s">
        <v>414</v>
      </c>
      <c r="AQ498" s="363"/>
      <c r="AR498" s="363"/>
      <c r="AS498" s="363"/>
      <c r="AT498" s="363"/>
      <c r="AU498" s="363"/>
      <c r="AV498" s="363"/>
      <c r="AW498" s="363"/>
      <c r="AX498" s="363"/>
    </row>
    <row r="499" spans="1:50" ht="26.25" customHeight="1" x14ac:dyDescent="0.15">
      <c r="A499" s="1065">
        <v>1</v>
      </c>
      <c r="B499" s="1065">
        <v>1</v>
      </c>
      <c r="C499" s="354" t="s">
        <v>720</v>
      </c>
      <c r="D499" s="340"/>
      <c r="E499" s="340"/>
      <c r="F499" s="340"/>
      <c r="G499" s="340"/>
      <c r="H499" s="340"/>
      <c r="I499" s="340"/>
      <c r="J499" s="341" t="s">
        <v>709</v>
      </c>
      <c r="K499" s="342"/>
      <c r="L499" s="342"/>
      <c r="M499" s="342"/>
      <c r="N499" s="342"/>
      <c r="O499" s="342"/>
      <c r="P499" s="355" t="s">
        <v>721</v>
      </c>
      <c r="Q499" s="343"/>
      <c r="R499" s="343"/>
      <c r="S499" s="343"/>
      <c r="T499" s="343"/>
      <c r="U499" s="343"/>
      <c r="V499" s="343"/>
      <c r="W499" s="343"/>
      <c r="X499" s="343"/>
      <c r="Y499" s="344">
        <v>0.1</v>
      </c>
      <c r="Z499" s="345"/>
      <c r="AA499" s="345"/>
      <c r="AB499" s="346"/>
      <c r="AC499" s="347" t="s">
        <v>495</v>
      </c>
      <c r="AD499" s="347"/>
      <c r="AE499" s="347"/>
      <c r="AF499" s="347"/>
      <c r="AG499" s="347"/>
      <c r="AH499" s="348" t="s">
        <v>709</v>
      </c>
      <c r="AI499" s="349"/>
      <c r="AJ499" s="349"/>
      <c r="AK499" s="349"/>
      <c r="AL499" s="350" t="s">
        <v>709</v>
      </c>
      <c r="AM499" s="351"/>
      <c r="AN499" s="351"/>
      <c r="AO499" s="352"/>
      <c r="AP499" s="353"/>
      <c r="AQ499" s="353"/>
      <c r="AR499" s="353"/>
      <c r="AS499" s="353"/>
      <c r="AT499" s="353"/>
      <c r="AU499" s="353"/>
      <c r="AV499" s="353"/>
      <c r="AW499" s="353"/>
      <c r="AX499" s="353"/>
    </row>
    <row r="500" spans="1:50" ht="26.25" hidden="1"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413</v>
      </c>
      <c r="K531" s="358"/>
      <c r="L531" s="358"/>
      <c r="M531" s="358"/>
      <c r="N531" s="358"/>
      <c r="O531" s="358"/>
      <c r="P531" s="359" t="s">
        <v>27</v>
      </c>
      <c r="Q531" s="359"/>
      <c r="R531" s="359"/>
      <c r="S531" s="359"/>
      <c r="T531" s="359"/>
      <c r="U531" s="359"/>
      <c r="V531" s="359"/>
      <c r="W531" s="359"/>
      <c r="X531" s="359"/>
      <c r="Y531" s="360" t="s">
        <v>472</v>
      </c>
      <c r="Z531" s="361"/>
      <c r="AA531" s="361"/>
      <c r="AB531" s="361"/>
      <c r="AC531" s="142" t="s">
        <v>455</v>
      </c>
      <c r="AD531" s="142"/>
      <c r="AE531" s="142"/>
      <c r="AF531" s="142"/>
      <c r="AG531" s="142"/>
      <c r="AH531" s="360" t="s">
        <v>386</v>
      </c>
      <c r="AI531" s="357"/>
      <c r="AJ531" s="357"/>
      <c r="AK531" s="357"/>
      <c r="AL531" s="357" t="s">
        <v>21</v>
      </c>
      <c r="AM531" s="357"/>
      <c r="AN531" s="357"/>
      <c r="AO531" s="362"/>
      <c r="AP531" s="363" t="s">
        <v>414</v>
      </c>
      <c r="AQ531" s="363"/>
      <c r="AR531" s="363"/>
      <c r="AS531" s="363"/>
      <c r="AT531" s="363"/>
      <c r="AU531" s="363"/>
      <c r="AV531" s="363"/>
      <c r="AW531" s="363"/>
      <c r="AX531" s="363"/>
    </row>
    <row r="532" spans="1:50" ht="26.25" customHeight="1" x14ac:dyDescent="0.15">
      <c r="A532" s="1065">
        <v>1</v>
      </c>
      <c r="B532" s="1065">
        <v>1</v>
      </c>
      <c r="C532" s="354" t="s">
        <v>722</v>
      </c>
      <c r="D532" s="340"/>
      <c r="E532" s="340"/>
      <c r="F532" s="340"/>
      <c r="G532" s="340"/>
      <c r="H532" s="340"/>
      <c r="I532" s="340"/>
      <c r="J532" s="341">
        <v>7010001064648</v>
      </c>
      <c r="K532" s="342"/>
      <c r="L532" s="342"/>
      <c r="M532" s="342"/>
      <c r="N532" s="342"/>
      <c r="O532" s="342"/>
      <c r="P532" s="355" t="s">
        <v>723</v>
      </c>
      <c r="Q532" s="343"/>
      <c r="R532" s="343"/>
      <c r="S532" s="343"/>
      <c r="T532" s="343"/>
      <c r="U532" s="343"/>
      <c r="V532" s="343"/>
      <c r="W532" s="343"/>
      <c r="X532" s="343"/>
      <c r="Y532" s="344">
        <v>0</v>
      </c>
      <c r="Z532" s="345"/>
      <c r="AA532" s="345"/>
      <c r="AB532" s="346"/>
      <c r="AC532" s="347" t="s">
        <v>495</v>
      </c>
      <c r="AD532" s="347"/>
      <c r="AE532" s="347"/>
      <c r="AF532" s="347"/>
      <c r="AG532" s="347"/>
      <c r="AH532" s="348" t="s">
        <v>709</v>
      </c>
      <c r="AI532" s="349"/>
      <c r="AJ532" s="349"/>
      <c r="AK532" s="349"/>
      <c r="AL532" s="350" t="s">
        <v>709</v>
      </c>
      <c r="AM532" s="351"/>
      <c r="AN532" s="351"/>
      <c r="AO532" s="352"/>
      <c r="AP532" s="353"/>
      <c r="AQ532" s="353"/>
      <c r="AR532" s="353"/>
      <c r="AS532" s="353"/>
      <c r="AT532" s="353"/>
      <c r="AU532" s="353"/>
      <c r="AV532" s="353"/>
      <c r="AW532" s="353"/>
      <c r="AX532" s="353"/>
    </row>
    <row r="533" spans="1:50" ht="26.25" hidden="1"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413</v>
      </c>
      <c r="K564" s="358"/>
      <c r="L564" s="358"/>
      <c r="M564" s="358"/>
      <c r="N564" s="358"/>
      <c r="O564" s="358"/>
      <c r="P564" s="359" t="s">
        <v>27</v>
      </c>
      <c r="Q564" s="359"/>
      <c r="R564" s="359"/>
      <c r="S564" s="359"/>
      <c r="T564" s="359"/>
      <c r="U564" s="359"/>
      <c r="V564" s="359"/>
      <c r="W564" s="359"/>
      <c r="X564" s="359"/>
      <c r="Y564" s="360" t="s">
        <v>472</v>
      </c>
      <c r="Z564" s="361"/>
      <c r="AA564" s="361"/>
      <c r="AB564" s="361"/>
      <c r="AC564" s="142" t="s">
        <v>455</v>
      </c>
      <c r="AD564" s="142"/>
      <c r="AE564" s="142"/>
      <c r="AF564" s="142"/>
      <c r="AG564" s="142"/>
      <c r="AH564" s="360" t="s">
        <v>386</v>
      </c>
      <c r="AI564" s="357"/>
      <c r="AJ564" s="357"/>
      <c r="AK564" s="357"/>
      <c r="AL564" s="357" t="s">
        <v>21</v>
      </c>
      <c r="AM564" s="357"/>
      <c r="AN564" s="357"/>
      <c r="AO564" s="362"/>
      <c r="AP564" s="363" t="s">
        <v>414</v>
      </c>
      <c r="AQ564" s="363"/>
      <c r="AR564" s="363"/>
      <c r="AS564" s="363"/>
      <c r="AT564" s="363"/>
      <c r="AU564" s="363"/>
      <c r="AV564" s="363"/>
      <c r="AW564" s="363"/>
      <c r="AX564" s="363"/>
    </row>
    <row r="565" spans="1:50" ht="26.25" customHeight="1" x14ac:dyDescent="0.15">
      <c r="A565" s="1065">
        <v>1</v>
      </c>
      <c r="B565" s="1065">
        <v>1</v>
      </c>
      <c r="C565" s="354" t="s">
        <v>734</v>
      </c>
      <c r="D565" s="340"/>
      <c r="E565" s="340"/>
      <c r="F565" s="340"/>
      <c r="G565" s="340"/>
      <c r="H565" s="340"/>
      <c r="I565" s="340"/>
      <c r="J565" s="341" t="s">
        <v>709</v>
      </c>
      <c r="K565" s="342"/>
      <c r="L565" s="342"/>
      <c r="M565" s="342"/>
      <c r="N565" s="342"/>
      <c r="O565" s="342"/>
      <c r="P565" s="355" t="s">
        <v>735</v>
      </c>
      <c r="Q565" s="343"/>
      <c r="R565" s="343"/>
      <c r="S565" s="343"/>
      <c r="T565" s="343"/>
      <c r="U565" s="343"/>
      <c r="V565" s="343"/>
      <c r="W565" s="343"/>
      <c r="X565" s="343"/>
      <c r="Y565" s="344">
        <v>2</v>
      </c>
      <c r="Z565" s="345"/>
      <c r="AA565" s="345"/>
      <c r="AB565" s="346"/>
      <c r="AC565" s="199" t="s">
        <v>736</v>
      </c>
      <c r="AD565" s="1087"/>
      <c r="AE565" s="1087"/>
      <c r="AF565" s="1087"/>
      <c r="AG565" s="1088"/>
      <c r="AH565" s="365" t="s">
        <v>736</v>
      </c>
      <c r="AI565" s="366"/>
      <c r="AJ565" s="366"/>
      <c r="AK565" s="366"/>
      <c r="AL565" s="350" t="s">
        <v>736</v>
      </c>
      <c r="AM565" s="351"/>
      <c r="AN565" s="351"/>
      <c r="AO565" s="352"/>
      <c r="AP565" s="353"/>
      <c r="AQ565" s="353"/>
      <c r="AR565" s="353"/>
      <c r="AS565" s="353"/>
      <c r="AT565" s="353"/>
      <c r="AU565" s="353"/>
      <c r="AV565" s="353"/>
      <c r="AW565" s="353"/>
      <c r="AX565" s="353"/>
    </row>
    <row r="566" spans="1:50" ht="26.25" customHeight="1" x14ac:dyDescent="0.15">
      <c r="A566" s="1065">
        <v>2</v>
      </c>
      <c r="B566" s="1065">
        <v>1</v>
      </c>
      <c r="C566" s="1066" t="s">
        <v>737</v>
      </c>
      <c r="D566" s="1078"/>
      <c r="E566" s="1078"/>
      <c r="F566" s="1078"/>
      <c r="G566" s="1078"/>
      <c r="H566" s="1078"/>
      <c r="I566" s="1079"/>
      <c r="J566" s="341" t="s">
        <v>709</v>
      </c>
      <c r="K566" s="342"/>
      <c r="L566" s="342"/>
      <c r="M566" s="342"/>
      <c r="N566" s="342"/>
      <c r="O566" s="342"/>
      <c r="P566" s="355" t="s">
        <v>735</v>
      </c>
      <c r="Q566" s="343"/>
      <c r="R566" s="343"/>
      <c r="S566" s="343"/>
      <c r="T566" s="343"/>
      <c r="U566" s="343"/>
      <c r="V566" s="343"/>
      <c r="W566" s="343"/>
      <c r="X566" s="343"/>
      <c r="Y566" s="344">
        <v>2</v>
      </c>
      <c r="Z566" s="345"/>
      <c r="AA566" s="345"/>
      <c r="AB566" s="346"/>
      <c r="AC566" s="356" t="s">
        <v>736</v>
      </c>
      <c r="AD566" s="356"/>
      <c r="AE566" s="356"/>
      <c r="AF566" s="356"/>
      <c r="AG566" s="356"/>
      <c r="AH566" s="365" t="s">
        <v>736</v>
      </c>
      <c r="AI566" s="366"/>
      <c r="AJ566" s="366"/>
      <c r="AK566" s="366"/>
      <c r="AL566" s="350" t="s">
        <v>736</v>
      </c>
      <c r="AM566" s="351"/>
      <c r="AN566" s="351"/>
      <c r="AO566" s="352"/>
      <c r="AP566" s="353"/>
      <c r="AQ566" s="353"/>
      <c r="AR566" s="353"/>
      <c r="AS566" s="353"/>
      <c r="AT566" s="353"/>
      <c r="AU566" s="353"/>
      <c r="AV566" s="353"/>
      <c r="AW566" s="353"/>
      <c r="AX566" s="353"/>
    </row>
    <row r="567" spans="1:50" ht="26.25" customHeight="1" x14ac:dyDescent="0.15">
      <c r="A567" s="1065">
        <v>3</v>
      </c>
      <c r="B567" s="1065">
        <v>1</v>
      </c>
      <c r="C567" s="1066" t="s">
        <v>738</v>
      </c>
      <c r="D567" s="1067"/>
      <c r="E567" s="1067"/>
      <c r="F567" s="1067"/>
      <c r="G567" s="1067"/>
      <c r="H567" s="1067"/>
      <c r="I567" s="1068"/>
      <c r="J567" s="341" t="s">
        <v>709</v>
      </c>
      <c r="K567" s="342"/>
      <c r="L567" s="342"/>
      <c r="M567" s="342"/>
      <c r="N567" s="342"/>
      <c r="O567" s="342"/>
      <c r="P567" s="355" t="s">
        <v>735</v>
      </c>
      <c r="Q567" s="343"/>
      <c r="R567" s="343"/>
      <c r="S567" s="343"/>
      <c r="T567" s="343"/>
      <c r="U567" s="343"/>
      <c r="V567" s="343"/>
      <c r="W567" s="343"/>
      <c r="X567" s="343"/>
      <c r="Y567" s="344">
        <v>2</v>
      </c>
      <c r="Z567" s="345"/>
      <c r="AA567" s="345"/>
      <c r="AB567" s="346"/>
      <c r="AC567" s="356" t="s">
        <v>736</v>
      </c>
      <c r="AD567" s="356"/>
      <c r="AE567" s="356"/>
      <c r="AF567" s="356"/>
      <c r="AG567" s="356"/>
      <c r="AH567" s="348" t="s">
        <v>736</v>
      </c>
      <c r="AI567" s="349"/>
      <c r="AJ567" s="349"/>
      <c r="AK567" s="349"/>
      <c r="AL567" s="350" t="s">
        <v>736</v>
      </c>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54" t="s">
        <v>739</v>
      </c>
      <c r="D568" s="340"/>
      <c r="E568" s="340"/>
      <c r="F568" s="340"/>
      <c r="G568" s="340"/>
      <c r="H568" s="340"/>
      <c r="I568" s="340"/>
      <c r="J568" s="341" t="s">
        <v>709</v>
      </c>
      <c r="K568" s="342"/>
      <c r="L568" s="342"/>
      <c r="M568" s="342"/>
      <c r="N568" s="342"/>
      <c r="O568" s="342"/>
      <c r="P568" s="355" t="s">
        <v>735</v>
      </c>
      <c r="Q568" s="343"/>
      <c r="R568" s="343"/>
      <c r="S568" s="343"/>
      <c r="T568" s="343"/>
      <c r="U568" s="343"/>
      <c r="V568" s="343"/>
      <c r="W568" s="343"/>
      <c r="X568" s="343"/>
      <c r="Y568" s="344">
        <v>2</v>
      </c>
      <c r="Z568" s="345"/>
      <c r="AA568" s="345"/>
      <c r="AB568" s="346"/>
      <c r="AC568" s="356" t="s">
        <v>736</v>
      </c>
      <c r="AD568" s="356"/>
      <c r="AE568" s="356"/>
      <c r="AF568" s="356"/>
      <c r="AG568" s="356"/>
      <c r="AH568" s="348" t="s">
        <v>736</v>
      </c>
      <c r="AI568" s="349"/>
      <c r="AJ568" s="349"/>
      <c r="AK568" s="349"/>
      <c r="AL568" s="350" t="s">
        <v>736</v>
      </c>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54" t="s">
        <v>740</v>
      </c>
      <c r="D569" s="340"/>
      <c r="E569" s="340"/>
      <c r="F569" s="340"/>
      <c r="G569" s="340"/>
      <c r="H569" s="340"/>
      <c r="I569" s="340"/>
      <c r="J569" s="341" t="s">
        <v>709</v>
      </c>
      <c r="K569" s="342"/>
      <c r="L569" s="342"/>
      <c r="M569" s="342"/>
      <c r="N569" s="342"/>
      <c r="O569" s="342"/>
      <c r="P569" s="355" t="s">
        <v>735</v>
      </c>
      <c r="Q569" s="343"/>
      <c r="R569" s="343"/>
      <c r="S569" s="343"/>
      <c r="T569" s="343"/>
      <c r="U569" s="343"/>
      <c r="V569" s="343"/>
      <c r="W569" s="343"/>
      <c r="X569" s="343"/>
      <c r="Y569" s="344">
        <v>2</v>
      </c>
      <c r="Z569" s="345"/>
      <c r="AA569" s="345"/>
      <c r="AB569" s="346"/>
      <c r="AC569" s="356" t="s">
        <v>736</v>
      </c>
      <c r="AD569" s="356"/>
      <c r="AE569" s="356"/>
      <c r="AF569" s="356"/>
      <c r="AG569" s="356"/>
      <c r="AH569" s="348" t="s">
        <v>736</v>
      </c>
      <c r="AI569" s="349"/>
      <c r="AJ569" s="349"/>
      <c r="AK569" s="349"/>
      <c r="AL569" s="350" t="s">
        <v>736</v>
      </c>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54" t="s">
        <v>741</v>
      </c>
      <c r="D570" s="340"/>
      <c r="E570" s="340"/>
      <c r="F570" s="340"/>
      <c r="G570" s="340"/>
      <c r="H570" s="340"/>
      <c r="I570" s="340"/>
      <c r="J570" s="341" t="s">
        <v>709</v>
      </c>
      <c r="K570" s="342"/>
      <c r="L570" s="342"/>
      <c r="M570" s="342"/>
      <c r="N570" s="342"/>
      <c r="O570" s="342"/>
      <c r="P570" s="355" t="s">
        <v>735</v>
      </c>
      <c r="Q570" s="343"/>
      <c r="R570" s="343"/>
      <c r="S570" s="343"/>
      <c r="T570" s="343"/>
      <c r="U570" s="343"/>
      <c r="V570" s="343"/>
      <c r="W570" s="343"/>
      <c r="X570" s="343"/>
      <c r="Y570" s="344">
        <v>1</v>
      </c>
      <c r="Z570" s="345"/>
      <c r="AA570" s="345"/>
      <c r="AB570" s="346"/>
      <c r="AC570" s="356" t="s">
        <v>736</v>
      </c>
      <c r="AD570" s="356"/>
      <c r="AE570" s="356"/>
      <c r="AF570" s="356"/>
      <c r="AG570" s="356"/>
      <c r="AH570" s="348" t="s">
        <v>736</v>
      </c>
      <c r="AI570" s="349"/>
      <c r="AJ570" s="349"/>
      <c r="AK570" s="349"/>
      <c r="AL570" s="350" t="s">
        <v>736</v>
      </c>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54" t="s">
        <v>742</v>
      </c>
      <c r="D571" s="340"/>
      <c r="E571" s="340"/>
      <c r="F571" s="340"/>
      <c r="G571" s="340"/>
      <c r="H571" s="340"/>
      <c r="I571" s="340"/>
      <c r="J571" s="341" t="s">
        <v>709</v>
      </c>
      <c r="K571" s="342"/>
      <c r="L571" s="342"/>
      <c r="M571" s="342"/>
      <c r="N571" s="342"/>
      <c r="O571" s="342"/>
      <c r="P571" s="355" t="s">
        <v>735</v>
      </c>
      <c r="Q571" s="343"/>
      <c r="R571" s="343"/>
      <c r="S571" s="343"/>
      <c r="T571" s="343"/>
      <c r="U571" s="343"/>
      <c r="V571" s="343"/>
      <c r="W571" s="343"/>
      <c r="X571" s="343"/>
      <c r="Y571" s="344">
        <v>1</v>
      </c>
      <c r="Z571" s="345"/>
      <c r="AA571" s="345"/>
      <c r="AB571" s="346"/>
      <c r="AC571" s="356" t="s">
        <v>736</v>
      </c>
      <c r="AD571" s="356"/>
      <c r="AE571" s="356"/>
      <c r="AF571" s="356"/>
      <c r="AG571" s="356"/>
      <c r="AH571" s="348" t="s">
        <v>736</v>
      </c>
      <c r="AI571" s="349"/>
      <c r="AJ571" s="349"/>
      <c r="AK571" s="349"/>
      <c r="AL571" s="350" t="s">
        <v>736</v>
      </c>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54" t="s">
        <v>743</v>
      </c>
      <c r="D572" s="340"/>
      <c r="E572" s="340"/>
      <c r="F572" s="340"/>
      <c r="G572" s="340"/>
      <c r="H572" s="340"/>
      <c r="I572" s="340"/>
      <c r="J572" s="341" t="s">
        <v>709</v>
      </c>
      <c r="K572" s="342"/>
      <c r="L572" s="342"/>
      <c r="M572" s="342"/>
      <c r="N572" s="342"/>
      <c r="O572" s="342"/>
      <c r="P572" s="355" t="s">
        <v>735</v>
      </c>
      <c r="Q572" s="343"/>
      <c r="R572" s="343"/>
      <c r="S572" s="343"/>
      <c r="T572" s="343"/>
      <c r="U572" s="343"/>
      <c r="V572" s="343"/>
      <c r="W572" s="343"/>
      <c r="X572" s="343"/>
      <c r="Y572" s="344">
        <v>1</v>
      </c>
      <c r="Z572" s="345"/>
      <c r="AA572" s="345"/>
      <c r="AB572" s="346"/>
      <c r="AC572" s="356" t="s">
        <v>736</v>
      </c>
      <c r="AD572" s="356"/>
      <c r="AE572" s="356"/>
      <c r="AF572" s="356"/>
      <c r="AG572" s="356"/>
      <c r="AH572" s="348" t="s">
        <v>736</v>
      </c>
      <c r="AI572" s="349"/>
      <c r="AJ572" s="349"/>
      <c r="AK572" s="349"/>
      <c r="AL572" s="350" t="s">
        <v>736</v>
      </c>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54" t="s">
        <v>744</v>
      </c>
      <c r="D573" s="340"/>
      <c r="E573" s="340"/>
      <c r="F573" s="340"/>
      <c r="G573" s="340"/>
      <c r="H573" s="340"/>
      <c r="I573" s="340"/>
      <c r="J573" s="341" t="s">
        <v>709</v>
      </c>
      <c r="K573" s="342"/>
      <c r="L573" s="342"/>
      <c r="M573" s="342"/>
      <c r="N573" s="342"/>
      <c r="O573" s="342"/>
      <c r="P573" s="355" t="s">
        <v>735</v>
      </c>
      <c r="Q573" s="343"/>
      <c r="R573" s="343"/>
      <c r="S573" s="343"/>
      <c r="T573" s="343"/>
      <c r="U573" s="343"/>
      <c r="V573" s="343"/>
      <c r="W573" s="343"/>
      <c r="X573" s="343"/>
      <c r="Y573" s="344">
        <v>1</v>
      </c>
      <c r="Z573" s="345"/>
      <c r="AA573" s="345"/>
      <c r="AB573" s="346"/>
      <c r="AC573" s="356" t="s">
        <v>736</v>
      </c>
      <c r="AD573" s="356"/>
      <c r="AE573" s="356"/>
      <c r="AF573" s="356"/>
      <c r="AG573" s="356"/>
      <c r="AH573" s="348" t="s">
        <v>736</v>
      </c>
      <c r="AI573" s="349"/>
      <c r="AJ573" s="349"/>
      <c r="AK573" s="349"/>
      <c r="AL573" s="350" t="s">
        <v>736</v>
      </c>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54" t="s">
        <v>745</v>
      </c>
      <c r="D574" s="340"/>
      <c r="E574" s="340"/>
      <c r="F574" s="340"/>
      <c r="G574" s="340"/>
      <c r="H574" s="340"/>
      <c r="I574" s="340"/>
      <c r="J574" s="341" t="s">
        <v>709</v>
      </c>
      <c r="K574" s="342"/>
      <c r="L574" s="342"/>
      <c r="M574" s="342"/>
      <c r="N574" s="342"/>
      <c r="O574" s="342"/>
      <c r="P574" s="355" t="s">
        <v>735</v>
      </c>
      <c r="Q574" s="343"/>
      <c r="R574" s="343"/>
      <c r="S574" s="343"/>
      <c r="T574" s="343"/>
      <c r="U574" s="343"/>
      <c r="V574" s="343"/>
      <c r="W574" s="343"/>
      <c r="X574" s="343"/>
      <c r="Y574" s="344">
        <v>1</v>
      </c>
      <c r="Z574" s="345"/>
      <c r="AA574" s="345"/>
      <c r="AB574" s="346"/>
      <c r="AC574" s="356" t="s">
        <v>736</v>
      </c>
      <c r="AD574" s="356"/>
      <c r="AE574" s="356"/>
      <c r="AF574" s="356"/>
      <c r="AG574" s="356"/>
      <c r="AH574" s="348" t="s">
        <v>736</v>
      </c>
      <c r="AI574" s="349"/>
      <c r="AJ574" s="349"/>
      <c r="AK574" s="349"/>
      <c r="AL574" s="350" t="s">
        <v>736</v>
      </c>
      <c r="AM574" s="351"/>
      <c r="AN574" s="351"/>
      <c r="AO574" s="352"/>
      <c r="AP574" s="353"/>
      <c r="AQ574" s="353"/>
      <c r="AR574" s="353"/>
      <c r="AS574" s="353"/>
      <c r="AT574" s="353"/>
      <c r="AU574" s="353"/>
      <c r="AV574" s="353"/>
      <c r="AW574" s="353"/>
      <c r="AX574" s="353"/>
    </row>
    <row r="575" spans="1:50" ht="26.25" hidden="1"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413</v>
      </c>
      <c r="K597" s="358"/>
      <c r="L597" s="358"/>
      <c r="M597" s="358"/>
      <c r="N597" s="358"/>
      <c r="O597" s="358"/>
      <c r="P597" s="359" t="s">
        <v>27</v>
      </c>
      <c r="Q597" s="359"/>
      <c r="R597" s="359"/>
      <c r="S597" s="359"/>
      <c r="T597" s="359"/>
      <c r="U597" s="359"/>
      <c r="V597" s="359"/>
      <c r="W597" s="359"/>
      <c r="X597" s="359"/>
      <c r="Y597" s="360" t="s">
        <v>472</v>
      </c>
      <c r="Z597" s="361"/>
      <c r="AA597" s="361"/>
      <c r="AB597" s="361"/>
      <c r="AC597" s="142" t="s">
        <v>455</v>
      </c>
      <c r="AD597" s="142"/>
      <c r="AE597" s="142"/>
      <c r="AF597" s="142"/>
      <c r="AG597" s="142"/>
      <c r="AH597" s="360" t="s">
        <v>386</v>
      </c>
      <c r="AI597" s="357"/>
      <c r="AJ597" s="357"/>
      <c r="AK597" s="357"/>
      <c r="AL597" s="357" t="s">
        <v>21</v>
      </c>
      <c r="AM597" s="357"/>
      <c r="AN597" s="357"/>
      <c r="AO597" s="362"/>
      <c r="AP597" s="363" t="s">
        <v>414</v>
      </c>
      <c r="AQ597" s="363"/>
      <c r="AR597" s="363"/>
      <c r="AS597" s="363"/>
      <c r="AT597" s="363"/>
      <c r="AU597" s="363"/>
      <c r="AV597" s="363"/>
      <c r="AW597" s="363"/>
      <c r="AX597" s="363"/>
    </row>
    <row r="598" spans="1:50" ht="26.25" customHeight="1" x14ac:dyDescent="0.15">
      <c r="A598" s="1065">
        <v>1</v>
      </c>
      <c r="B598" s="1065">
        <v>1</v>
      </c>
      <c r="C598" s="354" t="s">
        <v>746</v>
      </c>
      <c r="D598" s="340"/>
      <c r="E598" s="340"/>
      <c r="F598" s="340"/>
      <c r="G598" s="340"/>
      <c r="H598" s="340"/>
      <c r="I598" s="340"/>
      <c r="J598" s="341" t="s">
        <v>709</v>
      </c>
      <c r="K598" s="342"/>
      <c r="L598" s="342"/>
      <c r="M598" s="342"/>
      <c r="N598" s="342"/>
      <c r="O598" s="342"/>
      <c r="P598" s="355" t="s">
        <v>735</v>
      </c>
      <c r="Q598" s="343"/>
      <c r="R598" s="343"/>
      <c r="S598" s="343"/>
      <c r="T598" s="343"/>
      <c r="U598" s="343"/>
      <c r="V598" s="343"/>
      <c r="W598" s="343"/>
      <c r="X598" s="343"/>
      <c r="Y598" s="344">
        <v>0.8</v>
      </c>
      <c r="Z598" s="345"/>
      <c r="AA598" s="345"/>
      <c r="AB598" s="346"/>
      <c r="AC598" s="347" t="s">
        <v>709</v>
      </c>
      <c r="AD598" s="347"/>
      <c r="AE598" s="347"/>
      <c r="AF598" s="347"/>
      <c r="AG598" s="347"/>
      <c r="AH598" s="348" t="s">
        <v>709</v>
      </c>
      <c r="AI598" s="349"/>
      <c r="AJ598" s="349"/>
      <c r="AK598" s="349"/>
      <c r="AL598" s="348" t="s">
        <v>709</v>
      </c>
      <c r="AM598" s="349"/>
      <c r="AN598" s="349"/>
      <c r="AO598" s="349"/>
      <c r="AP598" s="353"/>
      <c r="AQ598" s="353"/>
      <c r="AR598" s="353"/>
      <c r="AS598" s="353"/>
      <c r="AT598" s="353"/>
      <c r="AU598" s="353"/>
      <c r="AV598" s="353"/>
      <c r="AW598" s="353"/>
      <c r="AX598" s="353"/>
    </row>
    <row r="599" spans="1:50" ht="26.25" customHeight="1" x14ac:dyDescent="0.15">
      <c r="A599" s="1065">
        <v>2</v>
      </c>
      <c r="B599" s="1065">
        <v>1</v>
      </c>
      <c r="C599" s="354" t="s">
        <v>747</v>
      </c>
      <c r="D599" s="340"/>
      <c r="E599" s="340"/>
      <c r="F599" s="340"/>
      <c r="G599" s="340"/>
      <c r="H599" s="340"/>
      <c r="I599" s="340"/>
      <c r="J599" s="341" t="s">
        <v>709</v>
      </c>
      <c r="K599" s="342"/>
      <c r="L599" s="342"/>
      <c r="M599" s="342"/>
      <c r="N599" s="342"/>
      <c r="O599" s="342"/>
      <c r="P599" s="355" t="s">
        <v>735</v>
      </c>
      <c r="Q599" s="343"/>
      <c r="R599" s="343"/>
      <c r="S599" s="343"/>
      <c r="T599" s="343"/>
      <c r="U599" s="343"/>
      <c r="V599" s="343"/>
      <c r="W599" s="343"/>
      <c r="X599" s="343"/>
      <c r="Y599" s="344">
        <v>0.6</v>
      </c>
      <c r="Z599" s="345"/>
      <c r="AA599" s="345"/>
      <c r="AB599" s="346"/>
      <c r="AC599" s="347" t="s">
        <v>709</v>
      </c>
      <c r="AD599" s="347"/>
      <c r="AE599" s="347"/>
      <c r="AF599" s="347"/>
      <c r="AG599" s="347"/>
      <c r="AH599" s="348" t="s">
        <v>709</v>
      </c>
      <c r="AI599" s="349"/>
      <c r="AJ599" s="349"/>
      <c r="AK599" s="349"/>
      <c r="AL599" s="348" t="s">
        <v>709</v>
      </c>
      <c r="AM599" s="349"/>
      <c r="AN599" s="349"/>
      <c r="AO599" s="349"/>
      <c r="AP599" s="353"/>
      <c r="AQ599" s="353"/>
      <c r="AR599" s="353"/>
      <c r="AS599" s="353"/>
      <c r="AT599" s="353"/>
      <c r="AU599" s="353"/>
      <c r="AV599" s="353"/>
      <c r="AW599" s="353"/>
      <c r="AX599" s="353"/>
    </row>
    <row r="600" spans="1:50" ht="26.25" customHeight="1" x14ac:dyDescent="0.15">
      <c r="A600" s="1065">
        <v>3</v>
      </c>
      <c r="B600" s="1065">
        <v>1</v>
      </c>
      <c r="C600" s="354" t="s">
        <v>748</v>
      </c>
      <c r="D600" s="340"/>
      <c r="E600" s="340"/>
      <c r="F600" s="340"/>
      <c r="G600" s="340"/>
      <c r="H600" s="340"/>
      <c r="I600" s="340"/>
      <c r="J600" s="341" t="s">
        <v>709</v>
      </c>
      <c r="K600" s="342"/>
      <c r="L600" s="342"/>
      <c r="M600" s="342"/>
      <c r="N600" s="342"/>
      <c r="O600" s="342"/>
      <c r="P600" s="355" t="s">
        <v>735</v>
      </c>
      <c r="Q600" s="343"/>
      <c r="R600" s="343"/>
      <c r="S600" s="343"/>
      <c r="T600" s="343"/>
      <c r="U600" s="343"/>
      <c r="V600" s="343"/>
      <c r="W600" s="343"/>
      <c r="X600" s="343"/>
      <c r="Y600" s="344">
        <v>0.3</v>
      </c>
      <c r="Z600" s="345"/>
      <c r="AA600" s="345"/>
      <c r="AB600" s="346"/>
      <c r="AC600" s="347" t="s">
        <v>709</v>
      </c>
      <c r="AD600" s="347"/>
      <c r="AE600" s="347"/>
      <c r="AF600" s="347"/>
      <c r="AG600" s="347"/>
      <c r="AH600" s="348" t="s">
        <v>709</v>
      </c>
      <c r="AI600" s="349"/>
      <c r="AJ600" s="349"/>
      <c r="AK600" s="349"/>
      <c r="AL600" s="348" t="s">
        <v>709</v>
      </c>
      <c r="AM600" s="349"/>
      <c r="AN600" s="349"/>
      <c r="AO600" s="349"/>
      <c r="AP600" s="353"/>
      <c r="AQ600" s="353"/>
      <c r="AR600" s="353"/>
      <c r="AS600" s="353"/>
      <c r="AT600" s="353"/>
      <c r="AU600" s="353"/>
      <c r="AV600" s="353"/>
      <c r="AW600" s="353"/>
      <c r="AX600" s="353"/>
    </row>
    <row r="601" spans="1:50" ht="26.25" customHeight="1" x14ac:dyDescent="0.15">
      <c r="A601" s="1065">
        <v>4</v>
      </c>
      <c r="B601" s="1065">
        <v>1</v>
      </c>
      <c r="C601" s="354" t="s">
        <v>749</v>
      </c>
      <c r="D601" s="340"/>
      <c r="E601" s="340"/>
      <c r="F601" s="340"/>
      <c r="G601" s="340"/>
      <c r="H601" s="340"/>
      <c r="I601" s="340"/>
      <c r="J601" s="341" t="s">
        <v>709</v>
      </c>
      <c r="K601" s="342"/>
      <c r="L601" s="342"/>
      <c r="M601" s="342"/>
      <c r="N601" s="342"/>
      <c r="O601" s="342"/>
      <c r="P601" s="355" t="s">
        <v>735</v>
      </c>
      <c r="Q601" s="343"/>
      <c r="R601" s="343"/>
      <c r="S601" s="343"/>
      <c r="T601" s="343"/>
      <c r="U601" s="343"/>
      <c r="V601" s="343"/>
      <c r="W601" s="343"/>
      <c r="X601" s="343"/>
      <c r="Y601" s="344">
        <v>0.3</v>
      </c>
      <c r="Z601" s="345"/>
      <c r="AA601" s="345"/>
      <c r="AB601" s="346"/>
      <c r="AC601" s="347" t="s">
        <v>709</v>
      </c>
      <c r="AD601" s="347"/>
      <c r="AE601" s="347"/>
      <c r="AF601" s="347"/>
      <c r="AG601" s="347"/>
      <c r="AH601" s="348" t="s">
        <v>709</v>
      </c>
      <c r="AI601" s="349"/>
      <c r="AJ601" s="349"/>
      <c r="AK601" s="349"/>
      <c r="AL601" s="348" t="s">
        <v>709</v>
      </c>
      <c r="AM601" s="349"/>
      <c r="AN601" s="349"/>
      <c r="AO601" s="349"/>
      <c r="AP601" s="353"/>
      <c r="AQ601" s="353"/>
      <c r="AR601" s="353"/>
      <c r="AS601" s="353"/>
      <c r="AT601" s="353"/>
      <c r="AU601" s="353"/>
      <c r="AV601" s="353"/>
      <c r="AW601" s="353"/>
      <c r="AX601" s="353"/>
    </row>
    <row r="602" spans="1:50" ht="26.25" customHeight="1" x14ac:dyDescent="0.15">
      <c r="A602" s="1065">
        <v>5</v>
      </c>
      <c r="B602" s="1065">
        <v>1</v>
      </c>
      <c r="C602" s="354" t="s">
        <v>750</v>
      </c>
      <c r="D602" s="340"/>
      <c r="E602" s="340"/>
      <c r="F602" s="340"/>
      <c r="G602" s="340"/>
      <c r="H602" s="340"/>
      <c r="I602" s="340"/>
      <c r="J602" s="341" t="s">
        <v>709</v>
      </c>
      <c r="K602" s="342"/>
      <c r="L602" s="342"/>
      <c r="M602" s="342"/>
      <c r="N602" s="342"/>
      <c r="O602" s="342"/>
      <c r="P602" s="355" t="s">
        <v>735</v>
      </c>
      <c r="Q602" s="343"/>
      <c r="R602" s="343"/>
      <c r="S602" s="343"/>
      <c r="T602" s="343"/>
      <c r="U602" s="343"/>
      <c r="V602" s="343"/>
      <c r="W602" s="343"/>
      <c r="X602" s="343"/>
      <c r="Y602" s="344">
        <v>0.2</v>
      </c>
      <c r="Z602" s="345"/>
      <c r="AA602" s="345"/>
      <c r="AB602" s="346"/>
      <c r="AC602" s="347" t="s">
        <v>709</v>
      </c>
      <c r="AD602" s="347"/>
      <c r="AE602" s="347"/>
      <c r="AF602" s="347"/>
      <c r="AG602" s="347"/>
      <c r="AH602" s="348" t="s">
        <v>709</v>
      </c>
      <c r="AI602" s="349"/>
      <c r="AJ602" s="349"/>
      <c r="AK602" s="349"/>
      <c r="AL602" s="348" t="s">
        <v>709</v>
      </c>
      <c r="AM602" s="349"/>
      <c r="AN602" s="349"/>
      <c r="AO602" s="349"/>
      <c r="AP602" s="353"/>
      <c r="AQ602" s="353"/>
      <c r="AR602" s="353"/>
      <c r="AS602" s="353"/>
      <c r="AT602" s="353"/>
      <c r="AU602" s="353"/>
      <c r="AV602" s="353"/>
      <c r="AW602" s="353"/>
      <c r="AX602" s="353"/>
    </row>
    <row r="603" spans="1:50" ht="26.25" customHeight="1" x14ac:dyDescent="0.15">
      <c r="A603" s="1065">
        <v>6</v>
      </c>
      <c r="B603" s="1065">
        <v>1</v>
      </c>
      <c r="C603" s="354" t="s">
        <v>752</v>
      </c>
      <c r="D603" s="340"/>
      <c r="E603" s="340"/>
      <c r="F603" s="340"/>
      <c r="G603" s="340"/>
      <c r="H603" s="340"/>
      <c r="I603" s="340"/>
      <c r="J603" s="341" t="s">
        <v>709</v>
      </c>
      <c r="K603" s="342"/>
      <c r="L603" s="342"/>
      <c r="M603" s="342"/>
      <c r="N603" s="342"/>
      <c r="O603" s="342"/>
      <c r="P603" s="355" t="s">
        <v>735</v>
      </c>
      <c r="Q603" s="343"/>
      <c r="R603" s="343"/>
      <c r="S603" s="343"/>
      <c r="T603" s="343"/>
      <c r="U603" s="343"/>
      <c r="V603" s="343"/>
      <c r="W603" s="343"/>
      <c r="X603" s="343"/>
      <c r="Y603" s="344">
        <v>0.2</v>
      </c>
      <c r="Z603" s="345"/>
      <c r="AA603" s="345"/>
      <c r="AB603" s="346"/>
      <c r="AC603" s="347" t="s">
        <v>709</v>
      </c>
      <c r="AD603" s="347"/>
      <c r="AE603" s="347"/>
      <c r="AF603" s="347"/>
      <c r="AG603" s="347"/>
      <c r="AH603" s="348" t="s">
        <v>709</v>
      </c>
      <c r="AI603" s="349"/>
      <c r="AJ603" s="349"/>
      <c r="AK603" s="349"/>
      <c r="AL603" s="348" t="s">
        <v>709</v>
      </c>
      <c r="AM603" s="349"/>
      <c r="AN603" s="349"/>
      <c r="AO603" s="349"/>
      <c r="AP603" s="353"/>
      <c r="AQ603" s="353"/>
      <c r="AR603" s="353"/>
      <c r="AS603" s="353"/>
      <c r="AT603" s="353"/>
      <c r="AU603" s="353"/>
      <c r="AV603" s="353"/>
      <c r="AW603" s="353"/>
      <c r="AX603" s="353"/>
    </row>
    <row r="604" spans="1:50" ht="26.25" customHeight="1" x14ac:dyDescent="0.15">
      <c r="A604" s="1065">
        <v>7</v>
      </c>
      <c r="B604" s="1065">
        <v>1</v>
      </c>
      <c r="C604" s="354" t="s">
        <v>751</v>
      </c>
      <c r="D604" s="340"/>
      <c r="E604" s="340"/>
      <c r="F604" s="340"/>
      <c r="G604" s="340"/>
      <c r="H604" s="340"/>
      <c r="I604" s="340"/>
      <c r="J604" s="341" t="s">
        <v>709</v>
      </c>
      <c r="K604" s="342"/>
      <c r="L604" s="342"/>
      <c r="M604" s="342"/>
      <c r="N604" s="342"/>
      <c r="O604" s="342"/>
      <c r="P604" s="355" t="s">
        <v>735</v>
      </c>
      <c r="Q604" s="343"/>
      <c r="R604" s="343"/>
      <c r="S604" s="343"/>
      <c r="T604" s="343"/>
      <c r="U604" s="343"/>
      <c r="V604" s="343"/>
      <c r="W604" s="343"/>
      <c r="X604" s="343"/>
      <c r="Y604" s="344">
        <v>0.2</v>
      </c>
      <c r="Z604" s="345"/>
      <c r="AA604" s="345"/>
      <c r="AB604" s="346"/>
      <c r="AC604" s="347" t="s">
        <v>709</v>
      </c>
      <c r="AD604" s="347"/>
      <c r="AE604" s="347"/>
      <c r="AF604" s="347"/>
      <c r="AG604" s="347"/>
      <c r="AH604" s="348" t="s">
        <v>709</v>
      </c>
      <c r="AI604" s="349"/>
      <c r="AJ604" s="349"/>
      <c r="AK604" s="349"/>
      <c r="AL604" s="348" t="s">
        <v>709</v>
      </c>
      <c r="AM604" s="349"/>
      <c r="AN604" s="349"/>
      <c r="AO604" s="349"/>
      <c r="AP604" s="353"/>
      <c r="AQ604" s="353"/>
      <c r="AR604" s="353"/>
      <c r="AS604" s="353"/>
      <c r="AT604" s="353"/>
      <c r="AU604" s="353"/>
      <c r="AV604" s="353"/>
      <c r="AW604" s="353"/>
      <c r="AX604" s="353"/>
    </row>
    <row r="605" spans="1:50" ht="26.25" customHeight="1" x14ac:dyDescent="0.15">
      <c r="A605" s="1065">
        <v>8</v>
      </c>
      <c r="B605" s="1065">
        <v>1</v>
      </c>
      <c r="C605" s="354" t="s">
        <v>753</v>
      </c>
      <c r="D605" s="340"/>
      <c r="E605" s="340"/>
      <c r="F605" s="340"/>
      <c r="G605" s="340"/>
      <c r="H605" s="340"/>
      <c r="I605" s="340"/>
      <c r="J605" s="341" t="s">
        <v>709</v>
      </c>
      <c r="K605" s="342"/>
      <c r="L605" s="342"/>
      <c r="M605" s="342"/>
      <c r="N605" s="342"/>
      <c r="O605" s="342"/>
      <c r="P605" s="355" t="s">
        <v>735</v>
      </c>
      <c r="Q605" s="343"/>
      <c r="R605" s="343"/>
      <c r="S605" s="343"/>
      <c r="T605" s="343"/>
      <c r="U605" s="343"/>
      <c r="V605" s="343"/>
      <c r="W605" s="343"/>
      <c r="X605" s="343"/>
      <c r="Y605" s="344">
        <v>0.2</v>
      </c>
      <c r="Z605" s="345"/>
      <c r="AA605" s="345"/>
      <c r="AB605" s="346"/>
      <c r="AC605" s="347" t="s">
        <v>709</v>
      </c>
      <c r="AD605" s="347"/>
      <c r="AE605" s="347"/>
      <c r="AF605" s="347"/>
      <c r="AG605" s="347"/>
      <c r="AH605" s="348" t="s">
        <v>709</v>
      </c>
      <c r="AI605" s="349"/>
      <c r="AJ605" s="349"/>
      <c r="AK605" s="349"/>
      <c r="AL605" s="348" t="s">
        <v>709</v>
      </c>
      <c r="AM605" s="349"/>
      <c r="AN605" s="349"/>
      <c r="AO605" s="349"/>
      <c r="AP605" s="353"/>
      <c r="AQ605" s="353"/>
      <c r="AR605" s="353"/>
      <c r="AS605" s="353"/>
      <c r="AT605" s="353"/>
      <c r="AU605" s="353"/>
      <c r="AV605" s="353"/>
      <c r="AW605" s="353"/>
      <c r="AX605" s="353"/>
    </row>
    <row r="606" spans="1:50" ht="26.25" customHeight="1" x14ac:dyDescent="0.15">
      <c r="A606" s="1065">
        <v>9</v>
      </c>
      <c r="B606" s="1065">
        <v>1</v>
      </c>
      <c r="C606" s="354" t="s">
        <v>981</v>
      </c>
      <c r="D606" s="340"/>
      <c r="E606" s="340"/>
      <c r="F606" s="340"/>
      <c r="G606" s="340"/>
      <c r="H606" s="340"/>
      <c r="I606" s="340"/>
      <c r="J606" s="341" t="s">
        <v>709</v>
      </c>
      <c r="K606" s="342"/>
      <c r="L606" s="342"/>
      <c r="M606" s="342"/>
      <c r="N606" s="342"/>
      <c r="O606" s="342"/>
      <c r="P606" s="355" t="s">
        <v>735</v>
      </c>
      <c r="Q606" s="343"/>
      <c r="R606" s="343"/>
      <c r="S606" s="343"/>
      <c r="T606" s="343"/>
      <c r="U606" s="343"/>
      <c r="V606" s="343"/>
      <c r="W606" s="343"/>
      <c r="X606" s="343"/>
      <c r="Y606" s="344">
        <v>0.2</v>
      </c>
      <c r="Z606" s="345"/>
      <c r="AA606" s="345"/>
      <c r="AB606" s="346"/>
      <c r="AC606" s="347" t="s">
        <v>709</v>
      </c>
      <c r="AD606" s="347"/>
      <c r="AE606" s="347"/>
      <c r="AF606" s="347"/>
      <c r="AG606" s="347"/>
      <c r="AH606" s="348" t="s">
        <v>709</v>
      </c>
      <c r="AI606" s="349"/>
      <c r="AJ606" s="349"/>
      <c r="AK606" s="349"/>
      <c r="AL606" s="348" t="s">
        <v>709</v>
      </c>
      <c r="AM606" s="349"/>
      <c r="AN606" s="349"/>
      <c r="AO606" s="349"/>
      <c r="AP606" s="353"/>
      <c r="AQ606" s="353"/>
      <c r="AR606" s="353"/>
      <c r="AS606" s="353"/>
      <c r="AT606" s="353"/>
      <c r="AU606" s="353"/>
      <c r="AV606" s="353"/>
      <c r="AW606" s="353"/>
      <c r="AX606" s="353"/>
    </row>
    <row r="607" spans="1:50" ht="26.25" customHeight="1" x14ac:dyDescent="0.15">
      <c r="A607" s="1065">
        <v>10</v>
      </c>
      <c r="B607" s="1065">
        <v>1</v>
      </c>
      <c r="C607" s="354" t="s">
        <v>982</v>
      </c>
      <c r="D607" s="340"/>
      <c r="E607" s="340"/>
      <c r="F607" s="340"/>
      <c r="G607" s="340"/>
      <c r="H607" s="340"/>
      <c r="I607" s="340"/>
      <c r="J607" s="341" t="s">
        <v>709</v>
      </c>
      <c r="K607" s="342"/>
      <c r="L607" s="342"/>
      <c r="M607" s="342"/>
      <c r="N607" s="342"/>
      <c r="O607" s="342"/>
      <c r="P607" s="355" t="s">
        <v>735</v>
      </c>
      <c r="Q607" s="343"/>
      <c r="R607" s="343"/>
      <c r="S607" s="343"/>
      <c r="T607" s="343"/>
      <c r="U607" s="343"/>
      <c r="V607" s="343"/>
      <c r="W607" s="343"/>
      <c r="X607" s="343"/>
      <c r="Y607" s="344">
        <v>0.2</v>
      </c>
      <c r="Z607" s="345"/>
      <c r="AA607" s="345"/>
      <c r="AB607" s="346"/>
      <c r="AC607" s="347" t="s">
        <v>709</v>
      </c>
      <c r="AD607" s="347"/>
      <c r="AE607" s="347"/>
      <c r="AF607" s="347"/>
      <c r="AG607" s="347"/>
      <c r="AH607" s="348" t="s">
        <v>709</v>
      </c>
      <c r="AI607" s="349"/>
      <c r="AJ607" s="349"/>
      <c r="AK607" s="349"/>
      <c r="AL607" s="348" t="s">
        <v>709</v>
      </c>
      <c r="AM607" s="349"/>
      <c r="AN607" s="349"/>
      <c r="AO607" s="349"/>
      <c r="AP607" s="353"/>
      <c r="AQ607" s="353"/>
      <c r="AR607" s="353"/>
      <c r="AS607" s="353"/>
      <c r="AT607" s="353"/>
      <c r="AU607" s="353"/>
      <c r="AV607" s="353"/>
      <c r="AW607" s="353"/>
      <c r="AX607" s="353"/>
    </row>
    <row r="608" spans="1:50" ht="26.25" hidden="1"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413</v>
      </c>
      <c r="K630" s="358"/>
      <c r="L630" s="358"/>
      <c r="M630" s="358"/>
      <c r="N630" s="358"/>
      <c r="O630" s="358"/>
      <c r="P630" s="359" t="s">
        <v>27</v>
      </c>
      <c r="Q630" s="359"/>
      <c r="R630" s="359"/>
      <c r="S630" s="359"/>
      <c r="T630" s="359"/>
      <c r="U630" s="359"/>
      <c r="V630" s="359"/>
      <c r="W630" s="359"/>
      <c r="X630" s="359"/>
      <c r="Y630" s="360" t="s">
        <v>472</v>
      </c>
      <c r="Z630" s="361"/>
      <c r="AA630" s="361"/>
      <c r="AB630" s="361"/>
      <c r="AC630" s="142" t="s">
        <v>455</v>
      </c>
      <c r="AD630" s="142"/>
      <c r="AE630" s="142"/>
      <c r="AF630" s="142"/>
      <c r="AG630" s="142"/>
      <c r="AH630" s="360" t="s">
        <v>386</v>
      </c>
      <c r="AI630" s="357"/>
      <c r="AJ630" s="357"/>
      <c r="AK630" s="357"/>
      <c r="AL630" s="357" t="s">
        <v>21</v>
      </c>
      <c r="AM630" s="357"/>
      <c r="AN630" s="357"/>
      <c r="AO630" s="362"/>
      <c r="AP630" s="363" t="s">
        <v>414</v>
      </c>
      <c r="AQ630" s="363"/>
      <c r="AR630" s="363"/>
      <c r="AS630" s="363"/>
      <c r="AT630" s="363"/>
      <c r="AU630" s="363"/>
      <c r="AV630" s="363"/>
      <c r="AW630" s="363"/>
      <c r="AX630" s="363"/>
    </row>
    <row r="631" spans="1:50" ht="26.25" customHeight="1" x14ac:dyDescent="0.15">
      <c r="A631" s="1065">
        <v>1</v>
      </c>
      <c r="B631" s="1065">
        <v>1</v>
      </c>
      <c r="C631" s="354" t="s">
        <v>760</v>
      </c>
      <c r="D631" s="340"/>
      <c r="E631" s="340"/>
      <c r="F631" s="340"/>
      <c r="G631" s="340"/>
      <c r="H631" s="340"/>
      <c r="I631" s="340"/>
      <c r="J631" s="341">
        <v>930002105629</v>
      </c>
      <c r="K631" s="342"/>
      <c r="L631" s="342"/>
      <c r="M631" s="342"/>
      <c r="N631" s="342"/>
      <c r="O631" s="342"/>
      <c r="P631" s="355" t="s">
        <v>761</v>
      </c>
      <c r="Q631" s="343"/>
      <c r="R631" s="343"/>
      <c r="S631" s="343"/>
      <c r="T631" s="343"/>
      <c r="U631" s="343"/>
      <c r="V631" s="343"/>
      <c r="W631" s="343"/>
      <c r="X631" s="343"/>
      <c r="Y631" s="344">
        <v>2</v>
      </c>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54" t="s">
        <v>762</v>
      </c>
      <c r="D632" s="340"/>
      <c r="E632" s="340"/>
      <c r="F632" s="340"/>
      <c r="G632" s="340"/>
      <c r="H632" s="340"/>
      <c r="I632" s="340"/>
      <c r="J632" s="341" t="s">
        <v>763</v>
      </c>
      <c r="K632" s="342"/>
      <c r="L632" s="342"/>
      <c r="M632" s="342"/>
      <c r="N632" s="342"/>
      <c r="O632" s="342"/>
      <c r="P632" s="355" t="s">
        <v>764</v>
      </c>
      <c r="Q632" s="343"/>
      <c r="R632" s="343"/>
      <c r="S632" s="343"/>
      <c r="T632" s="343"/>
      <c r="U632" s="343"/>
      <c r="V632" s="343"/>
      <c r="W632" s="343"/>
      <c r="X632" s="343"/>
      <c r="Y632" s="344">
        <v>0.1</v>
      </c>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54" t="s">
        <v>765</v>
      </c>
      <c r="D633" s="340"/>
      <c r="E633" s="340"/>
      <c r="F633" s="340"/>
      <c r="G633" s="340"/>
      <c r="H633" s="340"/>
      <c r="I633" s="340"/>
      <c r="J633" s="341" t="s">
        <v>763</v>
      </c>
      <c r="K633" s="342"/>
      <c r="L633" s="342"/>
      <c r="M633" s="342"/>
      <c r="N633" s="342"/>
      <c r="O633" s="342"/>
      <c r="P633" s="355" t="s">
        <v>766</v>
      </c>
      <c r="Q633" s="343"/>
      <c r="R633" s="343"/>
      <c r="S633" s="343"/>
      <c r="T633" s="343"/>
      <c r="U633" s="343"/>
      <c r="V633" s="343"/>
      <c r="W633" s="343"/>
      <c r="X633" s="343"/>
      <c r="Y633" s="344">
        <v>0</v>
      </c>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54" t="s">
        <v>767</v>
      </c>
      <c r="D634" s="340"/>
      <c r="E634" s="340"/>
      <c r="F634" s="340"/>
      <c r="G634" s="340"/>
      <c r="H634" s="340"/>
      <c r="I634" s="340"/>
      <c r="J634" s="341" t="s">
        <v>763</v>
      </c>
      <c r="K634" s="342"/>
      <c r="L634" s="342"/>
      <c r="M634" s="342"/>
      <c r="N634" s="342"/>
      <c r="O634" s="342"/>
      <c r="P634" s="355" t="s">
        <v>768</v>
      </c>
      <c r="Q634" s="343"/>
      <c r="R634" s="343"/>
      <c r="S634" s="343"/>
      <c r="T634" s="343"/>
      <c r="U634" s="343"/>
      <c r="V634" s="343"/>
      <c r="W634" s="343"/>
      <c r="X634" s="343"/>
      <c r="Y634" s="344">
        <v>0</v>
      </c>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54" t="s">
        <v>769</v>
      </c>
      <c r="D635" s="340"/>
      <c r="E635" s="340"/>
      <c r="F635" s="340"/>
      <c r="G635" s="340"/>
      <c r="H635" s="340"/>
      <c r="I635" s="340"/>
      <c r="J635" s="341" t="s">
        <v>763</v>
      </c>
      <c r="K635" s="342"/>
      <c r="L635" s="342"/>
      <c r="M635" s="342"/>
      <c r="N635" s="342"/>
      <c r="O635" s="342"/>
      <c r="P635" s="355" t="s">
        <v>768</v>
      </c>
      <c r="Q635" s="343"/>
      <c r="R635" s="343"/>
      <c r="S635" s="343"/>
      <c r="T635" s="343"/>
      <c r="U635" s="343"/>
      <c r="V635" s="343"/>
      <c r="W635" s="343"/>
      <c r="X635" s="343"/>
      <c r="Y635" s="344">
        <v>0</v>
      </c>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54" t="s">
        <v>770</v>
      </c>
      <c r="D636" s="340"/>
      <c r="E636" s="340"/>
      <c r="F636" s="340"/>
      <c r="G636" s="340"/>
      <c r="H636" s="340"/>
      <c r="I636" s="340"/>
      <c r="J636" s="341" t="s">
        <v>763</v>
      </c>
      <c r="K636" s="342"/>
      <c r="L636" s="342"/>
      <c r="M636" s="342"/>
      <c r="N636" s="342"/>
      <c r="O636" s="342"/>
      <c r="P636" s="355" t="s">
        <v>766</v>
      </c>
      <c r="Q636" s="343"/>
      <c r="R636" s="343"/>
      <c r="S636" s="343"/>
      <c r="T636" s="343"/>
      <c r="U636" s="343"/>
      <c r="V636" s="343"/>
      <c r="W636" s="343"/>
      <c r="X636" s="343"/>
      <c r="Y636" s="344">
        <v>0</v>
      </c>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54" t="s">
        <v>771</v>
      </c>
      <c r="D637" s="340"/>
      <c r="E637" s="340"/>
      <c r="F637" s="340"/>
      <c r="G637" s="340"/>
      <c r="H637" s="340"/>
      <c r="I637" s="340"/>
      <c r="J637" s="341" t="s">
        <v>763</v>
      </c>
      <c r="K637" s="342"/>
      <c r="L637" s="342"/>
      <c r="M637" s="342"/>
      <c r="N637" s="342"/>
      <c r="O637" s="342"/>
      <c r="P637" s="355" t="s">
        <v>772</v>
      </c>
      <c r="Q637" s="343"/>
      <c r="R637" s="343"/>
      <c r="S637" s="343"/>
      <c r="T637" s="343"/>
      <c r="U637" s="343"/>
      <c r="V637" s="343"/>
      <c r="W637" s="343"/>
      <c r="X637" s="343"/>
      <c r="Y637" s="344">
        <v>0</v>
      </c>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54" t="s">
        <v>773</v>
      </c>
      <c r="D638" s="340"/>
      <c r="E638" s="340"/>
      <c r="F638" s="340"/>
      <c r="G638" s="340"/>
      <c r="H638" s="340"/>
      <c r="I638" s="340"/>
      <c r="J638" s="341" t="s">
        <v>763</v>
      </c>
      <c r="K638" s="342"/>
      <c r="L638" s="342"/>
      <c r="M638" s="342"/>
      <c r="N638" s="342"/>
      <c r="O638" s="342"/>
      <c r="P638" s="355" t="s">
        <v>772</v>
      </c>
      <c r="Q638" s="343"/>
      <c r="R638" s="343"/>
      <c r="S638" s="343"/>
      <c r="T638" s="343"/>
      <c r="U638" s="343"/>
      <c r="V638" s="343"/>
      <c r="W638" s="343"/>
      <c r="X638" s="343"/>
      <c r="Y638" s="344">
        <v>0</v>
      </c>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54" t="s">
        <v>774</v>
      </c>
      <c r="D639" s="340"/>
      <c r="E639" s="340"/>
      <c r="F639" s="340"/>
      <c r="G639" s="340"/>
      <c r="H639" s="340"/>
      <c r="I639" s="340"/>
      <c r="J639" s="341" t="s">
        <v>763</v>
      </c>
      <c r="K639" s="342"/>
      <c r="L639" s="342"/>
      <c r="M639" s="342"/>
      <c r="N639" s="342"/>
      <c r="O639" s="342"/>
      <c r="P639" s="355" t="s">
        <v>772</v>
      </c>
      <c r="Q639" s="343"/>
      <c r="R639" s="343"/>
      <c r="S639" s="343"/>
      <c r="T639" s="343"/>
      <c r="U639" s="343"/>
      <c r="V639" s="343"/>
      <c r="W639" s="343"/>
      <c r="X639" s="343"/>
      <c r="Y639" s="344">
        <v>0</v>
      </c>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54" t="s">
        <v>775</v>
      </c>
      <c r="D640" s="340"/>
      <c r="E640" s="340"/>
      <c r="F640" s="340"/>
      <c r="G640" s="340"/>
      <c r="H640" s="340"/>
      <c r="I640" s="340"/>
      <c r="J640" s="341" t="s">
        <v>763</v>
      </c>
      <c r="K640" s="342"/>
      <c r="L640" s="342"/>
      <c r="M640" s="342"/>
      <c r="N640" s="342"/>
      <c r="O640" s="342"/>
      <c r="P640" s="355" t="s">
        <v>768</v>
      </c>
      <c r="Q640" s="343"/>
      <c r="R640" s="343"/>
      <c r="S640" s="343"/>
      <c r="T640" s="343"/>
      <c r="U640" s="343"/>
      <c r="V640" s="343"/>
      <c r="W640" s="343"/>
      <c r="X640" s="343"/>
      <c r="Y640" s="344">
        <v>0</v>
      </c>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413</v>
      </c>
      <c r="K663" s="358"/>
      <c r="L663" s="358"/>
      <c r="M663" s="358"/>
      <c r="N663" s="358"/>
      <c r="O663" s="358"/>
      <c r="P663" s="359" t="s">
        <v>27</v>
      </c>
      <c r="Q663" s="359"/>
      <c r="R663" s="359"/>
      <c r="S663" s="359"/>
      <c r="T663" s="359"/>
      <c r="U663" s="359"/>
      <c r="V663" s="359"/>
      <c r="W663" s="359"/>
      <c r="X663" s="359"/>
      <c r="Y663" s="360" t="s">
        <v>472</v>
      </c>
      <c r="Z663" s="361"/>
      <c r="AA663" s="361"/>
      <c r="AB663" s="361"/>
      <c r="AC663" s="142" t="s">
        <v>455</v>
      </c>
      <c r="AD663" s="142"/>
      <c r="AE663" s="142"/>
      <c r="AF663" s="142"/>
      <c r="AG663" s="142"/>
      <c r="AH663" s="360" t="s">
        <v>386</v>
      </c>
      <c r="AI663" s="357"/>
      <c r="AJ663" s="357"/>
      <c r="AK663" s="357"/>
      <c r="AL663" s="357" t="s">
        <v>21</v>
      </c>
      <c r="AM663" s="357"/>
      <c r="AN663" s="357"/>
      <c r="AO663" s="362"/>
      <c r="AP663" s="363" t="s">
        <v>414</v>
      </c>
      <c r="AQ663" s="363"/>
      <c r="AR663" s="363"/>
      <c r="AS663" s="363"/>
      <c r="AT663" s="363"/>
      <c r="AU663" s="363"/>
      <c r="AV663" s="363"/>
      <c r="AW663" s="363"/>
      <c r="AX663" s="363"/>
    </row>
    <row r="664" spans="1:50" ht="26.25" customHeight="1" x14ac:dyDescent="0.15">
      <c r="A664" s="1065">
        <v>1</v>
      </c>
      <c r="B664" s="1065">
        <v>1</v>
      </c>
      <c r="C664" s="354" t="s">
        <v>776</v>
      </c>
      <c r="D664" s="340"/>
      <c r="E664" s="340"/>
      <c r="F664" s="340"/>
      <c r="G664" s="340"/>
      <c r="H664" s="340"/>
      <c r="I664" s="340"/>
      <c r="J664" s="341">
        <v>7011301006050</v>
      </c>
      <c r="K664" s="342"/>
      <c r="L664" s="342"/>
      <c r="M664" s="342"/>
      <c r="N664" s="342"/>
      <c r="O664" s="342"/>
      <c r="P664" s="355" t="s">
        <v>758</v>
      </c>
      <c r="Q664" s="343"/>
      <c r="R664" s="343"/>
      <c r="S664" s="343"/>
      <c r="T664" s="343"/>
      <c r="U664" s="343"/>
      <c r="V664" s="343"/>
      <c r="W664" s="343"/>
      <c r="X664" s="343"/>
      <c r="Y664" s="344">
        <v>1</v>
      </c>
      <c r="Z664" s="345"/>
      <c r="AA664" s="345"/>
      <c r="AB664" s="346"/>
      <c r="AC664" s="347" t="s">
        <v>495</v>
      </c>
      <c r="AD664" s="347"/>
      <c r="AE664" s="347"/>
      <c r="AF664" s="347"/>
      <c r="AG664" s="347"/>
      <c r="AH664" s="348" t="s">
        <v>763</v>
      </c>
      <c r="AI664" s="349"/>
      <c r="AJ664" s="349"/>
      <c r="AK664" s="349"/>
      <c r="AL664" s="350" t="s">
        <v>763</v>
      </c>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54" t="s">
        <v>777</v>
      </c>
      <c r="D665" s="340"/>
      <c r="E665" s="340"/>
      <c r="F665" s="340"/>
      <c r="G665" s="340"/>
      <c r="H665" s="340"/>
      <c r="I665" s="340"/>
      <c r="J665" s="341">
        <v>8010001061116</v>
      </c>
      <c r="K665" s="342"/>
      <c r="L665" s="342"/>
      <c r="M665" s="342"/>
      <c r="N665" s="342"/>
      <c r="O665" s="342"/>
      <c r="P665" s="355" t="s">
        <v>758</v>
      </c>
      <c r="Q665" s="343"/>
      <c r="R665" s="343"/>
      <c r="S665" s="343"/>
      <c r="T665" s="343"/>
      <c r="U665" s="343"/>
      <c r="V665" s="343"/>
      <c r="W665" s="343"/>
      <c r="X665" s="343"/>
      <c r="Y665" s="344">
        <v>1</v>
      </c>
      <c r="Z665" s="345"/>
      <c r="AA665" s="345"/>
      <c r="AB665" s="346"/>
      <c r="AC665" s="347" t="s">
        <v>495</v>
      </c>
      <c r="AD665" s="347"/>
      <c r="AE665" s="347"/>
      <c r="AF665" s="347"/>
      <c r="AG665" s="347"/>
      <c r="AH665" s="348" t="s">
        <v>763</v>
      </c>
      <c r="AI665" s="349"/>
      <c r="AJ665" s="349"/>
      <c r="AK665" s="349"/>
      <c r="AL665" s="350" t="s">
        <v>763</v>
      </c>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54" t="s">
        <v>778</v>
      </c>
      <c r="D666" s="340"/>
      <c r="E666" s="340"/>
      <c r="F666" s="340"/>
      <c r="G666" s="340"/>
      <c r="H666" s="340"/>
      <c r="I666" s="340"/>
      <c r="J666" s="341">
        <v>1010001054340</v>
      </c>
      <c r="K666" s="342"/>
      <c r="L666" s="342"/>
      <c r="M666" s="342"/>
      <c r="N666" s="342"/>
      <c r="O666" s="342"/>
      <c r="P666" s="355" t="s">
        <v>758</v>
      </c>
      <c r="Q666" s="343"/>
      <c r="R666" s="343"/>
      <c r="S666" s="343"/>
      <c r="T666" s="343"/>
      <c r="U666" s="343"/>
      <c r="V666" s="343"/>
      <c r="W666" s="343"/>
      <c r="X666" s="343"/>
      <c r="Y666" s="344">
        <v>0.4</v>
      </c>
      <c r="Z666" s="345"/>
      <c r="AA666" s="345"/>
      <c r="AB666" s="346"/>
      <c r="AC666" s="347" t="s">
        <v>495</v>
      </c>
      <c r="AD666" s="347"/>
      <c r="AE666" s="347"/>
      <c r="AF666" s="347"/>
      <c r="AG666" s="347"/>
      <c r="AH666" s="348" t="s">
        <v>763</v>
      </c>
      <c r="AI666" s="349"/>
      <c r="AJ666" s="349"/>
      <c r="AK666" s="349"/>
      <c r="AL666" s="350" t="s">
        <v>763</v>
      </c>
      <c r="AM666" s="351"/>
      <c r="AN666" s="351"/>
      <c r="AO666" s="352"/>
      <c r="AP666" s="353"/>
      <c r="AQ666" s="353"/>
      <c r="AR666" s="353"/>
      <c r="AS666" s="353"/>
      <c r="AT666" s="353"/>
      <c r="AU666" s="353"/>
      <c r="AV666" s="353"/>
      <c r="AW666" s="353"/>
      <c r="AX666" s="353"/>
    </row>
    <row r="667" spans="1:50" ht="26.25" hidden="1"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413</v>
      </c>
      <c r="K696" s="358"/>
      <c r="L696" s="358"/>
      <c r="M696" s="358"/>
      <c r="N696" s="358"/>
      <c r="O696" s="358"/>
      <c r="P696" s="359" t="s">
        <v>27</v>
      </c>
      <c r="Q696" s="359"/>
      <c r="R696" s="359"/>
      <c r="S696" s="359"/>
      <c r="T696" s="359"/>
      <c r="U696" s="359"/>
      <c r="V696" s="359"/>
      <c r="W696" s="359"/>
      <c r="X696" s="359"/>
      <c r="Y696" s="360" t="s">
        <v>472</v>
      </c>
      <c r="Z696" s="361"/>
      <c r="AA696" s="361"/>
      <c r="AB696" s="361"/>
      <c r="AC696" s="142" t="s">
        <v>455</v>
      </c>
      <c r="AD696" s="142"/>
      <c r="AE696" s="142"/>
      <c r="AF696" s="142"/>
      <c r="AG696" s="142"/>
      <c r="AH696" s="360" t="s">
        <v>386</v>
      </c>
      <c r="AI696" s="357"/>
      <c r="AJ696" s="357"/>
      <c r="AK696" s="357"/>
      <c r="AL696" s="357" t="s">
        <v>21</v>
      </c>
      <c r="AM696" s="357"/>
      <c r="AN696" s="357"/>
      <c r="AO696" s="362"/>
      <c r="AP696" s="363" t="s">
        <v>414</v>
      </c>
      <c r="AQ696" s="363"/>
      <c r="AR696" s="363"/>
      <c r="AS696" s="363"/>
      <c r="AT696" s="363"/>
      <c r="AU696" s="363"/>
      <c r="AV696" s="363"/>
      <c r="AW696" s="363"/>
      <c r="AX696" s="363"/>
    </row>
    <row r="697" spans="1:50" ht="26.25" customHeight="1" x14ac:dyDescent="0.15">
      <c r="A697" s="1065">
        <v>1</v>
      </c>
      <c r="B697" s="1065">
        <v>1</v>
      </c>
      <c r="C697" s="354" t="s">
        <v>693</v>
      </c>
      <c r="D697" s="340"/>
      <c r="E697" s="340"/>
      <c r="F697" s="340"/>
      <c r="G697" s="340"/>
      <c r="H697" s="340"/>
      <c r="I697" s="340"/>
      <c r="J697" s="341" t="s">
        <v>763</v>
      </c>
      <c r="K697" s="342"/>
      <c r="L697" s="342"/>
      <c r="M697" s="342"/>
      <c r="N697" s="342"/>
      <c r="O697" s="342"/>
      <c r="P697" s="355" t="s">
        <v>779</v>
      </c>
      <c r="Q697" s="343"/>
      <c r="R697" s="343"/>
      <c r="S697" s="343"/>
      <c r="T697" s="343"/>
      <c r="U697" s="343"/>
      <c r="V697" s="343"/>
      <c r="W697" s="343"/>
      <c r="X697" s="343"/>
      <c r="Y697" s="344">
        <v>2</v>
      </c>
      <c r="Z697" s="345"/>
      <c r="AA697" s="345"/>
      <c r="AB697" s="346"/>
      <c r="AC697" s="347" t="s">
        <v>196</v>
      </c>
      <c r="AD697" s="347"/>
      <c r="AE697" s="347"/>
      <c r="AF697" s="347"/>
      <c r="AG697" s="347"/>
      <c r="AH697" s="348" t="s">
        <v>763</v>
      </c>
      <c r="AI697" s="349"/>
      <c r="AJ697" s="349"/>
      <c r="AK697" s="349"/>
      <c r="AL697" s="350" t="s">
        <v>763</v>
      </c>
      <c r="AM697" s="351"/>
      <c r="AN697" s="351"/>
      <c r="AO697" s="352"/>
      <c r="AP697" s="353"/>
      <c r="AQ697" s="353"/>
      <c r="AR697" s="353"/>
      <c r="AS697" s="353"/>
      <c r="AT697" s="353"/>
      <c r="AU697" s="353"/>
      <c r="AV697" s="353"/>
      <c r="AW697" s="353"/>
      <c r="AX697" s="353"/>
    </row>
    <row r="698" spans="1:50" ht="26.25" hidden="1"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413</v>
      </c>
      <c r="K729" s="358"/>
      <c r="L729" s="358"/>
      <c r="M729" s="358"/>
      <c r="N729" s="358"/>
      <c r="O729" s="358"/>
      <c r="P729" s="359" t="s">
        <v>27</v>
      </c>
      <c r="Q729" s="359"/>
      <c r="R729" s="359"/>
      <c r="S729" s="359"/>
      <c r="T729" s="359"/>
      <c r="U729" s="359"/>
      <c r="V729" s="359"/>
      <c r="W729" s="359"/>
      <c r="X729" s="359"/>
      <c r="Y729" s="360" t="s">
        <v>472</v>
      </c>
      <c r="Z729" s="361"/>
      <c r="AA729" s="361"/>
      <c r="AB729" s="361"/>
      <c r="AC729" s="142" t="s">
        <v>455</v>
      </c>
      <c r="AD729" s="142"/>
      <c r="AE729" s="142"/>
      <c r="AF729" s="142"/>
      <c r="AG729" s="142"/>
      <c r="AH729" s="360" t="s">
        <v>386</v>
      </c>
      <c r="AI729" s="357"/>
      <c r="AJ729" s="357"/>
      <c r="AK729" s="357"/>
      <c r="AL729" s="357" t="s">
        <v>21</v>
      </c>
      <c r="AM729" s="357"/>
      <c r="AN729" s="357"/>
      <c r="AO729" s="362"/>
      <c r="AP729" s="363" t="s">
        <v>414</v>
      </c>
      <c r="AQ729" s="363"/>
      <c r="AR729" s="363"/>
      <c r="AS729" s="363"/>
      <c r="AT729" s="363"/>
      <c r="AU729" s="363"/>
      <c r="AV729" s="363"/>
      <c r="AW729" s="363"/>
      <c r="AX729" s="363"/>
    </row>
    <row r="730" spans="1:50" ht="26.25" customHeight="1" x14ac:dyDescent="0.15">
      <c r="A730" s="1065">
        <v>1</v>
      </c>
      <c r="B730" s="1065">
        <v>1</v>
      </c>
      <c r="C730" s="354" t="s">
        <v>783</v>
      </c>
      <c r="D730" s="340"/>
      <c r="E730" s="340"/>
      <c r="F730" s="340"/>
      <c r="G730" s="340"/>
      <c r="H730" s="340"/>
      <c r="I730" s="340"/>
      <c r="J730" s="341" t="s">
        <v>763</v>
      </c>
      <c r="K730" s="342"/>
      <c r="L730" s="342"/>
      <c r="M730" s="342"/>
      <c r="N730" s="342"/>
      <c r="O730" s="342"/>
      <c r="P730" s="355" t="s">
        <v>784</v>
      </c>
      <c r="Q730" s="343"/>
      <c r="R730" s="343"/>
      <c r="S730" s="343"/>
      <c r="T730" s="343"/>
      <c r="U730" s="343"/>
      <c r="V730" s="343"/>
      <c r="W730" s="343"/>
      <c r="X730" s="343"/>
      <c r="Y730" s="344">
        <v>1</v>
      </c>
      <c r="Z730" s="345"/>
      <c r="AA730" s="345"/>
      <c r="AB730" s="346"/>
      <c r="AC730" s="347" t="s">
        <v>196</v>
      </c>
      <c r="AD730" s="347"/>
      <c r="AE730" s="347"/>
      <c r="AF730" s="347"/>
      <c r="AG730" s="347"/>
      <c r="AH730" s="348" t="s">
        <v>763</v>
      </c>
      <c r="AI730" s="349"/>
      <c r="AJ730" s="349"/>
      <c r="AK730" s="349"/>
      <c r="AL730" s="350" t="s">
        <v>763</v>
      </c>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54" t="s">
        <v>785</v>
      </c>
      <c r="D731" s="340"/>
      <c r="E731" s="340"/>
      <c r="F731" s="340"/>
      <c r="G731" s="340"/>
      <c r="H731" s="340"/>
      <c r="I731" s="340"/>
      <c r="J731" s="341" t="s">
        <v>763</v>
      </c>
      <c r="K731" s="342"/>
      <c r="L731" s="342"/>
      <c r="M731" s="342"/>
      <c r="N731" s="342"/>
      <c r="O731" s="342"/>
      <c r="P731" s="355" t="s">
        <v>784</v>
      </c>
      <c r="Q731" s="343"/>
      <c r="R731" s="343"/>
      <c r="S731" s="343"/>
      <c r="T731" s="343"/>
      <c r="U731" s="343"/>
      <c r="V731" s="343"/>
      <c r="W731" s="343"/>
      <c r="X731" s="343"/>
      <c r="Y731" s="344">
        <v>1</v>
      </c>
      <c r="Z731" s="345"/>
      <c r="AA731" s="345"/>
      <c r="AB731" s="346"/>
      <c r="AC731" s="347" t="s">
        <v>196</v>
      </c>
      <c r="AD731" s="347"/>
      <c r="AE731" s="347"/>
      <c r="AF731" s="347"/>
      <c r="AG731" s="347"/>
      <c r="AH731" s="348" t="s">
        <v>763</v>
      </c>
      <c r="AI731" s="349"/>
      <c r="AJ731" s="349"/>
      <c r="AK731" s="349"/>
      <c r="AL731" s="350" t="s">
        <v>763</v>
      </c>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54" t="s">
        <v>786</v>
      </c>
      <c r="D732" s="340"/>
      <c r="E732" s="340"/>
      <c r="F732" s="340"/>
      <c r="G732" s="340"/>
      <c r="H732" s="340"/>
      <c r="I732" s="340"/>
      <c r="J732" s="341" t="s">
        <v>763</v>
      </c>
      <c r="K732" s="342"/>
      <c r="L732" s="342"/>
      <c r="M732" s="342"/>
      <c r="N732" s="342"/>
      <c r="O732" s="342"/>
      <c r="P732" s="355" t="s">
        <v>784</v>
      </c>
      <c r="Q732" s="343"/>
      <c r="R732" s="343"/>
      <c r="S732" s="343"/>
      <c r="T732" s="343"/>
      <c r="U732" s="343"/>
      <c r="V732" s="343"/>
      <c r="W732" s="343"/>
      <c r="X732" s="343"/>
      <c r="Y732" s="344">
        <v>0.9</v>
      </c>
      <c r="Z732" s="345"/>
      <c r="AA732" s="345"/>
      <c r="AB732" s="346"/>
      <c r="AC732" s="347" t="s">
        <v>196</v>
      </c>
      <c r="AD732" s="347"/>
      <c r="AE732" s="347"/>
      <c r="AF732" s="347"/>
      <c r="AG732" s="347"/>
      <c r="AH732" s="348" t="s">
        <v>763</v>
      </c>
      <c r="AI732" s="349"/>
      <c r="AJ732" s="349"/>
      <c r="AK732" s="349"/>
      <c r="AL732" s="350" t="s">
        <v>763</v>
      </c>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54" t="s">
        <v>787</v>
      </c>
      <c r="D733" s="340"/>
      <c r="E733" s="340"/>
      <c r="F733" s="340"/>
      <c r="G733" s="340"/>
      <c r="H733" s="340"/>
      <c r="I733" s="340"/>
      <c r="J733" s="341" t="s">
        <v>763</v>
      </c>
      <c r="K733" s="342"/>
      <c r="L733" s="342"/>
      <c r="M733" s="342"/>
      <c r="N733" s="342"/>
      <c r="O733" s="342"/>
      <c r="P733" s="355" t="s">
        <v>784</v>
      </c>
      <c r="Q733" s="343"/>
      <c r="R733" s="343"/>
      <c r="S733" s="343"/>
      <c r="T733" s="343"/>
      <c r="U733" s="343"/>
      <c r="V733" s="343"/>
      <c r="W733" s="343"/>
      <c r="X733" s="343"/>
      <c r="Y733" s="344">
        <v>0.8</v>
      </c>
      <c r="Z733" s="345"/>
      <c r="AA733" s="345"/>
      <c r="AB733" s="346"/>
      <c r="AC733" s="347" t="s">
        <v>196</v>
      </c>
      <c r="AD733" s="347"/>
      <c r="AE733" s="347"/>
      <c r="AF733" s="347"/>
      <c r="AG733" s="347"/>
      <c r="AH733" s="348" t="s">
        <v>763</v>
      </c>
      <c r="AI733" s="349"/>
      <c r="AJ733" s="349"/>
      <c r="AK733" s="349"/>
      <c r="AL733" s="350" t="s">
        <v>763</v>
      </c>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54" t="s">
        <v>788</v>
      </c>
      <c r="D734" s="340"/>
      <c r="E734" s="340"/>
      <c r="F734" s="340"/>
      <c r="G734" s="340"/>
      <c r="H734" s="340"/>
      <c r="I734" s="340"/>
      <c r="J734" s="341" t="s">
        <v>763</v>
      </c>
      <c r="K734" s="342"/>
      <c r="L734" s="342"/>
      <c r="M734" s="342"/>
      <c r="N734" s="342"/>
      <c r="O734" s="342"/>
      <c r="P734" s="355" t="s">
        <v>784</v>
      </c>
      <c r="Q734" s="343"/>
      <c r="R734" s="343"/>
      <c r="S734" s="343"/>
      <c r="T734" s="343"/>
      <c r="U734" s="343"/>
      <c r="V734" s="343"/>
      <c r="W734" s="343"/>
      <c r="X734" s="343"/>
      <c r="Y734" s="344">
        <v>0.8</v>
      </c>
      <c r="Z734" s="345"/>
      <c r="AA734" s="345"/>
      <c r="AB734" s="346"/>
      <c r="AC734" s="347" t="s">
        <v>196</v>
      </c>
      <c r="AD734" s="347"/>
      <c r="AE734" s="347"/>
      <c r="AF734" s="347"/>
      <c r="AG734" s="347"/>
      <c r="AH734" s="348" t="s">
        <v>763</v>
      </c>
      <c r="AI734" s="349"/>
      <c r="AJ734" s="349"/>
      <c r="AK734" s="349"/>
      <c r="AL734" s="350" t="s">
        <v>763</v>
      </c>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54" t="s">
        <v>789</v>
      </c>
      <c r="D735" s="340"/>
      <c r="E735" s="340"/>
      <c r="F735" s="340"/>
      <c r="G735" s="340"/>
      <c r="H735" s="340"/>
      <c r="I735" s="340"/>
      <c r="J735" s="341" t="s">
        <v>763</v>
      </c>
      <c r="K735" s="342"/>
      <c r="L735" s="342"/>
      <c r="M735" s="342"/>
      <c r="N735" s="342"/>
      <c r="O735" s="342"/>
      <c r="P735" s="355" t="s">
        <v>784</v>
      </c>
      <c r="Q735" s="343"/>
      <c r="R735" s="343"/>
      <c r="S735" s="343"/>
      <c r="T735" s="343"/>
      <c r="U735" s="343"/>
      <c r="V735" s="343"/>
      <c r="W735" s="343"/>
      <c r="X735" s="343"/>
      <c r="Y735" s="344">
        <v>0.8</v>
      </c>
      <c r="Z735" s="345"/>
      <c r="AA735" s="345"/>
      <c r="AB735" s="346"/>
      <c r="AC735" s="347" t="s">
        <v>196</v>
      </c>
      <c r="AD735" s="347"/>
      <c r="AE735" s="347"/>
      <c r="AF735" s="347"/>
      <c r="AG735" s="347"/>
      <c r="AH735" s="348" t="s">
        <v>763</v>
      </c>
      <c r="AI735" s="349"/>
      <c r="AJ735" s="349"/>
      <c r="AK735" s="349"/>
      <c r="AL735" s="350" t="s">
        <v>763</v>
      </c>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54" t="s">
        <v>790</v>
      </c>
      <c r="D736" s="340"/>
      <c r="E736" s="340"/>
      <c r="F736" s="340"/>
      <c r="G736" s="340"/>
      <c r="H736" s="340"/>
      <c r="I736" s="340"/>
      <c r="J736" s="341" t="s">
        <v>763</v>
      </c>
      <c r="K736" s="342"/>
      <c r="L736" s="342"/>
      <c r="M736" s="342"/>
      <c r="N736" s="342"/>
      <c r="O736" s="342"/>
      <c r="P736" s="355" t="s">
        <v>784</v>
      </c>
      <c r="Q736" s="343"/>
      <c r="R736" s="343"/>
      <c r="S736" s="343"/>
      <c r="T736" s="343"/>
      <c r="U736" s="343"/>
      <c r="V736" s="343"/>
      <c r="W736" s="343"/>
      <c r="X736" s="343"/>
      <c r="Y736" s="344">
        <v>0.7</v>
      </c>
      <c r="Z736" s="345"/>
      <c r="AA736" s="345"/>
      <c r="AB736" s="346"/>
      <c r="AC736" s="347" t="s">
        <v>196</v>
      </c>
      <c r="AD736" s="347"/>
      <c r="AE736" s="347"/>
      <c r="AF736" s="347"/>
      <c r="AG736" s="347"/>
      <c r="AH736" s="348" t="s">
        <v>763</v>
      </c>
      <c r="AI736" s="349"/>
      <c r="AJ736" s="349"/>
      <c r="AK736" s="349"/>
      <c r="AL736" s="350" t="s">
        <v>763</v>
      </c>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54" t="s">
        <v>791</v>
      </c>
      <c r="D737" s="340"/>
      <c r="E737" s="340"/>
      <c r="F737" s="340"/>
      <c r="G737" s="340"/>
      <c r="H737" s="340"/>
      <c r="I737" s="340"/>
      <c r="J737" s="341" t="s">
        <v>763</v>
      </c>
      <c r="K737" s="342"/>
      <c r="L737" s="342"/>
      <c r="M737" s="342"/>
      <c r="N737" s="342"/>
      <c r="O737" s="342"/>
      <c r="P737" s="355" t="s">
        <v>784</v>
      </c>
      <c r="Q737" s="343"/>
      <c r="R737" s="343"/>
      <c r="S737" s="343"/>
      <c r="T737" s="343"/>
      <c r="U737" s="343"/>
      <c r="V737" s="343"/>
      <c r="W737" s="343"/>
      <c r="X737" s="343"/>
      <c r="Y737" s="344">
        <v>0.3</v>
      </c>
      <c r="Z737" s="345"/>
      <c r="AA737" s="345"/>
      <c r="AB737" s="346"/>
      <c r="AC737" s="347" t="s">
        <v>196</v>
      </c>
      <c r="AD737" s="347"/>
      <c r="AE737" s="347"/>
      <c r="AF737" s="347"/>
      <c r="AG737" s="347"/>
      <c r="AH737" s="348" t="s">
        <v>763</v>
      </c>
      <c r="AI737" s="349"/>
      <c r="AJ737" s="349"/>
      <c r="AK737" s="349"/>
      <c r="AL737" s="350" t="s">
        <v>763</v>
      </c>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54" t="s">
        <v>792</v>
      </c>
      <c r="D738" s="340"/>
      <c r="E738" s="340"/>
      <c r="F738" s="340"/>
      <c r="G738" s="340"/>
      <c r="H738" s="340"/>
      <c r="I738" s="340"/>
      <c r="J738" s="341" t="s">
        <v>763</v>
      </c>
      <c r="K738" s="342"/>
      <c r="L738" s="342"/>
      <c r="M738" s="342"/>
      <c r="N738" s="342"/>
      <c r="O738" s="342"/>
      <c r="P738" s="355" t="s">
        <v>784</v>
      </c>
      <c r="Q738" s="343"/>
      <c r="R738" s="343"/>
      <c r="S738" s="343"/>
      <c r="T738" s="343"/>
      <c r="U738" s="343"/>
      <c r="V738" s="343"/>
      <c r="W738" s="343"/>
      <c r="X738" s="343"/>
      <c r="Y738" s="344">
        <v>0</v>
      </c>
      <c r="Z738" s="345"/>
      <c r="AA738" s="345"/>
      <c r="AB738" s="346"/>
      <c r="AC738" s="347" t="s">
        <v>196</v>
      </c>
      <c r="AD738" s="347"/>
      <c r="AE738" s="347"/>
      <c r="AF738" s="347"/>
      <c r="AG738" s="347"/>
      <c r="AH738" s="348" t="s">
        <v>763</v>
      </c>
      <c r="AI738" s="349"/>
      <c r="AJ738" s="349"/>
      <c r="AK738" s="349"/>
      <c r="AL738" s="350" t="s">
        <v>763</v>
      </c>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1080"/>
      <c r="D739" s="1078"/>
      <c r="E739" s="1078"/>
      <c r="F739" s="1078"/>
      <c r="G739" s="1078"/>
      <c r="H739" s="1078"/>
      <c r="I739" s="1079"/>
      <c r="J739" s="1069"/>
      <c r="K739" s="1070"/>
      <c r="L739" s="1070"/>
      <c r="M739" s="1070"/>
      <c r="N739" s="1070"/>
      <c r="O739" s="1071"/>
      <c r="P739" s="1081"/>
      <c r="Q739" s="1082"/>
      <c r="R739" s="1082"/>
      <c r="S739" s="1082"/>
      <c r="T739" s="1082"/>
      <c r="U739" s="1082"/>
      <c r="V739" s="1082"/>
      <c r="W739" s="1082"/>
      <c r="X739" s="1083"/>
      <c r="Y739" s="344"/>
      <c r="Z739" s="345"/>
      <c r="AA739" s="345"/>
      <c r="AB739" s="346"/>
      <c r="AC739" s="1075"/>
      <c r="AD739" s="1076"/>
      <c r="AE739" s="1076"/>
      <c r="AF739" s="1076"/>
      <c r="AG739" s="1077"/>
      <c r="AH739" s="1084"/>
      <c r="AI739" s="1085"/>
      <c r="AJ739" s="1085"/>
      <c r="AK739" s="1086"/>
      <c r="AL739" s="350"/>
      <c r="AM739" s="351"/>
      <c r="AN739" s="351"/>
      <c r="AO739" s="352"/>
      <c r="AP739" s="353"/>
      <c r="AQ739" s="353"/>
      <c r="AR739" s="353"/>
      <c r="AS739" s="353"/>
      <c r="AT739" s="353"/>
      <c r="AU739" s="353"/>
      <c r="AV739" s="353"/>
      <c r="AW739" s="353"/>
      <c r="AX739" s="353"/>
    </row>
    <row r="740" spans="1:50" ht="26.25" hidden="1" customHeight="1" x14ac:dyDescent="0.15">
      <c r="A740" s="1065">
        <v>11</v>
      </c>
      <c r="B740" s="1065">
        <v>1</v>
      </c>
      <c r="C740" s="1080"/>
      <c r="D740" s="1078"/>
      <c r="E740" s="1078"/>
      <c r="F740" s="1078"/>
      <c r="G740" s="1078"/>
      <c r="H740" s="1078"/>
      <c r="I740" s="1079"/>
      <c r="J740" s="1069"/>
      <c r="K740" s="1070"/>
      <c r="L740" s="1070"/>
      <c r="M740" s="1070"/>
      <c r="N740" s="1070"/>
      <c r="O740" s="1071"/>
      <c r="P740" s="1081"/>
      <c r="Q740" s="1082"/>
      <c r="R740" s="1082"/>
      <c r="S740" s="1082"/>
      <c r="T740" s="1082"/>
      <c r="U740" s="1082"/>
      <c r="V740" s="1082"/>
      <c r="W740" s="1082"/>
      <c r="X740" s="1083"/>
      <c r="Y740" s="344"/>
      <c r="Z740" s="345"/>
      <c r="AA740" s="345"/>
      <c r="AB740" s="346"/>
      <c r="AC740" s="1075"/>
      <c r="AD740" s="1076"/>
      <c r="AE740" s="1076"/>
      <c r="AF740" s="1076"/>
      <c r="AG740" s="1077"/>
      <c r="AH740" s="1084"/>
      <c r="AI740" s="1085"/>
      <c r="AJ740" s="1085"/>
      <c r="AK740" s="1086"/>
      <c r="AL740" s="350"/>
      <c r="AM740" s="351"/>
      <c r="AN740" s="351"/>
      <c r="AO740" s="352"/>
      <c r="AP740" s="353"/>
      <c r="AQ740" s="353"/>
      <c r="AR740" s="353"/>
      <c r="AS740" s="353"/>
      <c r="AT740" s="353"/>
      <c r="AU740" s="353"/>
      <c r="AV740" s="353"/>
      <c r="AW740" s="353"/>
      <c r="AX740" s="353"/>
    </row>
    <row r="741" spans="1:50" ht="26.25" hidden="1"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413</v>
      </c>
      <c r="K762" s="358"/>
      <c r="L762" s="358"/>
      <c r="M762" s="358"/>
      <c r="N762" s="358"/>
      <c r="O762" s="358"/>
      <c r="P762" s="359" t="s">
        <v>27</v>
      </c>
      <c r="Q762" s="359"/>
      <c r="R762" s="359"/>
      <c r="S762" s="359"/>
      <c r="T762" s="359"/>
      <c r="U762" s="359"/>
      <c r="V762" s="359"/>
      <c r="W762" s="359"/>
      <c r="X762" s="359"/>
      <c r="Y762" s="360" t="s">
        <v>472</v>
      </c>
      <c r="Z762" s="361"/>
      <c r="AA762" s="361"/>
      <c r="AB762" s="361"/>
      <c r="AC762" s="142" t="s">
        <v>455</v>
      </c>
      <c r="AD762" s="142"/>
      <c r="AE762" s="142"/>
      <c r="AF762" s="142"/>
      <c r="AG762" s="142"/>
      <c r="AH762" s="360" t="s">
        <v>386</v>
      </c>
      <c r="AI762" s="357"/>
      <c r="AJ762" s="357"/>
      <c r="AK762" s="357"/>
      <c r="AL762" s="357" t="s">
        <v>21</v>
      </c>
      <c r="AM762" s="357"/>
      <c r="AN762" s="357"/>
      <c r="AO762" s="362"/>
      <c r="AP762" s="363" t="s">
        <v>414</v>
      </c>
      <c r="AQ762" s="363"/>
      <c r="AR762" s="363"/>
      <c r="AS762" s="363"/>
      <c r="AT762" s="363"/>
      <c r="AU762" s="363"/>
      <c r="AV762" s="363"/>
      <c r="AW762" s="363"/>
      <c r="AX762" s="363"/>
    </row>
    <row r="763" spans="1:50" ht="26.25" customHeight="1" x14ac:dyDescent="0.15">
      <c r="A763" s="1065">
        <v>1</v>
      </c>
      <c r="B763" s="1065">
        <v>1</v>
      </c>
      <c r="C763" s="354" t="s">
        <v>793</v>
      </c>
      <c r="D763" s="340"/>
      <c r="E763" s="340"/>
      <c r="F763" s="340"/>
      <c r="G763" s="340"/>
      <c r="H763" s="340"/>
      <c r="I763" s="340"/>
      <c r="J763" s="341">
        <v>7010001028000</v>
      </c>
      <c r="K763" s="342"/>
      <c r="L763" s="342"/>
      <c r="M763" s="342"/>
      <c r="N763" s="342"/>
      <c r="O763" s="342"/>
      <c r="P763" s="355" t="s">
        <v>794</v>
      </c>
      <c r="Q763" s="343"/>
      <c r="R763" s="343"/>
      <c r="S763" s="343"/>
      <c r="T763" s="343"/>
      <c r="U763" s="343"/>
      <c r="V763" s="343"/>
      <c r="W763" s="343"/>
      <c r="X763" s="343"/>
      <c r="Y763" s="344">
        <v>0</v>
      </c>
      <c r="Z763" s="345"/>
      <c r="AA763" s="345"/>
      <c r="AB763" s="346"/>
      <c r="AC763" s="347" t="s">
        <v>495</v>
      </c>
      <c r="AD763" s="347"/>
      <c r="AE763" s="347"/>
      <c r="AF763" s="347"/>
      <c r="AG763" s="347"/>
      <c r="AH763" s="348" t="s">
        <v>763</v>
      </c>
      <c r="AI763" s="349"/>
      <c r="AJ763" s="349"/>
      <c r="AK763" s="349"/>
      <c r="AL763" s="350" t="s">
        <v>763</v>
      </c>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54" t="s">
        <v>795</v>
      </c>
      <c r="D764" s="340"/>
      <c r="E764" s="340"/>
      <c r="F764" s="340"/>
      <c r="G764" s="340"/>
      <c r="H764" s="340"/>
      <c r="I764" s="340"/>
      <c r="J764" s="341">
        <v>7010001016830</v>
      </c>
      <c r="K764" s="342"/>
      <c r="L764" s="342"/>
      <c r="M764" s="342"/>
      <c r="N764" s="342"/>
      <c r="O764" s="342"/>
      <c r="P764" s="355" t="s">
        <v>794</v>
      </c>
      <c r="Q764" s="343"/>
      <c r="R764" s="343"/>
      <c r="S764" s="343"/>
      <c r="T764" s="343"/>
      <c r="U764" s="343"/>
      <c r="V764" s="343"/>
      <c r="W764" s="343"/>
      <c r="X764" s="343"/>
      <c r="Y764" s="344">
        <v>0</v>
      </c>
      <c r="Z764" s="345"/>
      <c r="AA764" s="345"/>
      <c r="AB764" s="346"/>
      <c r="AC764" s="347" t="s">
        <v>495</v>
      </c>
      <c r="AD764" s="347"/>
      <c r="AE764" s="347"/>
      <c r="AF764" s="347"/>
      <c r="AG764" s="347"/>
      <c r="AH764" s="348" t="s">
        <v>763</v>
      </c>
      <c r="AI764" s="349"/>
      <c r="AJ764" s="349"/>
      <c r="AK764" s="349"/>
      <c r="AL764" s="350" t="s">
        <v>763</v>
      </c>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54" t="s">
        <v>760</v>
      </c>
      <c r="D765" s="340"/>
      <c r="E765" s="340"/>
      <c r="F765" s="340"/>
      <c r="G765" s="340"/>
      <c r="H765" s="340"/>
      <c r="I765" s="340"/>
      <c r="J765" s="341">
        <v>930002105629</v>
      </c>
      <c r="K765" s="342"/>
      <c r="L765" s="342"/>
      <c r="M765" s="342"/>
      <c r="N765" s="342"/>
      <c r="O765" s="342"/>
      <c r="P765" s="355" t="s">
        <v>794</v>
      </c>
      <c r="Q765" s="343"/>
      <c r="R765" s="343"/>
      <c r="S765" s="343"/>
      <c r="T765" s="343"/>
      <c r="U765" s="343"/>
      <c r="V765" s="343"/>
      <c r="W765" s="343"/>
      <c r="X765" s="343"/>
      <c r="Y765" s="344">
        <v>0</v>
      </c>
      <c r="Z765" s="345"/>
      <c r="AA765" s="345"/>
      <c r="AB765" s="346"/>
      <c r="AC765" s="347" t="s">
        <v>495</v>
      </c>
      <c r="AD765" s="347"/>
      <c r="AE765" s="347"/>
      <c r="AF765" s="347"/>
      <c r="AG765" s="347"/>
      <c r="AH765" s="348" t="s">
        <v>763</v>
      </c>
      <c r="AI765" s="349"/>
      <c r="AJ765" s="349"/>
      <c r="AK765" s="349"/>
      <c r="AL765" s="350" t="s">
        <v>763</v>
      </c>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54" t="s">
        <v>796</v>
      </c>
      <c r="D766" s="340"/>
      <c r="E766" s="340"/>
      <c r="F766" s="340"/>
      <c r="G766" s="340"/>
      <c r="H766" s="340"/>
      <c r="I766" s="340"/>
      <c r="J766" s="341">
        <v>9010001134416</v>
      </c>
      <c r="K766" s="342"/>
      <c r="L766" s="342"/>
      <c r="M766" s="342"/>
      <c r="N766" s="342"/>
      <c r="O766" s="342"/>
      <c r="P766" s="355" t="s">
        <v>794</v>
      </c>
      <c r="Q766" s="343"/>
      <c r="R766" s="343"/>
      <c r="S766" s="343"/>
      <c r="T766" s="343"/>
      <c r="U766" s="343"/>
      <c r="V766" s="343"/>
      <c r="W766" s="343"/>
      <c r="X766" s="343"/>
      <c r="Y766" s="344">
        <v>0</v>
      </c>
      <c r="Z766" s="345"/>
      <c r="AA766" s="345"/>
      <c r="AB766" s="346"/>
      <c r="AC766" s="347" t="s">
        <v>495</v>
      </c>
      <c r="AD766" s="347"/>
      <c r="AE766" s="347"/>
      <c r="AF766" s="347"/>
      <c r="AG766" s="347"/>
      <c r="AH766" s="348" t="s">
        <v>763</v>
      </c>
      <c r="AI766" s="349"/>
      <c r="AJ766" s="349"/>
      <c r="AK766" s="349"/>
      <c r="AL766" s="350" t="s">
        <v>763</v>
      </c>
      <c r="AM766" s="351"/>
      <c r="AN766" s="351"/>
      <c r="AO766" s="352"/>
      <c r="AP766" s="353"/>
      <c r="AQ766" s="353"/>
      <c r="AR766" s="353"/>
      <c r="AS766" s="353"/>
      <c r="AT766" s="353"/>
      <c r="AU766" s="353"/>
      <c r="AV766" s="353"/>
      <c r="AW766" s="353"/>
      <c r="AX766" s="353"/>
    </row>
    <row r="767" spans="1:50" ht="26.25" hidden="1"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413</v>
      </c>
      <c r="K795" s="358"/>
      <c r="L795" s="358"/>
      <c r="M795" s="358"/>
      <c r="N795" s="358"/>
      <c r="O795" s="358"/>
      <c r="P795" s="359" t="s">
        <v>27</v>
      </c>
      <c r="Q795" s="359"/>
      <c r="R795" s="359"/>
      <c r="S795" s="359"/>
      <c r="T795" s="359"/>
      <c r="U795" s="359"/>
      <c r="V795" s="359"/>
      <c r="W795" s="359"/>
      <c r="X795" s="359"/>
      <c r="Y795" s="360" t="s">
        <v>472</v>
      </c>
      <c r="Z795" s="361"/>
      <c r="AA795" s="361"/>
      <c r="AB795" s="361"/>
      <c r="AC795" s="142" t="s">
        <v>455</v>
      </c>
      <c r="AD795" s="142"/>
      <c r="AE795" s="142"/>
      <c r="AF795" s="142"/>
      <c r="AG795" s="142"/>
      <c r="AH795" s="360" t="s">
        <v>386</v>
      </c>
      <c r="AI795" s="357"/>
      <c r="AJ795" s="357"/>
      <c r="AK795" s="357"/>
      <c r="AL795" s="357" t="s">
        <v>21</v>
      </c>
      <c r="AM795" s="357"/>
      <c r="AN795" s="357"/>
      <c r="AO795" s="362"/>
      <c r="AP795" s="363" t="s">
        <v>414</v>
      </c>
      <c r="AQ795" s="363"/>
      <c r="AR795" s="363"/>
      <c r="AS795" s="363"/>
      <c r="AT795" s="363"/>
      <c r="AU795" s="363"/>
      <c r="AV795" s="363"/>
      <c r="AW795" s="363"/>
      <c r="AX795" s="363"/>
    </row>
    <row r="796" spans="1:50" ht="26.25" customHeight="1" x14ac:dyDescent="0.15">
      <c r="A796" s="1065">
        <v>1</v>
      </c>
      <c r="B796" s="1065">
        <v>1</v>
      </c>
      <c r="C796" s="354" t="s">
        <v>797</v>
      </c>
      <c r="D796" s="340"/>
      <c r="E796" s="340"/>
      <c r="F796" s="340"/>
      <c r="G796" s="340"/>
      <c r="H796" s="340"/>
      <c r="I796" s="340"/>
      <c r="J796" s="341" t="s">
        <v>763</v>
      </c>
      <c r="K796" s="342"/>
      <c r="L796" s="342"/>
      <c r="M796" s="342"/>
      <c r="N796" s="342"/>
      <c r="O796" s="342"/>
      <c r="P796" s="355" t="s">
        <v>798</v>
      </c>
      <c r="Q796" s="343"/>
      <c r="R796" s="343"/>
      <c r="S796" s="343"/>
      <c r="T796" s="343"/>
      <c r="U796" s="343"/>
      <c r="V796" s="343"/>
      <c r="W796" s="343"/>
      <c r="X796" s="343"/>
      <c r="Y796" s="344">
        <v>0</v>
      </c>
      <c r="Z796" s="345"/>
      <c r="AA796" s="345"/>
      <c r="AB796" s="346"/>
      <c r="AC796" s="347" t="s">
        <v>196</v>
      </c>
      <c r="AD796" s="347"/>
      <c r="AE796" s="347"/>
      <c r="AF796" s="347"/>
      <c r="AG796" s="347"/>
      <c r="AH796" s="348" t="s">
        <v>763</v>
      </c>
      <c r="AI796" s="349"/>
      <c r="AJ796" s="349"/>
      <c r="AK796" s="349"/>
      <c r="AL796" s="350" t="s">
        <v>763</v>
      </c>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54" t="s">
        <v>799</v>
      </c>
      <c r="D797" s="340"/>
      <c r="E797" s="340"/>
      <c r="F797" s="340"/>
      <c r="G797" s="340"/>
      <c r="H797" s="340"/>
      <c r="I797" s="340"/>
      <c r="J797" s="341" t="s">
        <v>763</v>
      </c>
      <c r="K797" s="342"/>
      <c r="L797" s="342"/>
      <c r="M797" s="342"/>
      <c r="N797" s="342"/>
      <c r="O797" s="342"/>
      <c r="P797" s="355" t="s">
        <v>800</v>
      </c>
      <c r="Q797" s="343"/>
      <c r="R797" s="343"/>
      <c r="S797" s="343"/>
      <c r="T797" s="343"/>
      <c r="U797" s="343"/>
      <c r="V797" s="343"/>
      <c r="W797" s="343"/>
      <c r="X797" s="343"/>
      <c r="Y797" s="344">
        <v>0</v>
      </c>
      <c r="Z797" s="345"/>
      <c r="AA797" s="345"/>
      <c r="AB797" s="346"/>
      <c r="AC797" s="347" t="s">
        <v>196</v>
      </c>
      <c r="AD797" s="347"/>
      <c r="AE797" s="347"/>
      <c r="AF797" s="347"/>
      <c r="AG797" s="347"/>
      <c r="AH797" s="348" t="s">
        <v>763</v>
      </c>
      <c r="AI797" s="349"/>
      <c r="AJ797" s="349"/>
      <c r="AK797" s="349"/>
      <c r="AL797" s="350" t="s">
        <v>763</v>
      </c>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54" t="s">
        <v>801</v>
      </c>
      <c r="D798" s="340"/>
      <c r="E798" s="340"/>
      <c r="F798" s="340"/>
      <c r="G798" s="340"/>
      <c r="H798" s="340"/>
      <c r="I798" s="340"/>
      <c r="J798" s="341" t="s">
        <v>763</v>
      </c>
      <c r="K798" s="342"/>
      <c r="L798" s="342"/>
      <c r="M798" s="342"/>
      <c r="N798" s="342"/>
      <c r="O798" s="342"/>
      <c r="P798" s="355" t="s">
        <v>800</v>
      </c>
      <c r="Q798" s="343"/>
      <c r="R798" s="343"/>
      <c r="S798" s="343"/>
      <c r="T798" s="343"/>
      <c r="U798" s="343"/>
      <c r="V798" s="343"/>
      <c r="W798" s="343"/>
      <c r="X798" s="343"/>
      <c r="Y798" s="344">
        <v>0</v>
      </c>
      <c r="Z798" s="345"/>
      <c r="AA798" s="345"/>
      <c r="AB798" s="346"/>
      <c r="AC798" s="347" t="s">
        <v>196</v>
      </c>
      <c r="AD798" s="347"/>
      <c r="AE798" s="347"/>
      <c r="AF798" s="347"/>
      <c r="AG798" s="347"/>
      <c r="AH798" s="348" t="s">
        <v>763</v>
      </c>
      <c r="AI798" s="349"/>
      <c r="AJ798" s="349"/>
      <c r="AK798" s="349"/>
      <c r="AL798" s="350" t="s">
        <v>763</v>
      </c>
      <c r="AM798" s="351"/>
      <c r="AN798" s="351"/>
      <c r="AO798" s="352"/>
      <c r="AP798" s="353"/>
      <c r="AQ798" s="353"/>
      <c r="AR798" s="353"/>
      <c r="AS798" s="353"/>
      <c r="AT798" s="353"/>
      <c r="AU798" s="353"/>
      <c r="AV798" s="353"/>
      <c r="AW798" s="353"/>
      <c r="AX798" s="353"/>
    </row>
    <row r="799" spans="1:50" ht="26.25" hidden="1"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413</v>
      </c>
      <c r="K828" s="358"/>
      <c r="L828" s="358"/>
      <c r="M828" s="358"/>
      <c r="N828" s="358"/>
      <c r="O828" s="358"/>
      <c r="P828" s="359" t="s">
        <v>27</v>
      </c>
      <c r="Q828" s="359"/>
      <c r="R828" s="359"/>
      <c r="S828" s="359"/>
      <c r="T828" s="359"/>
      <c r="U828" s="359"/>
      <c r="V828" s="359"/>
      <c r="W828" s="359"/>
      <c r="X828" s="359"/>
      <c r="Y828" s="360" t="s">
        <v>472</v>
      </c>
      <c r="Z828" s="361"/>
      <c r="AA828" s="361"/>
      <c r="AB828" s="361"/>
      <c r="AC828" s="142" t="s">
        <v>455</v>
      </c>
      <c r="AD828" s="142"/>
      <c r="AE828" s="142"/>
      <c r="AF828" s="142"/>
      <c r="AG828" s="142"/>
      <c r="AH828" s="360" t="s">
        <v>386</v>
      </c>
      <c r="AI828" s="357"/>
      <c r="AJ828" s="357"/>
      <c r="AK828" s="357"/>
      <c r="AL828" s="357" t="s">
        <v>21</v>
      </c>
      <c r="AM828" s="357"/>
      <c r="AN828" s="357"/>
      <c r="AO828" s="362"/>
      <c r="AP828" s="363" t="s">
        <v>414</v>
      </c>
      <c r="AQ828" s="363"/>
      <c r="AR828" s="363"/>
      <c r="AS828" s="363"/>
      <c r="AT828" s="363"/>
      <c r="AU828" s="363"/>
      <c r="AV828" s="363"/>
      <c r="AW828" s="363"/>
      <c r="AX828" s="363"/>
    </row>
    <row r="829" spans="1:50" ht="26.25" customHeight="1" x14ac:dyDescent="0.15">
      <c r="A829" s="1065">
        <v>1</v>
      </c>
      <c r="B829" s="1065">
        <v>1</v>
      </c>
      <c r="C829" s="354" t="s">
        <v>783</v>
      </c>
      <c r="D829" s="340"/>
      <c r="E829" s="340"/>
      <c r="F829" s="340"/>
      <c r="G829" s="340"/>
      <c r="H829" s="340"/>
      <c r="I829" s="340"/>
      <c r="J829" s="341" t="s">
        <v>807</v>
      </c>
      <c r="K829" s="342"/>
      <c r="L829" s="342"/>
      <c r="M829" s="342"/>
      <c r="N829" s="342"/>
      <c r="O829" s="342"/>
      <c r="P829" s="355" t="s">
        <v>808</v>
      </c>
      <c r="Q829" s="343"/>
      <c r="R829" s="343"/>
      <c r="S829" s="343"/>
      <c r="T829" s="343"/>
      <c r="U829" s="343"/>
      <c r="V829" s="343"/>
      <c r="W829" s="343"/>
      <c r="X829" s="343"/>
      <c r="Y829" s="344">
        <v>0.14179</v>
      </c>
      <c r="Z829" s="345">
        <v>0.14179</v>
      </c>
      <c r="AA829" s="345">
        <v>0.14179</v>
      </c>
      <c r="AB829" s="346">
        <v>0.14179</v>
      </c>
      <c r="AC829" s="347" t="s">
        <v>196</v>
      </c>
      <c r="AD829" s="347"/>
      <c r="AE829" s="347"/>
      <c r="AF829" s="347"/>
      <c r="AG829" s="347"/>
      <c r="AH829" s="348" t="s">
        <v>807</v>
      </c>
      <c r="AI829" s="349"/>
      <c r="AJ829" s="349"/>
      <c r="AK829" s="349"/>
      <c r="AL829" s="350" t="s">
        <v>807</v>
      </c>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54" t="s">
        <v>785</v>
      </c>
      <c r="D830" s="340"/>
      <c r="E830" s="340"/>
      <c r="F830" s="340"/>
      <c r="G830" s="340"/>
      <c r="H830" s="340"/>
      <c r="I830" s="340"/>
      <c r="J830" s="341" t="s">
        <v>807</v>
      </c>
      <c r="K830" s="342"/>
      <c r="L830" s="342"/>
      <c r="M830" s="342"/>
      <c r="N830" s="342"/>
      <c r="O830" s="342"/>
      <c r="P830" s="355" t="s">
        <v>808</v>
      </c>
      <c r="Q830" s="343"/>
      <c r="R830" s="343"/>
      <c r="S830" s="343"/>
      <c r="T830" s="343"/>
      <c r="U830" s="343"/>
      <c r="V830" s="343"/>
      <c r="W830" s="343"/>
      <c r="X830" s="343"/>
      <c r="Y830" s="344">
        <v>7.9640000000000002E-2</v>
      </c>
      <c r="Z830" s="345">
        <v>7.9640000000000002E-2</v>
      </c>
      <c r="AA830" s="345">
        <v>7.9640000000000002E-2</v>
      </c>
      <c r="AB830" s="346">
        <v>7.9640000000000002E-2</v>
      </c>
      <c r="AC830" s="347" t="s">
        <v>196</v>
      </c>
      <c r="AD830" s="347"/>
      <c r="AE830" s="347"/>
      <c r="AF830" s="347"/>
      <c r="AG830" s="347"/>
      <c r="AH830" s="348" t="s">
        <v>807</v>
      </c>
      <c r="AI830" s="349"/>
      <c r="AJ830" s="349"/>
      <c r="AK830" s="349"/>
      <c r="AL830" s="350" t="s">
        <v>807</v>
      </c>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54" t="s">
        <v>786</v>
      </c>
      <c r="D831" s="340"/>
      <c r="E831" s="340"/>
      <c r="F831" s="340"/>
      <c r="G831" s="340"/>
      <c r="H831" s="340"/>
      <c r="I831" s="340"/>
      <c r="J831" s="341" t="s">
        <v>807</v>
      </c>
      <c r="K831" s="342"/>
      <c r="L831" s="342"/>
      <c r="M831" s="342"/>
      <c r="N831" s="342"/>
      <c r="O831" s="342"/>
      <c r="P831" s="355" t="s">
        <v>808</v>
      </c>
      <c r="Q831" s="343"/>
      <c r="R831" s="343"/>
      <c r="S831" s="343"/>
      <c r="T831" s="343"/>
      <c r="U831" s="343"/>
      <c r="V831" s="343"/>
      <c r="W831" s="343"/>
      <c r="X831" s="343"/>
      <c r="Y831" s="344">
        <v>7.3150000000000007E-2</v>
      </c>
      <c r="Z831" s="345">
        <v>7.3150000000000007E-2</v>
      </c>
      <c r="AA831" s="345">
        <v>7.3150000000000007E-2</v>
      </c>
      <c r="AB831" s="346">
        <v>7.3150000000000007E-2</v>
      </c>
      <c r="AC831" s="347" t="s">
        <v>196</v>
      </c>
      <c r="AD831" s="347"/>
      <c r="AE831" s="347"/>
      <c r="AF831" s="347"/>
      <c r="AG831" s="347"/>
      <c r="AH831" s="348" t="s">
        <v>807</v>
      </c>
      <c r="AI831" s="349"/>
      <c r="AJ831" s="349"/>
      <c r="AK831" s="349"/>
      <c r="AL831" s="350" t="s">
        <v>807</v>
      </c>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54" t="s">
        <v>787</v>
      </c>
      <c r="D832" s="340"/>
      <c r="E832" s="340"/>
      <c r="F832" s="340"/>
      <c r="G832" s="340"/>
      <c r="H832" s="340"/>
      <c r="I832" s="340"/>
      <c r="J832" s="341" t="s">
        <v>807</v>
      </c>
      <c r="K832" s="342"/>
      <c r="L832" s="342"/>
      <c r="M832" s="342"/>
      <c r="N832" s="342"/>
      <c r="O832" s="342"/>
      <c r="P832" s="355" t="s">
        <v>808</v>
      </c>
      <c r="Q832" s="343"/>
      <c r="R832" s="343"/>
      <c r="S832" s="343"/>
      <c r="T832" s="343"/>
      <c r="U832" s="343"/>
      <c r="V832" s="343"/>
      <c r="W832" s="343"/>
      <c r="X832" s="343"/>
      <c r="Y832" s="344">
        <v>7.2959999999999997E-2</v>
      </c>
      <c r="Z832" s="345">
        <v>7.2959999999999997E-2</v>
      </c>
      <c r="AA832" s="345">
        <v>7.2959999999999997E-2</v>
      </c>
      <c r="AB832" s="346">
        <v>7.2959999999999997E-2</v>
      </c>
      <c r="AC832" s="347" t="s">
        <v>196</v>
      </c>
      <c r="AD832" s="347"/>
      <c r="AE832" s="347"/>
      <c r="AF832" s="347"/>
      <c r="AG832" s="347"/>
      <c r="AH832" s="348" t="s">
        <v>807</v>
      </c>
      <c r="AI832" s="349"/>
      <c r="AJ832" s="349"/>
      <c r="AK832" s="349"/>
      <c r="AL832" s="350" t="s">
        <v>807</v>
      </c>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54" t="s">
        <v>788</v>
      </c>
      <c r="D833" s="340"/>
      <c r="E833" s="340"/>
      <c r="F833" s="340"/>
      <c r="G833" s="340"/>
      <c r="H833" s="340"/>
      <c r="I833" s="340"/>
      <c r="J833" s="341" t="s">
        <v>807</v>
      </c>
      <c r="K833" s="342"/>
      <c r="L833" s="342"/>
      <c r="M833" s="342"/>
      <c r="N833" s="342"/>
      <c r="O833" s="342"/>
      <c r="P833" s="355" t="s">
        <v>808</v>
      </c>
      <c r="Q833" s="343"/>
      <c r="R833" s="343"/>
      <c r="S833" s="343"/>
      <c r="T833" s="343"/>
      <c r="U833" s="343"/>
      <c r="V833" s="343"/>
      <c r="W833" s="343"/>
      <c r="X833" s="343"/>
      <c r="Y833" s="344">
        <v>7.2160000000000002E-2</v>
      </c>
      <c r="Z833" s="345">
        <v>7.2160000000000002E-2</v>
      </c>
      <c r="AA833" s="345">
        <v>7.2160000000000002E-2</v>
      </c>
      <c r="AB833" s="346">
        <v>7.2160000000000002E-2</v>
      </c>
      <c r="AC833" s="347" t="s">
        <v>196</v>
      </c>
      <c r="AD833" s="347"/>
      <c r="AE833" s="347"/>
      <c r="AF833" s="347"/>
      <c r="AG833" s="347"/>
      <c r="AH833" s="348" t="s">
        <v>807</v>
      </c>
      <c r="AI833" s="349"/>
      <c r="AJ833" s="349"/>
      <c r="AK833" s="349"/>
      <c r="AL833" s="350" t="s">
        <v>807</v>
      </c>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54" t="s">
        <v>789</v>
      </c>
      <c r="D834" s="340"/>
      <c r="E834" s="340"/>
      <c r="F834" s="340"/>
      <c r="G834" s="340"/>
      <c r="H834" s="340"/>
      <c r="I834" s="340"/>
      <c r="J834" s="341" t="s">
        <v>807</v>
      </c>
      <c r="K834" s="342"/>
      <c r="L834" s="342"/>
      <c r="M834" s="342"/>
      <c r="N834" s="342"/>
      <c r="O834" s="342"/>
      <c r="P834" s="355" t="s">
        <v>808</v>
      </c>
      <c r="Q834" s="343"/>
      <c r="R834" s="343"/>
      <c r="S834" s="343"/>
      <c r="T834" s="343"/>
      <c r="U834" s="343"/>
      <c r="V834" s="343"/>
      <c r="W834" s="343"/>
      <c r="X834" s="343"/>
      <c r="Y834" s="344">
        <v>7.0730000000000001E-2</v>
      </c>
      <c r="Z834" s="345">
        <v>7.0730000000000001E-2</v>
      </c>
      <c r="AA834" s="345">
        <v>7.0730000000000001E-2</v>
      </c>
      <c r="AB834" s="346">
        <v>7.0730000000000001E-2</v>
      </c>
      <c r="AC834" s="347" t="s">
        <v>196</v>
      </c>
      <c r="AD834" s="347"/>
      <c r="AE834" s="347"/>
      <c r="AF834" s="347"/>
      <c r="AG834" s="347"/>
      <c r="AH834" s="348" t="s">
        <v>807</v>
      </c>
      <c r="AI834" s="349"/>
      <c r="AJ834" s="349"/>
      <c r="AK834" s="349"/>
      <c r="AL834" s="350" t="s">
        <v>807</v>
      </c>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54" t="s">
        <v>790</v>
      </c>
      <c r="D835" s="340"/>
      <c r="E835" s="340"/>
      <c r="F835" s="340"/>
      <c r="G835" s="340"/>
      <c r="H835" s="340"/>
      <c r="I835" s="340"/>
      <c r="J835" s="341" t="s">
        <v>807</v>
      </c>
      <c r="K835" s="342"/>
      <c r="L835" s="342"/>
      <c r="M835" s="342"/>
      <c r="N835" s="342"/>
      <c r="O835" s="342"/>
      <c r="P835" s="355" t="s">
        <v>808</v>
      </c>
      <c r="Q835" s="343"/>
      <c r="R835" s="343"/>
      <c r="S835" s="343"/>
      <c r="T835" s="343"/>
      <c r="U835" s="343"/>
      <c r="V835" s="343"/>
      <c r="W835" s="343"/>
      <c r="X835" s="343"/>
      <c r="Y835" s="344">
        <v>6.5449999999999994E-2</v>
      </c>
      <c r="Z835" s="345">
        <v>6.5449999999999994E-2</v>
      </c>
      <c r="AA835" s="345">
        <v>6.5449999999999994E-2</v>
      </c>
      <c r="AB835" s="346">
        <v>6.5449999999999994E-2</v>
      </c>
      <c r="AC835" s="347" t="s">
        <v>196</v>
      </c>
      <c r="AD835" s="347"/>
      <c r="AE835" s="347"/>
      <c r="AF835" s="347"/>
      <c r="AG835" s="347"/>
      <c r="AH835" s="348" t="s">
        <v>807</v>
      </c>
      <c r="AI835" s="349"/>
      <c r="AJ835" s="349"/>
      <c r="AK835" s="349"/>
      <c r="AL835" s="350" t="s">
        <v>807</v>
      </c>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54" t="s">
        <v>791</v>
      </c>
      <c r="D836" s="340"/>
      <c r="E836" s="340"/>
      <c r="F836" s="340"/>
      <c r="G836" s="340"/>
      <c r="H836" s="340"/>
      <c r="I836" s="340"/>
      <c r="J836" s="341" t="s">
        <v>807</v>
      </c>
      <c r="K836" s="342"/>
      <c r="L836" s="342"/>
      <c r="M836" s="342"/>
      <c r="N836" s="342"/>
      <c r="O836" s="342"/>
      <c r="P836" s="355" t="s">
        <v>808</v>
      </c>
      <c r="Q836" s="343"/>
      <c r="R836" s="343"/>
      <c r="S836" s="343"/>
      <c r="T836" s="343"/>
      <c r="U836" s="343"/>
      <c r="V836" s="343"/>
      <c r="W836" s="343"/>
      <c r="X836" s="343"/>
      <c r="Y836" s="344">
        <v>5.2948000000000002E-2</v>
      </c>
      <c r="Z836" s="345">
        <v>5.2948000000000002E-2</v>
      </c>
      <c r="AA836" s="345">
        <v>5.2948000000000002E-2</v>
      </c>
      <c r="AB836" s="346">
        <v>5.2948000000000002E-2</v>
      </c>
      <c r="AC836" s="347" t="s">
        <v>196</v>
      </c>
      <c r="AD836" s="347"/>
      <c r="AE836" s="347"/>
      <c r="AF836" s="347"/>
      <c r="AG836" s="347"/>
      <c r="AH836" s="348" t="s">
        <v>807</v>
      </c>
      <c r="AI836" s="349"/>
      <c r="AJ836" s="349"/>
      <c r="AK836" s="349"/>
      <c r="AL836" s="350" t="s">
        <v>807</v>
      </c>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54" t="s">
        <v>792</v>
      </c>
      <c r="D837" s="340"/>
      <c r="E837" s="340"/>
      <c r="F837" s="340"/>
      <c r="G837" s="340"/>
      <c r="H837" s="340"/>
      <c r="I837" s="340"/>
      <c r="J837" s="341" t="s">
        <v>807</v>
      </c>
      <c r="K837" s="342"/>
      <c r="L837" s="342"/>
      <c r="M837" s="342"/>
      <c r="N837" s="342"/>
      <c r="O837" s="342"/>
      <c r="P837" s="355" t="s">
        <v>808</v>
      </c>
      <c r="Q837" s="343"/>
      <c r="R837" s="343"/>
      <c r="S837" s="343"/>
      <c r="T837" s="343"/>
      <c r="U837" s="343"/>
      <c r="V837" s="343"/>
      <c r="W837" s="343"/>
      <c r="X837" s="343"/>
      <c r="Y837" s="344">
        <v>4.7458E-2</v>
      </c>
      <c r="Z837" s="345">
        <v>4.7458E-2</v>
      </c>
      <c r="AA837" s="345">
        <v>4.7458E-2</v>
      </c>
      <c r="AB837" s="346">
        <v>4.7458E-2</v>
      </c>
      <c r="AC837" s="347" t="s">
        <v>196</v>
      </c>
      <c r="AD837" s="347"/>
      <c r="AE837" s="347"/>
      <c r="AF837" s="347"/>
      <c r="AG837" s="347"/>
      <c r="AH837" s="348" t="s">
        <v>807</v>
      </c>
      <c r="AI837" s="349"/>
      <c r="AJ837" s="349"/>
      <c r="AK837" s="349"/>
      <c r="AL837" s="350" t="s">
        <v>807</v>
      </c>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54" t="s">
        <v>809</v>
      </c>
      <c r="D838" s="340"/>
      <c r="E838" s="340"/>
      <c r="F838" s="340"/>
      <c r="G838" s="340"/>
      <c r="H838" s="340"/>
      <c r="I838" s="340"/>
      <c r="J838" s="341" t="s">
        <v>807</v>
      </c>
      <c r="K838" s="342"/>
      <c r="L838" s="342"/>
      <c r="M838" s="342"/>
      <c r="N838" s="342"/>
      <c r="O838" s="342"/>
      <c r="P838" s="355" t="s">
        <v>808</v>
      </c>
      <c r="Q838" s="343"/>
      <c r="R838" s="343"/>
      <c r="S838" s="343"/>
      <c r="T838" s="343"/>
      <c r="U838" s="343"/>
      <c r="V838" s="343"/>
      <c r="W838" s="343"/>
      <c r="X838" s="343"/>
      <c r="Y838" s="344">
        <v>4.5870000000000001E-2</v>
      </c>
      <c r="Z838" s="345">
        <v>4.5870000000000001E-2</v>
      </c>
      <c r="AA838" s="345">
        <v>4.5870000000000001E-2</v>
      </c>
      <c r="AB838" s="346">
        <v>4.5870000000000001E-2</v>
      </c>
      <c r="AC838" s="347" t="s">
        <v>196</v>
      </c>
      <c r="AD838" s="347"/>
      <c r="AE838" s="347"/>
      <c r="AF838" s="347"/>
      <c r="AG838" s="347"/>
      <c r="AH838" s="348" t="s">
        <v>807</v>
      </c>
      <c r="AI838" s="349"/>
      <c r="AJ838" s="349"/>
      <c r="AK838" s="349"/>
      <c r="AL838" s="350" t="s">
        <v>807</v>
      </c>
      <c r="AM838" s="351"/>
      <c r="AN838" s="351"/>
      <c r="AO838" s="352"/>
      <c r="AP838" s="353"/>
      <c r="AQ838" s="353"/>
      <c r="AR838" s="353"/>
      <c r="AS838" s="353"/>
      <c r="AT838" s="353"/>
      <c r="AU838" s="353"/>
      <c r="AV838" s="353"/>
      <c r="AW838" s="353"/>
      <c r="AX838" s="353"/>
    </row>
    <row r="839" spans="1:50" ht="26.25" hidden="1"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413</v>
      </c>
      <c r="K861" s="358"/>
      <c r="L861" s="358"/>
      <c r="M861" s="358"/>
      <c r="N861" s="358"/>
      <c r="O861" s="358"/>
      <c r="P861" s="359" t="s">
        <v>27</v>
      </c>
      <c r="Q861" s="359"/>
      <c r="R861" s="359"/>
      <c r="S861" s="359"/>
      <c r="T861" s="359"/>
      <c r="U861" s="359"/>
      <c r="V861" s="359"/>
      <c r="W861" s="359"/>
      <c r="X861" s="359"/>
      <c r="Y861" s="360" t="s">
        <v>472</v>
      </c>
      <c r="Z861" s="361"/>
      <c r="AA861" s="361"/>
      <c r="AB861" s="361"/>
      <c r="AC861" s="142" t="s">
        <v>455</v>
      </c>
      <c r="AD861" s="142"/>
      <c r="AE861" s="142"/>
      <c r="AF861" s="142"/>
      <c r="AG861" s="142"/>
      <c r="AH861" s="360" t="s">
        <v>386</v>
      </c>
      <c r="AI861" s="357"/>
      <c r="AJ861" s="357"/>
      <c r="AK861" s="357"/>
      <c r="AL861" s="357" t="s">
        <v>21</v>
      </c>
      <c r="AM861" s="357"/>
      <c r="AN861" s="357"/>
      <c r="AO861" s="362"/>
      <c r="AP861" s="363" t="s">
        <v>414</v>
      </c>
      <c r="AQ861" s="363"/>
      <c r="AR861" s="363"/>
      <c r="AS861" s="363"/>
      <c r="AT861" s="363"/>
      <c r="AU861" s="363"/>
      <c r="AV861" s="363"/>
      <c r="AW861" s="363"/>
      <c r="AX861" s="363"/>
    </row>
    <row r="862" spans="1:50" ht="26.25" customHeight="1" x14ac:dyDescent="0.15">
      <c r="A862" s="1065">
        <v>1</v>
      </c>
      <c r="B862" s="1065">
        <v>1</v>
      </c>
      <c r="C862" s="1066" t="s">
        <v>988</v>
      </c>
      <c r="D862" s="1078" t="s">
        <v>989</v>
      </c>
      <c r="E862" s="1078" t="s">
        <v>989</v>
      </c>
      <c r="F862" s="1078" t="s">
        <v>989</v>
      </c>
      <c r="G862" s="1078" t="s">
        <v>989</v>
      </c>
      <c r="H862" s="1078" t="s">
        <v>989</v>
      </c>
      <c r="I862" s="1079" t="s">
        <v>989</v>
      </c>
      <c r="J862" s="341" t="s">
        <v>736</v>
      </c>
      <c r="K862" s="342"/>
      <c r="L862" s="342"/>
      <c r="M862" s="342"/>
      <c r="N862" s="342"/>
      <c r="O862" s="342"/>
      <c r="P862" s="355" t="s">
        <v>990</v>
      </c>
      <c r="Q862" s="343"/>
      <c r="R862" s="343"/>
      <c r="S862" s="343"/>
      <c r="T862" s="343"/>
      <c r="U862" s="343"/>
      <c r="V862" s="343"/>
      <c r="W862" s="343"/>
      <c r="X862" s="343"/>
      <c r="Y862" s="344">
        <v>1.06084</v>
      </c>
      <c r="Z862" s="345">
        <v>1.06084</v>
      </c>
      <c r="AA862" s="345">
        <v>1.06084</v>
      </c>
      <c r="AB862" s="346">
        <v>1.06084</v>
      </c>
      <c r="AC862" s="347" t="s">
        <v>496</v>
      </c>
      <c r="AD862" s="347"/>
      <c r="AE862" s="347"/>
      <c r="AF862" s="347"/>
      <c r="AG862" s="347"/>
      <c r="AH862" s="348" t="s">
        <v>736</v>
      </c>
      <c r="AI862" s="349"/>
      <c r="AJ862" s="349"/>
      <c r="AK862" s="349"/>
      <c r="AL862" s="350" t="s">
        <v>736</v>
      </c>
      <c r="AM862" s="351"/>
      <c r="AN862" s="351"/>
      <c r="AO862" s="352"/>
      <c r="AP862" s="353"/>
      <c r="AQ862" s="353"/>
      <c r="AR862" s="353"/>
      <c r="AS862" s="353"/>
      <c r="AT862" s="353"/>
      <c r="AU862" s="353"/>
      <c r="AV862" s="353"/>
      <c r="AW862" s="353"/>
      <c r="AX862" s="353"/>
    </row>
    <row r="863" spans="1:50" ht="26.25" customHeight="1" x14ac:dyDescent="0.15">
      <c r="A863" s="1065">
        <v>2</v>
      </c>
      <c r="B863" s="1065">
        <v>1</v>
      </c>
      <c r="C863" s="1066" t="s">
        <v>991</v>
      </c>
      <c r="D863" s="1078" t="s">
        <v>992</v>
      </c>
      <c r="E863" s="1078" t="s">
        <v>992</v>
      </c>
      <c r="F863" s="1078" t="s">
        <v>992</v>
      </c>
      <c r="G863" s="1078" t="s">
        <v>992</v>
      </c>
      <c r="H863" s="1078" t="s">
        <v>992</v>
      </c>
      <c r="I863" s="1079" t="s">
        <v>992</v>
      </c>
      <c r="J863" s="341" t="s">
        <v>736</v>
      </c>
      <c r="K863" s="342"/>
      <c r="L863" s="342"/>
      <c r="M863" s="342"/>
      <c r="N863" s="342"/>
      <c r="O863" s="342"/>
      <c r="P863" s="355" t="s">
        <v>990</v>
      </c>
      <c r="Q863" s="343"/>
      <c r="R863" s="343"/>
      <c r="S863" s="343"/>
      <c r="T863" s="343"/>
      <c r="U863" s="343"/>
      <c r="V863" s="343"/>
      <c r="W863" s="343"/>
      <c r="X863" s="343"/>
      <c r="Y863" s="344">
        <v>0.73199999999999998</v>
      </c>
      <c r="Z863" s="345">
        <v>0.73199999999999998</v>
      </c>
      <c r="AA863" s="345">
        <v>0.73199999999999998</v>
      </c>
      <c r="AB863" s="346">
        <v>0.73199999999999998</v>
      </c>
      <c r="AC863" s="347" t="s">
        <v>496</v>
      </c>
      <c r="AD863" s="347"/>
      <c r="AE863" s="347"/>
      <c r="AF863" s="347"/>
      <c r="AG863" s="347"/>
      <c r="AH863" s="348" t="s">
        <v>736</v>
      </c>
      <c r="AI863" s="349"/>
      <c r="AJ863" s="349"/>
      <c r="AK863" s="349"/>
      <c r="AL863" s="350" t="s">
        <v>736</v>
      </c>
      <c r="AM863" s="351"/>
      <c r="AN863" s="351"/>
      <c r="AO863" s="352"/>
      <c r="AP863" s="353"/>
      <c r="AQ863" s="353"/>
      <c r="AR863" s="353"/>
      <c r="AS863" s="353"/>
      <c r="AT863" s="353"/>
      <c r="AU863" s="353"/>
      <c r="AV863" s="353"/>
      <c r="AW863" s="353"/>
      <c r="AX863" s="353"/>
    </row>
    <row r="864" spans="1:50" ht="26.25" customHeight="1" x14ac:dyDescent="0.15">
      <c r="A864" s="1065">
        <v>3</v>
      </c>
      <c r="B864" s="1065">
        <v>1</v>
      </c>
      <c r="C864" s="1066" t="s">
        <v>993</v>
      </c>
      <c r="D864" s="1078" t="s">
        <v>994</v>
      </c>
      <c r="E864" s="1078" t="s">
        <v>994</v>
      </c>
      <c r="F864" s="1078" t="s">
        <v>994</v>
      </c>
      <c r="G864" s="1078" t="s">
        <v>994</v>
      </c>
      <c r="H864" s="1078" t="s">
        <v>994</v>
      </c>
      <c r="I864" s="1079" t="s">
        <v>994</v>
      </c>
      <c r="J864" s="341" t="s">
        <v>736</v>
      </c>
      <c r="K864" s="342"/>
      <c r="L864" s="342"/>
      <c r="M864" s="342"/>
      <c r="N864" s="342"/>
      <c r="O864" s="342"/>
      <c r="P864" s="355" t="s">
        <v>990</v>
      </c>
      <c r="Q864" s="343"/>
      <c r="R864" s="343"/>
      <c r="S864" s="343"/>
      <c r="T864" s="343"/>
      <c r="U864" s="343"/>
      <c r="V864" s="343"/>
      <c r="W864" s="343"/>
      <c r="X864" s="343"/>
      <c r="Y864" s="344">
        <v>0.504</v>
      </c>
      <c r="Z864" s="345">
        <v>0.504</v>
      </c>
      <c r="AA864" s="345">
        <v>0.504</v>
      </c>
      <c r="AB864" s="346">
        <v>0.504</v>
      </c>
      <c r="AC864" s="347" t="s">
        <v>496</v>
      </c>
      <c r="AD864" s="347"/>
      <c r="AE864" s="347"/>
      <c r="AF864" s="347"/>
      <c r="AG864" s="347"/>
      <c r="AH864" s="348" t="s">
        <v>736</v>
      </c>
      <c r="AI864" s="349"/>
      <c r="AJ864" s="349"/>
      <c r="AK864" s="349"/>
      <c r="AL864" s="350" t="s">
        <v>736</v>
      </c>
      <c r="AM864" s="351"/>
      <c r="AN864" s="351"/>
      <c r="AO864" s="352"/>
      <c r="AP864" s="353"/>
      <c r="AQ864" s="353"/>
      <c r="AR864" s="353"/>
      <c r="AS864" s="353"/>
      <c r="AT864" s="353"/>
      <c r="AU864" s="353"/>
      <c r="AV864" s="353"/>
      <c r="AW864" s="353"/>
      <c r="AX864" s="353"/>
    </row>
    <row r="865" spans="1:50" ht="26.25" customHeight="1" x14ac:dyDescent="0.15">
      <c r="A865" s="1065">
        <v>4</v>
      </c>
      <c r="B865" s="1065">
        <v>1</v>
      </c>
      <c r="C865" s="1066" t="s">
        <v>995</v>
      </c>
      <c r="D865" s="1078" t="s">
        <v>996</v>
      </c>
      <c r="E865" s="1078" t="s">
        <v>996</v>
      </c>
      <c r="F865" s="1078" t="s">
        <v>996</v>
      </c>
      <c r="G865" s="1078" t="s">
        <v>996</v>
      </c>
      <c r="H865" s="1078" t="s">
        <v>996</v>
      </c>
      <c r="I865" s="1079" t="s">
        <v>996</v>
      </c>
      <c r="J865" s="341" t="s">
        <v>736</v>
      </c>
      <c r="K865" s="342"/>
      <c r="L865" s="342"/>
      <c r="M865" s="342"/>
      <c r="N865" s="342"/>
      <c r="O865" s="342"/>
      <c r="P865" s="355" t="s">
        <v>990</v>
      </c>
      <c r="Q865" s="343"/>
      <c r="R865" s="343"/>
      <c r="S865" s="343"/>
      <c r="T865" s="343"/>
      <c r="U865" s="343"/>
      <c r="V865" s="343"/>
      <c r="W865" s="343"/>
      <c r="X865" s="343"/>
      <c r="Y865" s="344">
        <v>0.47476000000000002</v>
      </c>
      <c r="Z865" s="345">
        <v>0.47476000000000002</v>
      </c>
      <c r="AA865" s="345">
        <v>0.47476000000000002</v>
      </c>
      <c r="AB865" s="346">
        <v>0.47476000000000002</v>
      </c>
      <c r="AC865" s="347" t="s">
        <v>496</v>
      </c>
      <c r="AD865" s="347"/>
      <c r="AE865" s="347"/>
      <c r="AF865" s="347"/>
      <c r="AG865" s="347"/>
      <c r="AH865" s="348" t="s">
        <v>736</v>
      </c>
      <c r="AI865" s="349"/>
      <c r="AJ865" s="349"/>
      <c r="AK865" s="349"/>
      <c r="AL865" s="350" t="s">
        <v>736</v>
      </c>
      <c r="AM865" s="351"/>
      <c r="AN865" s="351"/>
      <c r="AO865" s="352"/>
      <c r="AP865" s="353"/>
      <c r="AQ865" s="353"/>
      <c r="AR865" s="353"/>
      <c r="AS865" s="353"/>
      <c r="AT865" s="353"/>
      <c r="AU865" s="353"/>
      <c r="AV865" s="353"/>
      <c r="AW865" s="353"/>
      <c r="AX865" s="353"/>
    </row>
    <row r="866" spans="1:50" ht="26.25" customHeight="1" x14ac:dyDescent="0.15">
      <c r="A866" s="1065">
        <v>5</v>
      </c>
      <c r="B866" s="1065">
        <v>1</v>
      </c>
      <c r="C866" s="1066" t="s">
        <v>997</v>
      </c>
      <c r="D866" s="1078" t="s">
        <v>998</v>
      </c>
      <c r="E866" s="1078" t="s">
        <v>998</v>
      </c>
      <c r="F866" s="1078" t="s">
        <v>998</v>
      </c>
      <c r="G866" s="1078" t="s">
        <v>998</v>
      </c>
      <c r="H866" s="1078" t="s">
        <v>998</v>
      </c>
      <c r="I866" s="1079" t="s">
        <v>998</v>
      </c>
      <c r="J866" s="341" t="s">
        <v>736</v>
      </c>
      <c r="K866" s="342"/>
      <c r="L866" s="342"/>
      <c r="M866" s="342"/>
      <c r="N866" s="342"/>
      <c r="O866" s="342"/>
      <c r="P866" s="355" t="s">
        <v>990</v>
      </c>
      <c r="Q866" s="343"/>
      <c r="R866" s="343"/>
      <c r="S866" s="343"/>
      <c r="T866" s="343"/>
      <c r="U866" s="343"/>
      <c r="V866" s="343"/>
      <c r="W866" s="343"/>
      <c r="X866" s="343"/>
      <c r="Y866" s="344">
        <v>0.47003</v>
      </c>
      <c r="Z866" s="345">
        <v>0.47003</v>
      </c>
      <c r="AA866" s="345">
        <v>0.47003</v>
      </c>
      <c r="AB866" s="346">
        <v>0.47003</v>
      </c>
      <c r="AC866" s="347" t="s">
        <v>496</v>
      </c>
      <c r="AD866" s="347"/>
      <c r="AE866" s="347"/>
      <c r="AF866" s="347"/>
      <c r="AG866" s="347"/>
      <c r="AH866" s="348" t="s">
        <v>736</v>
      </c>
      <c r="AI866" s="349"/>
      <c r="AJ866" s="349"/>
      <c r="AK866" s="349"/>
      <c r="AL866" s="350" t="s">
        <v>736</v>
      </c>
      <c r="AM866" s="351"/>
      <c r="AN866" s="351"/>
      <c r="AO866" s="352"/>
      <c r="AP866" s="353"/>
      <c r="AQ866" s="353"/>
      <c r="AR866" s="353"/>
      <c r="AS866" s="353"/>
      <c r="AT866" s="353"/>
      <c r="AU866" s="353"/>
      <c r="AV866" s="353"/>
      <c r="AW866" s="353"/>
      <c r="AX866" s="353"/>
    </row>
    <row r="867" spans="1:50" ht="26.25" customHeight="1" x14ac:dyDescent="0.15">
      <c r="A867" s="1065">
        <v>6</v>
      </c>
      <c r="B867" s="1065">
        <v>1</v>
      </c>
      <c r="C867" s="1066" t="s">
        <v>999</v>
      </c>
      <c r="D867" s="1078" t="s">
        <v>1000</v>
      </c>
      <c r="E867" s="1078" t="s">
        <v>1000</v>
      </c>
      <c r="F867" s="1078" t="s">
        <v>1000</v>
      </c>
      <c r="G867" s="1078" t="s">
        <v>1000</v>
      </c>
      <c r="H867" s="1078" t="s">
        <v>1000</v>
      </c>
      <c r="I867" s="1079" t="s">
        <v>1000</v>
      </c>
      <c r="J867" s="341" t="s">
        <v>736</v>
      </c>
      <c r="K867" s="342"/>
      <c r="L867" s="342"/>
      <c r="M867" s="342"/>
      <c r="N867" s="342"/>
      <c r="O867" s="342"/>
      <c r="P867" s="355" t="s">
        <v>990</v>
      </c>
      <c r="Q867" s="343"/>
      <c r="R867" s="343"/>
      <c r="S867" s="343"/>
      <c r="T867" s="343"/>
      <c r="U867" s="343"/>
      <c r="V867" s="343"/>
      <c r="W867" s="343"/>
      <c r="X867" s="343"/>
      <c r="Y867" s="344">
        <v>0.44098999999999999</v>
      </c>
      <c r="Z867" s="345">
        <v>0.44098999999999999</v>
      </c>
      <c r="AA867" s="345">
        <v>0.44098999999999999</v>
      </c>
      <c r="AB867" s="346">
        <v>0.44098999999999999</v>
      </c>
      <c r="AC867" s="347" t="s">
        <v>496</v>
      </c>
      <c r="AD867" s="347"/>
      <c r="AE867" s="347"/>
      <c r="AF867" s="347"/>
      <c r="AG867" s="347"/>
      <c r="AH867" s="348" t="s">
        <v>736</v>
      </c>
      <c r="AI867" s="349"/>
      <c r="AJ867" s="349"/>
      <c r="AK867" s="349"/>
      <c r="AL867" s="350" t="s">
        <v>736</v>
      </c>
      <c r="AM867" s="351"/>
      <c r="AN867" s="351"/>
      <c r="AO867" s="352"/>
      <c r="AP867" s="353"/>
      <c r="AQ867" s="353"/>
      <c r="AR867" s="353"/>
      <c r="AS867" s="353"/>
      <c r="AT867" s="353"/>
      <c r="AU867" s="353"/>
      <c r="AV867" s="353"/>
      <c r="AW867" s="353"/>
      <c r="AX867" s="353"/>
    </row>
    <row r="868" spans="1:50" ht="26.25" customHeight="1" x14ac:dyDescent="0.15">
      <c r="A868" s="1065">
        <v>7</v>
      </c>
      <c r="B868" s="1065">
        <v>1</v>
      </c>
      <c r="C868" s="1066" t="s">
        <v>1001</v>
      </c>
      <c r="D868" s="1078" t="s">
        <v>1002</v>
      </c>
      <c r="E868" s="1078" t="s">
        <v>1002</v>
      </c>
      <c r="F868" s="1078" t="s">
        <v>1002</v>
      </c>
      <c r="G868" s="1078" t="s">
        <v>1002</v>
      </c>
      <c r="H868" s="1078" t="s">
        <v>1002</v>
      </c>
      <c r="I868" s="1079" t="s">
        <v>1002</v>
      </c>
      <c r="J868" s="341" t="s">
        <v>736</v>
      </c>
      <c r="K868" s="342"/>
      <c r="L868" s="342"/>
      <c r="M868" s="342"/>
      <c r="N868" s="342"/>
      <c r="O868" s="342"/>
      <c r="P868" s="355" t="s">
        <v>990</v>
      </c>
      <c r="Q868" s="343"/>
      <c r="R868" s="343"/>
      <c r="S868" s="343"/>
      <c r="T868" s="343"/>
      <c r="U868" s="343"/>
      <c r="V868" s="343"/>
      <c r="W868" s="343"/>
      <c r="X868" s="343"/>
      <c r="Y868" s="344">
        <v>0.43858999999999998</v>
      </c>
      <c r="Z868" s="345">
        <v>0.43858999999999998</v>
      </c>
      <c r="AA868" s="345">
        <v>0.43858999999999998</v>
      </c>
      <c r="AB868" s="346">
        <v>0.43858999999999998</v>
      </c>
      <c r="AC868" s="347" t="s">
        <v>496</v>
      </c>
      <c r="AD868" s="347"/>
      <c r="AE868" s="347"/>
      <c r="AF868" s="347"/>
      <c r="AG868" s="347"/>
      <c r="AH868" s="348" t="s">
        <v>736</v>
      </c>
      <c r="AI868" s="349"/>
      <c r="AJ868" s="349"/>
      <c r="AK868" s="349"/>
      <c r="AL868" s="350" t="s">
        <v>736</v>
      </c>
      <c r="AM868" s="351"/>
      <c r="AN868" s="351"/>
      <c r="AO868" s="352"/>
      <c r="AP868" s="353"/>
      <c r="AQ868" s="353"/>
      <c r="AR868" s="353"/>
      <c r="AS868" s="353"/>
      <c r="AT868" s="353"/>
      <c r="AU868" s="353"/>
      <c r="AV868" s="353"/>
      <c r="AW868" s="353"/>
      <c r="AX868" s="353"/>
    </row>
    <row r="869" spans="1:50" ht="26.25" customHeight="1" x14ac:dyDescent="0.15">
      <c r="A869" s="1065">
        <v>8</v>
      </c>
      <c r="B869" s="1065">
        <v>1</v>
      </c>
      <c r="C869" s="1066" t="s">
        <v>1003</v>
      </c>
      <c r="D869" s="1078" t="s">
        <v>1004</v>
      </c>
      <c r="E869" s="1078" t="s">
        <v>1004</v>
      </c>
      <c r="F869" s="1078" t="s">
        <v>1004</v>
      </c>
      <c r="G869" s="1078" t="s">
        <v>1004</v>
      </c>
      <c r="H869" s="1078" t="s">
        <v>1004</v>
      </c>
      <c r="I869" s="1079" t="s">
        <v>1004</v>
      </c>
      <c r="J869" s="341" t="s">
        <v>736</v>
      </c>
      <c r="K869" s="342"/>
      <c r="L869" s="342"/>
      <c r="M869" s="342"/>
      <c r="N869" s="342"/>
      <c r="O869" s="342"/>
      <c r="P869" s="355" t="s">
        <v>990</v>
      </c>
      <c r="Q869" s="343"/>
      <c r="R869" s="343"/>
      <c r="S869" s="343"/>
      <c r="T869" s="343"/>
      <c r="U869" s="343"/>
      <c r="V869" s="343"/>
      <c r="W869" s="343"/>
      <c r="X869" s="343"/>
      <c r="Y869" s="344">
        <v>0.41394599999999998</v>
      </c>
      <c r="Z869" s="345">
        <v>0.41394599999999998</v>
      </c>
      <c r="AA869" s="345">
        <v>0.41394599999999998</v>
      </c>
      <c r="AB869" s="346">
        <v>0.41394599999999998</v>
      </c>
      <c r="AC869" s="347" t="s">
        <v>496</v>
      </c>
      <c r="AD869" s="347"/>
      <c r="AE869" s="347"/>
      <c r="AF869" s="347"/>
      <c r="AG869" s="347"/>
      <c r="AH869" s="348" t="s">
        <v>736</v>
      </c>
      <c r="AI869" s="349"/>
      <c r="AJ869" s="349"/>
      <c r="AK869" s="349"/>
      <c r="AL869" s="350" t="s">
        <v>736</v>
      </c>
      <c r="AM869" s="351"/>
      <c r="AN869" s="351"/>
      <c r="AO869" s="352"/>
      <c r="AP869" s="353"/>
      <c r="AQ869" s="353"/>
      <c r="AR869" s="353"/>
      <c r="AS869" s="353"/>
      <c r="AT869" s="353"/>
      <c r="AU869" s="353"/>
      <c r="AV869" s="353"/>
      <c r="AW869" s="353"/>
      <c r="AX869" s="353"/>
    </row>
    <row r="870" spans="1:50" ht="26.25" customHeight="1" x14ac:dyDescent="0.15">
      <c r="A870" s="1065">
        <v>9</v>
      </c>
      <c r="B870" s="1065">
        <v>1</v>
      </c>
      <c r="C870" s="1066" t="s">
        <v>1005</v>
      </c>
      <c r="D870" s="1078" t="s">
        <v>1006</v>
      </c>
      <c r="E870" s="1078" t="s">
        <v>1006</v>
      </c>
      <c r="F870" s="1078" t="s">
        <v>1006</v>
      </c>
      <c r="G870" s="1078" t="s">
        <v>1006</v>
      </c>
      <c r="H870" s="1078" t="s">
        <v>1006</v>
      </c>
      <c r="I870" s="1079" t="s">
        <v>1006</v>
      </c>
      <c r="J870" s="341" t="s">
        <v>736</v>
      </c>
      <c r="K870" s="342"/>
      <c r="L870" s="342"/>
      <c r="M870" s="342"/>
      <c r="N870" s="342"/>
      <c r="O870" s="342"/>
      <c r="P870" s="355" t="s">
        <v>990</v>
      </c>
      <c r="Q870" s="343"/>
      <c r="R870" s="343"/>
      <c r="S870" s="343"/>
      <c r="T870" s="343"/>
      <c r="U870" s="343"/>
      <c r="V870" s="343"/>
      <c r="W870" s="343"/>
      <c r="X870" s="343"/>
      <c r="Y870" s="344">
        <v>0.40260000000000001</v>
      </c>
      <c r="Z870" s="345">
        <v>0.40260000000000001</v>
      </c>
      <c r="AA870" s="345">
        <v>0.40260000000000001</v>
      </c>
      <c r="AB870" s="346">
        <v>0.40260000000000001</v>
      </c>
      <c r="AC870" s="347" t="s">
        <v>496</v>
      </c>
      <c r="AD870" s="347"/>
      <c r="AE870" s="347"/>
      <c r="AF870" s="347"/>
      <c r="AG870" s="347"/>
      <c r="AH870" s="348" t="s">
        <v>736</v>
      </c>
      <c r="AI870" s="349"/>
      <c r="AJ870" s="349"/>
      <c r="AK870" s="349"/>
      <c r="AL870" s="350" t="s">
        <v>736</v>
      </c>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1066" t="s">
        <v>1007</v>
      </c>
      <c r="D871" s="1078" t="s">
        <v>1008</v>
      </c>
      <c r="E871" s="1078" t="s">
        <v>1008</v>
      </c>
      <c r="F871" s="1078" t="s">
        <v>1008</v>
      </c>
      <c r="G871" s="1078" t="s">
        <v>1008</v>
      </c>
      <c r="H871" s="1078" t="s">
        <v>1008</v>
      </c>
      <c r="I871" s="1079" t="s">
        <v>1008</v>
      </c>
      <c r="J871" s="341" t="s">
        <v>736</v>
      </c>
      <c r="K871" s="342"/>
      <c r="L871" s="342"/>
      <c r="M871" s="342"/>
      <c r="N871" s="342"/>
      <c r="O871" s="342"/>
      <c r="P871" s="355" t="s">
        <v>990</v>
      </c>
      <c r="Q871" s="343"/>
      <c r="R871" s="343"/>
      <c r="S871" s="343"/>
      <c r="T871" s="343"/>
      <c r="U871" s="343"/>
      <c r="V871" s="343"/>
      <c r="W871" s="343"/>
      <c r="X871" s="343"/>
      <c r="Y871" s="344">
        <v>0.39500999999999997</v>
      </c>
      <c r="Z871" s="345">
        <v>0.39500999999999997</v>
      </c>
      <c r="AA871" s="345">
        <v>0.39500999999999997</v>
      </c>
      <c r="AB871" s="346">
        <v>0.39500999999999997</v>
      </c>
      <c r="AC871" s="347" t="s">
        <v>496</v>
      </c>
      <c r="AD871" s="347"/>
      <c r="AE871" s="347"/>
      <c r="AF871" s="347"/>
      <c r="AG871" s="347"/>
      <c r="AH871" s="348" t="s">
        <v>736</v>
      </c>
      <c r="AI871" s="349"/>
      <c r="AJ871" s="349"/>
      <c r="AK871" s="349"/>
      <c r="AL871" s="350" t="s">
        <v>736</v>
      </c>
      <c r="AM871" s="351"/>
      <c r="AN871" s="351"/>
      <c r="AO871" s="352"/>
      <c r="AP871" s="353"/>
      <c r="AQ871" s="353"/>
      <c r="AR871" s="353"/>
      <c r="AS871" s="353"/>
      <c r="AT871" s="353"/>
      <c r="AU871" s="353"/>
      <c r="AV871" s="353"/>
      <c r="AW871" s="353"/>
      <c r="AX871" s="353"/>
    </row>
    <row r="872" spans="1:50" ht="26.25" hidden="1"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413</v>
      </c>
      <c r="K894" s="358"/>
      <c r="L894" s="358"/>
      <c r="M894" s="358"/>
      <c r="N894" s="358"/>
      <c r="O894" s="358"/>
      <c r="P894" s="359" t="s">
        <v>27</v>
      </c>
      <c r="Q894" s="359"/>
      <c r="R894" s="359"/>
      <c r="S894" s="359"/>
      <c r="T894" s="359"/>
      <c r="U894" s="359"/>
      <c r="V894" s="359"/>
      <c r="W894" s="359"/>
      <c r="X894" s="359"/>
      <c r="Y894" s="360" t="s">
        <v>472</v>
      </c>
      <c r="Z894" s="361"/>
      <c r="AA894" s="361"/>
      <c r="AB894" s="361"/>
      <c r="AC894" s="142" t="s">
        <v>455</v>
      </c>
      <c r="AD894" s="142"/>
      <c r="AE894" s="142"/>
      <c r="AF894" s="142"/>
      <c r="AG894" s="142"/>
      <c r="AH894" s="360" t="s">
        <v>386</v>
      </c>
      <c r="AI894" s="357"/>
      <c r="AJ894" s="357"/>
      <c r="AK894" s="357"/>
      <c r="AL894" s="357" t="s">
        <v>21</v>
      </c>
      <c r="AM894" s="357"/>
      <c r="AN894" s="357"/>
      <c r="AO894" s="362"/>
      <c r="AP894" s="363" t="s">
        <v>414</v>
      </c>
      <c r="AQ894" s="363"/>
      <c r="AR894" s="363"/>
      <c r="AS894" s="363"/>
      <c r="AT894" s="363"/>
      <c r="AU894" s="363"/>
      <c r="AV894" s="363"/>
      <c r="AW894" s="363"/>
      <c r="AX894" s="363"/>
    </row>
    <row r="895" spans="1:50" ht="26.25" customHeight="1" x14ac:dyDescent="0.15">
      <c r="A895" s="1065">
        <v>1</v>
      </c>
      <c r="B895" s="1065">
        <v>1</v>
      </c>
      <c r="C895" s="354" t="s">
        <v>810</v>
      </c>
      <c r="D895" s="340" t="s">
        <v>810</v>
      </c>
      <c r="E895" s="340" t="s">
        <v>810</v>
      </c>
      <c r="F895" s="340" t="s">
        <v>810</v>
      </c>
      <c r="G895" s="340" t="s">
        <v>810</v>
      </c>
      <c r="H895" s="340" t="s">
        <v>810</v>
      </c>
      <c r="I895" s="340" t="s">
        <v>810</v>
      </c>
      <c r="J895" s="341" t="s">
        <v>807</v>
      </c>
      <c r="K895" s="342"/>
      <c r="L895" s="342"/>
      <c r="M895" s="342"/>
      <c r="N895" s="342"/>
      <c r="O895" s="342"/>
      <c r="P895" s="355" t="s">
        <v>811</v>
      </c>
      <c r="Q895" s="343"/>
      <c r="R895" s="343"/>
      <c r="S895" s="343"/>
      <c r="T895" s="343"/>
      <c r="U895" s="343"/>
      <c r="V895" s="343"/>
      <c r="W895" s="343"/>
      <c r="X895" s="343"/>
      <c r="Y895" s="344">
        <v>0.67391999999999996</v>
      </c>
      <c r="Z895" s="345">
        <v>0.67391999999999996</v>
      </c>
      <c r="AA895" s="345">
        <v>0.67391999999999996</v>
      </c>
      <c r="AB895" s="346">
        <v>0.67391999999999996</v>
      </c>
      <c r="AC895" s="347" t="s">
        <v>496</v>
      </c>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54" t="s">
        <v>812</v>
      </c>
      <c r="D896" s="340" t="s">
        <v>812</v>
      </c>
      <c r="E896" s="340" t="s">
        <v>812</v>
      </c>
      <c r="F896" s="340" t="s">
        <v>812</v>
      </c>
      <c r="G896" s="340" t="s">
        <v>812</v>
      </c>
      <c r="H896" s="340" t="s">
        <v>812</v>
      </c>
      <c r="I896" s="340" t="s">
        <v>812</v>
      </c>
      <c r="J896" s="341" t="s">
        <v>807</v>
      </c>
      <c r="K896" s="342"/>
      <c r="L896" s="342"/>
      <c r="M896" s="342"/>
      <c r="N896" s="342"/>
      <c r="O896" s="342"/>
      <c r="P896" s="355" t="s">
        <v>811</v>
      </c>
      <c r="Q896" s="343"/>
      <c r="R896" s="343"/>
      <c r="S896" s="343"/>
      <c r="T896" s="343"/>
      <c r="U896" s="343"/>
      <c r="V896" s="343"/>
      <c r="W896" s="343"/>
      <c r="X896" s="343"/>
      <c r="Y896" s="344">
        <v>0.60719999999999996</v>
      </c>
      <c r="Z896" s="345">
        <v>0.60719999999999996</v>
      </c>
      <c r="AA896" s="345">
        <v>0.60719999999999996</v>
      </c>
      <c r="AB896" s="346">
        <v>0.60719999999999996</v>
      </c>
      <c r="AC896" s="347" t="s">
        <v>496</v>
      </c>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54" t="s">
        <v>813</v>
      </c>
      <c r="D897" s="340" t="s">
        <v>813</v>
      </c>
      <c r="E897" s="340" t="s">
        <v>813</v>
      </c>
      <c r="F897" s="340" t="s">
        <v>813</v>
      </c>
      <c r="G897" s="340" t="s">
        <v>813</v>
      </c>
      <c r="H897" s="340" t="s">
        <v>813</v>
      </c>
      <c r="I897" s="340" t="s">
        <v>813</v>
      </c>
      <c r="J897" s="341" t="s">
        <v>807</v>
      </c>
      <c r="K897" s="342"/>
      <c r="L897" s="342"/>
      <c r="M897" s="342"/>
      <c r="N897" s="342"/>
      <c r="O897" s="342"/>
      <c r="P897" s="355" t="s">
        <v>811</v>
      </c>
      <c r="Q897" s="343"/>
      <c r="R897" s="343"/>
      <c r="S897" s="343"/>
      <c r="T897" s="343"/>
      <c r="U897" s="343"/>
      <c r="V897" s="343"/>
      <c r="W897" s="343"/>
      <c r="X897" s="343"/>
      <c r="Y897" s="344">
        <v>0.39600000000000002</v>
      </c>
      <c r="Z897" s="345">
        <v>0.39600000000000002</v>
      </c>
      <c r="AA897" s="345">
        <v>0.39600000000000002</v>
      </c>
      <c r="AB897" s="346">
        <v>0.39600000000000002</v>
      </c>
      <c r="AC897" s="347" t="s">
        <v>496</v>
      </c>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54" t="s">
        <v>814</v>
      </c>
      <c r="D898" s="340" t="s">
        <v>814</v>
      </c>
      <c r="E898" s="340" t="s">
        <v>814</v>
      </c>
      <c r="F898" s="340" t="s">
        <v>814</v>
      </c>
      <c r="G898" s="340" t="s">
        <v>814</v>
      </c>
      <c r="H898" s="340" t="s">
        <v>814</v>
      </c>
      <c r="I898" s="340" t="s">
        <v>814</v>
      </c>
      <c r="J898" s="341" t="s">
        <v>807</v>
      </c>
      <c r="K898" s="342"/>
      <c r="L898" s="342"/>
      <c r="M898" s="342"/>
      <c r="N898" s="342"/>
      <c r="O898" s="342"/>
      <c r="P898" s="355" t="s">
        <v>811</v>
      </c>
      <c r="Q898" s="343"/>
      <c r="R898" s="343"/>
      <c r="S898" s="343"/>
      <c r="T898" s="343"/>
      <c r="U898" s="343"/>
      <c r="V898" s="343"/>
      <c r="W898" s="343"/>
      <c r="X898" s="343"/>
      <c r="Y898" s="344">
        <v>0.14299999999999999</v>
      </c>
      <c r="Z898" s="345">
        <v>0.14299999999999999</v>
      </c>
      <c r="AA898" s="345">
        <v>0.14299999999999999</v>
      </c>
      <c r="AB898" s="346">
        <v>0.14299999999999999</v>
      </c>
      <c r="AC898" s="347" t="s">
        <v>496</v>
      </c>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413</v>
      </c>
      <c r="K927" s="358"/>
      <c r="L927" s="358"/>
      <c r="M927" s="358"/>
      <c r="N927" s="358"/>
      <c r="O927" s="358"/>
      <c r="P927" s="359" t="s">
        <v>27</v>
      </c>
      <c r="Q927" s="359"/>
      <c r="R927" s="359"/>
      <c r="S927" s="359"/>
      <c r="T927" s="359"/>
      <c r="U927" s="359"/>
      <c r="V927" s="359"/>
      <c r="W927" s="359"/>
      <c r="X927" s="359"/>
      <c r="Y927" s="360" t="s">
        <v>472</v>
      </c>
      <c r="Z927" s="361"/>
      <c r="AA927" s="361"/>
      <c r="AB927" s="361"/>
      <c r="AC927" s="142" t="s">
        <v>455</v>
      </c>
      <c r="AD927" s="142"/>
      <c r="AE927" s="142"/>
      <c r="AF927" s="142"/>
      <c r="AG927" s="142"/>
      <c r="AH927" s="360" t="s">
        <v>386</v>
      </c>
      <c r="AI927" s="357"/>
      <c r="AJ927" s="357"/>
      <c r="AK927" s="357"/>
      <c r="AL927" s="357" t="s">
        <v>21</v>
      </c>
      <c r="AM927" s="357"/>
      <c r="AN927" s="357"/>
      <c r="AO927" s="362"/>
      <c r="AP927" s="363" t="s">
        <v>414</v>
      </c>
      <c r="AQ927" s="363"/>
      <c r="AR927" s="363"/>
      <c r="AS927" s="363"/>
      <c r="AT927" s="363"/>
      <c r="AU927" s="363"/>
      <c r="AV927" s="363"/>
      <c r="AW927" s="363"/>
      <c r="AX927" s="363"/>
    </row>
    <row r="928" spans="1:50" ht="26.25" customHeight="1" x14ac:dyDescent="0.15">
      <c r="A928" s="1065">
        <v>1</v>
      </c>
      <c r="B928" s="1065">
        <v>1</v>
      </c>
      <c r="C928" s="354" t="s">
        <v>815</v>
      </c>
      <c r="D928" s="340" t="s">
        <v>816</v>
      </c>
      <c r="E928" s="340" t="s">
        <v>816</v>
      </c>
      <c r="F928" s="340" t="s">
        <v>816</v>
      </c>
      <c r="G928" s="340" t="s">
        <v>816</v>
      </c>
      <c r="H928" s="340" t="s">
        <v>816</v>
      </c>
      <c r="I928" s="340" t="s">
        <v>816</v>
      </c>
      <c r="J928" s="341" t="s">
        <v>807</v>
      </c>
      <c r="K928" s="342"/>
      <c r="L928" s="342"/>
      <c r="M928" s="342"/>
      <c r="N928" s="342"/>
      <c r="O928" s="342"/>
      <c r="P928" s="355" t="s">
        <v>817</v>
      </c>
      <c r="Q928" s="343"/>
      <c r="R928" s="343"/>
      <c r="S928" s="343"/>
      <c r="T928" s="343"/>
      <c r="U928" s="343"/>
      <c r="V928" s="343"/>
      <c r="W928" s="343"/>
      <c r="X928" s="343"/>
      <c r="Y928" s="344">
        <v>0.46479999999999999</v>
      </c>
      <c r="Z928" s="345">
        <v>0.46479999999999999</v>
      </c>
      <c r="AA928" s="345">
        <v>0.46479999999999999</v>
      </c>
      <c r="AB928" s="346">
        <v>0.46479999999999999</v>
      </c>
      <c r="AC928" s="347" t="s">
        <v>496</v>
      </c>
      <c r="AD928" s="347"/>
      <c r="AE928" s="347"/>
      <c r="AF928" s="347"/>
      <c r="AG928" s="347"/>
      <c r="AH928" s="348" t="s">
        <v>807</v>
      </c>
      <c r="AI928" s="349"/>
      <c r="AJ928" s="349"/>
      <c r="AK928" s="349"/>
      <c r="AL928" s="350" t="s">
        <v>807</v>
      </c>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54" t="s">
        <v>818</v>
      </c>
      <c r="D929" s="340" t="s">
        <v>819</v>
      </c>
      <c r="E929" s="340" t="s">
        <v>819</v>
      </c>
      <c r="F929" s="340" t="s">
        <v>819</v>
      </c>
      <c r="G929" s="340" t="s">
        <v>819</v>
      </c>
      <c r="H929" s="340" t="s">
        <v>819</v>
      </c>
      <c r="I929" s="340" t="s">
        <v>819</v>
      </c>
      <c r="J929" s="341" t="s">
        <v>807</v>
      </c>
      <c r="K929" s="342"/>
      <c r="L929" s="342"/>
      <c r="M929" s="342"/>
      <c r="N929" s="342"/>
      <c r="O929" s="342"/>
      <c r="P929" s="355" t="s">
        <v>817</v>
      </c>
      <c r="Q929" s="343"/>
      <c r="R929" s="343"/>
      <c r="S929" s="343"/>
      <c r="T929" s="343"/>
      <c r="U929" s="343"/>
      <c r="V929" s="343"/>
      <c r="W929" s="343"/>
      <c r="X929" s="343"/>
      <c r="Y929" s="344">
        <v>0.13200000000000001</v>
      </c>
      <c r="Z929" s="345">
        <v>0.13200000000000001</v>
      </c>
      <c r="AA929" s="345">
        <v>0.13200000000000001</v>
      </c>
      <c r="AB929" s="346">
        <v>0.13200000000000001</v>
      </c>
      <c r="AC929" s="347" t="s">
        <v>496</v>
      </c>
      <c r="AD929" s="347"/>
      <c r="AE929" s="347"/>
      <c r="AF929" s="347"/>
      <c r="AG929" s="347"/>
      <c r="AH929" s="348" t="s">
        <v>807</v>
      </c>
      <c r="AI929" s="349"/>
      <c r="AJ929" s="349"/>
      <c r="AK929" s="349"/>
      <c r="AL929" s="350" t="s">
        <v>807</v>
      </c>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54" t="s">
        <v>820</v>
      </c>
      <c r="D930" s="340" t="s">
        <v>821</v>
      </c>
      <c r="E930" s="340" t="s">
        <v>821</v>
      </c>
      <c r="F930" s="340" t="s">
        <v>821</v>
      </c>
      <c r="G930" s="340" t="s">
        <v>821</v>
      </c>
      <c r="H930" s="340" t="s">
        <v>821</v>
      </c>
      <c r="I930" s="340" t="s">
        <v>821</v>
      </c>
      <c r="J930" s="341" t="s">
        <v>807</v>
      </c>
      <c r="K930" s="342"/>
      <c r="L930" s="342"/>
      <c r="M930" s="342"/>
      <c r="N930" s="342"/>
      <c r="O930" s="342"/>
      <c r="P930" s="355" t="s">
        <v>817</v>
      </c>
      <c r="Q930" s="343"/>
      <c r="R930" s="343"/>
      <c r="S930" s="343"/>
      <c r="T930" s="343"/>
      <c r="U930" s="343"/>
      <c r="V930" s="343"/>
      <c r="W930" s="343"/>
      <c r="X930" s="343"/>
      <c r="Y930" s="344">
        <v>8.6129999999999998E-2</v>
      </c>
      <c r="Z930" s="345">
        <v>8.6129999999999998E-2</v>
      </c>
      <c r="AA930" s="345">
        <v>8.6129999999999998E-2</v>
      </c>
      <c r="AB930" s="346">
        <v>8.6129999999999998E-2</v>
      </c>
      <c r="AC930" s="347" t="s">
        <v>496</v>
      </c>
      <c r="AD930" s="347"/>
      <c r="AE930" s="347"/>
      <c r="AF930" s="347"/>
      <c r="AG930" s="347"/>
      <c r="AH930" s="348" t="s">
        <v>807</v>
      </c>
      <c r="AI930" s="349"/>
      <c r="AJ930" s="349"/>
      <c r="AK930" s="349"/>
      <c r="AL930" s="350" t="s">
        <v>807</v>
      </c>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54" t="s">
        <v>822</v>
      </c>
      <c r="D931" s="340" t="s">
        <v>823</v>
      </c>
      <c r="E931" s="340" t="s">
        <v>823</v>
      </c>
      <c r="F931" s="340" t="s">
        <v>823</v>
      </c>
      <c r="G931" s="340" t="s">
        <v>823</v>
      </c>
      <c r="H931" s="340" t="s">
        <v>823</v>
      </c>
      <c r="I931" s="340" t="s">
        <v>823</v>
      </c>
      <c r="J931" s="341" t="s">
        <v>807</v>
      </c>
      <c r="K931" s="342"/>
      <c r="L931" s="342"/>
      <c r="M931" s="342"/>
      <c r="N931" s="342"/>
      <c r="O931" s="342"/>
      <c r="P931" s="355" t="s">
        <v>817</v>
      </c>
      <c r="Q931" s="343"/>
      <c r="R931" s="343"/>
      <c r="S931" s="343"/>
      <c r="T931" s="343"/>
      <c r="U931" s="343"/>
      <c r="V931" s="343"/>
      <c r="W931" s="343"/>
      <c r="X931" s="343"/>
      <c r="Y931" s="344">
        <v>6.7430000000000004E-2</v>
      </c>
      <c r="Z931" s="345">
        <v>6.7430000000000004E-2</v>
      </c>
      <c r="AA931" s="345">
        <v>6.7430000000000004E-2</v>
      </c>
      <c r="AB931" s="346">
        <v>6.7430000000000004E-2</v>
      </c>
      <c r="AC931" s="347" t="s">
        <v>496</v>
      </c>
      <c r="AD931" s="347"/>
      <c r="AE931" s="347"/>
      <c r="AF931" s="347"/>
      <c r="AG931" s="347"/>
      <c r="AH931" s="348" t="s">
        <v>807</v>
      </c>
      <c r="AI931" s="349"/>
      <c r="AJ931" s="349"/>
      <c r="AK931" s="349"/>
      <c r="AL931" s="350" t="s">
        <v>807</v>
      </c>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54" t="s">
        <v>824</v>
      </c>
      <c r="D932" s="340" t="s">
        <v>825</v>
      </c>
      <c r="E932" s="340" t="s">
        <v>825</v>
      </c>
      <c r="F932" s="340" t="s">
        <v>825</v>
      </c>
      <c r="G932" s="340" t="s">
        <v>825</v>
      </c>
      <c r="H932" s="340" t="s">
        <v>825</v>
      </c>
      <c r="I932" s="340" t="s">
        <v>825</v>
      </c>
      <c r="J932" s="341" t="s">
        <v>807</v>
      </c>
      <c r="K932" s="342"/>
      <c r="L932" s="342"/>
      <c r="M932" s="342"/>
      <c r="N932" s="342"/>
      <c r="O932" s="342"/>
      <c r="P932" s="355" t="s">
        <v>817</v>
      </c>
      <c r="Q932" s="343"/>
      <c r="R932" s="343"/>
      <c r="S932" s="343"/>
      <c r="T932" s="343"/>
      <c r="U932" s="343"/>
      <c r="V932" s="343"/>
      <c r="W932" s="343"/>
      <c r="X932" s="343"/>
      <c r="Y932" s="344">
        <v>6.7229999999999998E-2</v>
      </c>
      <c r="Z932" s="345">
        <v>6.7229999999999998E-2</v>
      </c>
      <c r="AA932" s="345">
        <v>6.7229999999999998E-2</v>
      </c>
      <c r="AB932" s="346">
        <v>6.7229999999999998E-2</v>
      </c>
      <c r="AC932" s="347" t="s">
        <v>496</v>
      </c>
      <c r="AD932" s="347"/>
      <c r="AE932" s="347"/>
      <c r="AF932" s="347"/>
      <c r="AG932" s="347"/>
      <c r="AH932" s="348" t="s">
        <v>807</v>
      </c>
      <c r="AI932" s="349"/>
      <c r="AJ932" s="349"/>
      <c r="AK932" s="349"/>
      <c r="AL932" s="350" t="s">
        <v>807</v>
      </c>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54" t="s">
        <v>826</v>
      </c>
      <c r="D933" s="340" t="s">
        <v>827</v>
      </c>
      <c r="E933" s="340" t="s">
        <v>827</v>
      </c>
      <c r="F933" s="340" t="s">
        <v>827</v>
      </c>
      <c r="G933" s="340" t="s">
        <v>827</v>
      </c>
      <c r="H933" s="340" t="s">
        <v>827</v>
      </c>
      <c r="I933" s="340" t="s">
        <v>827</v>
      </c>
      <c r="J933" s="341" t="s">
        <v>807</v>
      </c>
      <c r="K933" s="342"/>
      <c r="L933" s="342"/>
      <c r="M933" s="342"/>
      <c r="N933" s="342"/>
      <c r="O933" s="342"/>
      <c r="P933" s="355" t="s">
        <v>817</v>
      </c>
      <c r="Q933" s="343"/>
      <c r="R933" s="343"/>
      <c r="S933" s="343"/>
      <c r="T933" s="343"/>
      <c r="U933" s="343"/>
      <c r="V933" s="343"/>
      <c r="W933" s="343"/>
      <c r="X933" s="343"/>
      <c r="Y933" s="344">
        <v>6.0499999999999998E-2</v>
      </c>
      <c r="Z933" s="345">
        <v>6.0499999999999998E-2</v>
      </c>
      <c r="AA933" s="345">
        <v>6.0499999999999998E-2</v>
      </c>
      <c r="AB933" s="346">
        <v>6.0499999999999998E-2</v>
      </c>
      <c r="AC933" s="347" t="s">
        <v>496</v>
      </c>
      <c r="AD933" s="347"/>
      <c r="AE933" s="347"/>
      <c r="AF933" s="347"/>
      <c r="AG933" s="347"/>
      <c r="AH933" s="348" t="s">
        <v>807</v>
      </c>
      <c r="AI933" s="349"/>
      <c r="AJ933" s="349"/>
      <c r="AK933" s="349"/>
      <c r="AL933" s="350" t="s">
        <v>807</v>
      </c>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54" t="s">
        <v>828</v>
      </c>
      <c r="D934" s="340" t="s">
        <v>829</v>
      </c>
      <c r="E934" s="340" t="s">
        <v>829</v>
      </c>
      <c r="F934" s="340" t="s">
        <v>829</v>
      </c>
      <c r="G934" s="340" t="s">
        <v>829</v>
      </c>
      <c r="H934" s="340" t="s">
        <v>829</v>
      </c>
      <c r="I934" s="340" t="s">
        <v>829</v>
      </c>
      <c r="J934" s="341" t="s">
        <v>807</v>
      </c>
      <c r="K934" s="342"/>
      <c r="L934" s="342"/>
      <c r="M934" s="342"/>
      <c r="N934" s="342"/>
      <c r="O934" s="342"/>
      <c r="P934" s="355" t="s">
        <v>817</v>
      </c>
      <c r="Q934" s="343"/>
      <c r="R934" s="343"/>
      <c r="S934" s="343"/>
      <c r="T934" s="343"/>
      <c r="U934" s="343"/>
      <c r="V934" s="343"/>
      <c r="W934" s="343"/>
      <c r="X934" s="343"/>
      <c r="Y934" s="344">
        <v>5.5266000000000003E-2</v>
      </c>
      <c r="Z934" s="345">
        <v>5.5266000000000003E-2</v>
      </c>
      <c r="AA934" s="345">
        <v>5.5266000000000003E-2</v>
      </c>
      <c r="AB934" s="346">
        <v>5.5266000000000003E-2</v>
      </c>
      <c r="AC934" s="347" t="s">
        <v>496</v>
      </c>
      <c r="AD934" s="347"/>
      <c r="AE934" s="347"/>
      <c r="AF934" s="347"/>
      <c r="AG934" s="347"/>
      <c r="AH934" s="348" t="s">
        <v>807</v>
      </c>
      <c r="AI934" s="349"/>
      <c r="AJ934" s="349"/>
      <c r="AK934" s="349"/>
      <c r="AL934" s="350" t="s">
        <v>807</v>
      </c>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54" t="s">
        <v>830</v>
      </c>
      <c r="D935" s="340" t="s">
        <v>831</v>
      </c>
      <c r="E935" s="340" t="s">
        <v>831</v>
      </c>
      <c r="F935" s="340" t="s">
        <v>831</v>
      </c>
      <c r="G935" s="340" t="s">
        <v>831</v>
      </c>
      <c r="H935" s="340" t="s">
        <v>831</v>
      </c>
      <c r="I935" s="340" t="s">
        <v>831</v>
      </c>
      <c r="J935" s="341" t="s">
        <v>807</v>
      </c>
      <c r="K935" s="342"/>
      <c r="L935" s="342"/>
      <c r="M935" s="342"/>
      <c r="N935" s="342"/>
      <c r="O935" s="342"/>
      <c r="P935" s="355" t="s">
        <v>817</v>
      </c>
      <c r="Q935" s="343"/>
      <c r="R935" s="343"/>
      <c r="S935" s="343"/>
      <c r="T935" s="343"/>
      <c r="U935" s="343"/>
      <c r="V935" s="343"/>
      <c r="W935" s="343"/>
      <c r="X935" s="343"/>
      <c r="Y935" s="344">
        <v>5.4899999999999997E-2</v>
      </c>
      <c r="Z935" s="345">
        <v>5.4899999999999997E-2</v>
      </c>
      <c r="AA935" s="345">
        <v>5.4899999999999997E-2</v>
      </c>
      <c r="AB935" s="346">
        <v>5.4899999999999997E-2</v>
      </c>
      <c r="AC935" s="347" t="s">
        <v>496</v>
      </c>
      <c r="AD935" s="347"/>
      <c r="AE935" s="347"/>
      <c r="AF935" s="347"/>
      <c r="AG935" s="347"/>
      <c r="AH935" s="348" t="s">
        <v>807</v>
      </c>
      <c r="AI935" s="349"/>
      <c r="AJ935" s="349"/>
      <c r="AK935" s="349"/>
      <c r="AL935" s="350" t="s">
        <v>807</v>
      </c>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54" t="s">
        <v>832</v>
      </c>
      <c r="D936" s="340" t="s">
        <v>833</v>
      </c>
      <c r="E936" s="340" t="s">
        <v>833</v>
      </c>
      <c r="F936" s="340" t="s">
        <v>833</v>
      </c>
      <c r="G936" s="340" t="s">
        <v>833</v>
      </c>
      <c r="H936" s="340" t="s">
        <v>833</v>
      </c>
      <c r="I936" s="340" t="s">
        <v>833</v>
      </c>
      <c r="J936" s="341" t="s">
        <v>807</v>
      </c>
      <c r="K936" s="342"/>
      <c r="L936" s="342"/>
      <c r="M936" s="342"/>
      <c r="N936" s="342"/>
      <c r="O936" s="342"/>
      <c r="P936" s="355" t="s">
        <v>817</v>
      </c>
      <c r="Q936" s="343"/>
      <c r="R936" s="343"/>
      <c r="S936" s="343"/>
      <c r="T936" s="343"/>
      <c r="U936" s="343"/>
      <c r="V936" s="343"/>
      <c r="W936" s="343"/>
      <c r="X936" s="343"/>
      <c r="Y936" s="344">
        <v>4.48E-2</v>
      </c>
      <c r="Z936" s="345">
        <v>4.48E-2</v>
      </c>
      <c r="AA936" s="345">
        <v>4.48E-2</v>
      </c>
      <c r="AB936" s="346">
        <v>4.48E-2</v>
      </c>
      <c r="AC936" s="347" t="s">
        <v>496</v>
      </c>
      <c r="AD936" s="347"/>
      <c r="AE936" s="347"/>
      <c r="AF936" s="347"/>
      <c r="AG936" s="347"/>
      <c r="AH936" s="348" t="s">
        <v>807</v>
      </c>
      <c r="AI936" s="349"/>
      <c r="AJ936" s="349"/>
      <c r="AK936" s="349"/>
      <c r="AL936" s="350" t="s">
        <v>807</v>
      </c>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54" t="s">
        <v>834</v>
      </c>
      <c r="D937" s="340"/>
      <c r="E937" s="340"/>
      <c r="F937" s="340"/>
      <c r="G937" s="340"/>
      <c r="H937" s="340"/>
      <c r="I937" s="340"/>
      <c r="J937" s="341" t="s">
        <v>807</v>
      </c>
      <c r="K937" s="342"/>
      <c r="L937" s="342"/>
      <c r="M937" s="342"/>
      <c r="N937" s="342"/>
      <c r="O937" s="342"/>
      <c r="P937" s="355" t="s">
        <v>817</v>
      </c>
      <c r="Q937" s="343"/>
      <c r="R937" s="343"/>
      <c r="S937" s="343"/>
      <c r="T937" s="343"/>
      <c r="U937" s="343"/>
      <c r="V937" s="343"/>
      <c r="W937" s="343"/>
      <c r="X937" s="343"/>
      <c r="Y937" s="344">
        <v>4.1000000000000002E-2</v>
      </c>
      <c r="Z937" s="345">
        <v>4.1000000000000002E-2</v>
      </c>
      <c r="AA937" s="345">
        <v>4.1000000000000002E-2</v>
      </c>
      <c r="AB937" s="346">
        <v>4.1000000000000002E-2</v>
      </c>
      <c r="AC937" s="347" t="s">
        <v>496</v>
      </c>
      <c r="AD937" s="347"/>
      <c r="AE937" s="347"/>
      <c r="AF937" s="347"/>
      <c r="AG937" s="347"/>
      <c r="AH937" s="348" t="s">
        <v>807</v>
      </c>
      <c r="AI937" s="349"/>
      <c r="AJ937" s="349"/>
      <c r="AK937" s="349"/>
      <c r="AL937" s="350" t="s">
        <v>807</v>
      </c>
      <c r="AM937" s="351"/>
      <c r="AN937" s="351"/>
      <c r="AO937" s="352"/>
      <c r="AP937" s="353"/>
      <c r="AQ937" s="353"/>
      <c r="AR937" s="353"/>
      <c r="AS937" s="353"/>
      <c r="AT937" s="353"/>
      <c r="AU937" s="353"/>
      <c r="AV937" s="353"/>
      <c r="AW937" s="353"/>
      <c r="AX937" s="353"/>
    </row>
    <row r="938" spans="1:50" ht="26.25" hidden="1"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413</v>
      </c>
      <c r="K960" s="358"/>
      <c r="L960" s="358"/>
      <c r="M960" s="358"/>
      <c r="N960" s="358"/>
      <c r="O960" s="358"/>
      <c r="P960" s="359" t="s">
        <v>27</v>
      </c>
      <c r="Q960" s="359"/>
      <c r="R960" s="359"/>
      <c r="S960" s="359"/>
      <c r="T960" s="359"/>
      <c r="U960" s="359"/>
      <c r="V960" s="359"/>
      <c r="W960" s="359"/>
      <c r="X960" s="359"/>
      <c r="Y960" s="360" t="s">
        <v>472</v>
      </c>
      <c r="Z960" s="361"/>
      <c r="AA960" s="361"/>
      <c r="AB960" s="361"/>
      <c r="AC960" s="142" t="s">
        <v>455</v>
      </c>
      <c r="AD960" s="142"/>
      <c r="AE960" s="142"/>
      <c r="AF960" s="142"/>
      <c r="AG960" s="142"/>
      <c r="AH960" s="360" t="s">
        <v>386</v>
      </c>
      <c r="AI960" s="357"/>
      <c r="AJ960" s="357"/>
      <c r="AK960" s="357"/>
      <c r="AL960" s="357" t="s">
        <v>21</v>
      </c>
      <c r="AM960" s="357"/>
      <c r="AN960" s="357"/>
      <c r="AO960" s="362"/>
      <c r="AP960" s="363" t="s">
        <v>414</v>
      </c>
      <c r="AQ960" s="363"/>
      <c r="AR960" s="363"/>
      <c r="AS960" s="363"/>
      <c r="AT960" s="363"/>
      <c r="AU960" s="363"/>
      <c r="AV960" s="363"/>
      <c r="AW960" s="363"/>
      <c r="AX960" s="363"/>
    </row>
    <row r="961" spans="1:50" ht="26.25" customHeight="1" x14ac:dyDescent="0.15">
      <c r="A961" s="1065">
        <v>1</v>
      </c>
      <c r="B961" s="1065">
        <v>1</v>
      </c>
      <c r="C961" s="354" t="s">
        <v>835</v>
      </c>
      <c r="D961" s="340" t="s">
        <v>836</v>
      </c>
      <c r="E961" s="340" t="s">
        <v>836</v>
      </c>
      <c r="F961" s="340" t="s">
        <v>836</v>
      </c>
      <c r="G961" s="340" t="s">
        <v>836</v>
      </c>
      <c r="H961" s="340" t="s">
        <v>836</v>
      </c>
      <c r="I961" s="340" t="s">
        <v>836</v>
      </c>
      <c r="J961" s="341" t="s">
        <v>807</v>
      </c>
      <c r="K961" s="342"/>
      <c r="L961" s="342"/>
      <c r="M961" s="342"/>
      <c r="N961" s="342"/>
      <c r="O961" s="342"/>
      <c r="P961" s="355" t="s">
        <v>837</v>
      </c>
      <c r="Q961" s="343"/>
      <c r="R961" s="343"/>
      <c r="S961" s="343"/>
      <c r="T961" s="343"/>
      <c r="U961" s="343"/>
      <c r="V961" s="343"/>
      <c r="W961" s="343"/>
      <c r="X961" s="343"/>
      <c r="Y961" s="344">
        <v>5</v>
      </c>
      <c r="Z961" s="345">
        <v>5.0500999999999996</v>
      </c>
      <c r="AA961" s="345">
        <v>5.0500999999999996</v>
      </c>
      <c r="AB961" s="346">
        <v>5.0500999999999996</v>
      </c>
      <c r="AC961" s="347" t="s">
        <v>496</v>
      </c>
      <c r="AD961" s="347"/>
      <c r="AE961" s="347"/>
      <c r="AF961" s="347"/>
      <c r="AG961" s="347"/>
      <c r="AH961" s="348" t="s">
        <v>807</v>
      </c>
      <c r="AI961" s="349"/>
      <c r="AJ961" s="349"/>
      <c r="AK961" s="349"/>
      <c r="AL961" s="350" t="s">
        <v>807</v>
      </c>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54" t="s">
        <v>838</v>
      </c>
      <c r="D962" s="340" t="s">
        <v>839</v>
      </c>
      <c r="E962" s="340" t="s">
        <v>839</v>
      </c>
      <c r="F962" s="340" t="s">
        <v>839</v>
      </c>
      <c r="G962" s="340" t="s">
        <v>839</v>
      </c>
      <c r="H962" s="340" t="s">
        <v>839</v>
      </c>
      <c r="I962" s="340" t="s">
        <v>839</v>
      </c>
      <c r="J962" s="341" t="s">
        <v>807</v>
      </c>
      <c r="K962" s="342"/>
      <c r="L962" s="342"/>
      <c r="M962" s="342"/>
      <c r="N962" s="342"/>
      <c r="O962" s="342"/>
      <c r="P962" s="355" t="s">
        <v>837</v>
      </c>
      <c r="Q962" s="343"/>
      <c r="R962" s="343"/>
      <c r="S962" s="343"/>
      <c r="T962" s="343"/>
      <c r="U962" s="343"/>
      <c r="V962" s="343"/>
      <c r="W962" s="343"/>
      <c r="X962" s="343"/>
      <c r="Y962" s="344">
        <v>3</v>
      </c>
      <c r="Z962" s="345">
        <v>3.3006600000000001</v>
      </c>
      <c r="AA962" s="345">
        <v>3.3006600000000001</v>
      </c>
      <c r="AB962" s="346">
        <v>3.3006600000000001</v>
      </c>
      <c r="AC962" s="347" t="s">
        <v>496</v>
      </c>
      <c r="AD962" s="347"/>
      <c r="AE962" s="347"/>
      <c r="AF962" s="347"/>
      <c r="AG962" s="347"/>
      <c r="AH962" s="348" t="s">
        <v>807</v>
      </c>
      <c r="AI962" s="349"/>
      <c r="AJ962" s="349"/>
      <c r="AK962" s="349"/>
      <c r="AL962" s="350" t="s">
        <v>807</v>
      </c>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54" t="s">
        <v>840</v>
      </c>
      <c r="D963" s="340" t="s">
        <v>841</v>
      </c>
      <c r="E963" s="340" t="s">
        <v>841</v>
      </c>
      <c r="F963" s="340" t="s">
        <v>841</v>
      </c>
      <c r="G963" s="340" t="s">
        <v>841</v>
      </c>
      <c r="H963" s="340" t="s">
        <v>841</v>
      </c>
      <c r="I963" s="340" t="s">
        <v>841</v>
      </c>
      <c r="J963" s="341" t="s">
        <v>807</v>
      </c>
      <c r="K963" s="342"/>
      <c r="L963" s="342"/>
      <c r="M963" s="342"/>
      <c r="N963" s="342"/>
      <c r="O963" s="342"/>
      <c r="P963" s="355" t="s">
        <v>837</v>
      </c>
      <c r="Q963" s="343"/>
      <c r="R963" s="343"/>
      <c r="S963" s="343"/>
      <c r="T963" s="343"/>
      <c r="U963" s="343"/>
      <c r="V963" s="343"/>
      <c r="W963" s="343"/>
      <c r="X963" s="343"/>
      <c r="Y963" s="344">
        <v>2</v>
      </c>
      <c r="Z963" s="345">
        <v>2.0754239999999999</v>
      </c>
      <c r="AA963" s="345">
        <v>2.0754239999999999</v>
      </c>
      <c r="AB963" s="346">
        <v>2.0754239999999999</v>
      </c>
      <c r="AC963" s="347" t="s">
        <v>496</v>
      </c>
      <c r="AD963" s="347"/>
      <c r="AE963" s="347"/>
      <c r="AF963" s="347"/>
      <c r="AG963" s="347"/>
      <c r="AH963" s="348" t="s">
        <v>807</v>
      </c>
      <c r="AI963" s="349"/>
      <c r="AJ963" s="349"/>
      <c r="AK963" s="349"/>
      <c r="AL963" s="350" t="s">
        <v>807</v>
      </c>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54" t="s">
        <v>842</v>
      </c>
      <c r="D964" s="340" t="s">
        <v>843</v>
      </c>
      <c r="E964" s="340" t="s">
        <v>843</v>
      </c>
      <c r="F964" s="340" t="s">
        <v>843</v>
      </c>
      <c r="G964" s="340" t="s">
        <v>843</v>
      </c>
      <c r="H964" s="340" t="s">
        <v>843</v>
      </c>
      <c r="I964" s="340" t="s">
        <v>843</v>
      </c>
      <c r="J964" s="341" t="s">
        <v>807</v>
      </c>
      <c r="K964" s="342"/>
      <c r="L964" s="342"/>
      <c r="M964" s="342"/>
      <c r="N964" s="342"/>
      <c r="O964" s="342"/>
      <c r="P964" s="355" t="s">
        <v>837</v>
      </c>
      <c r="Q964" s="343"/>
      <c r="R964" s="343"/>
      <c r="S964" s="343"/>
      <c r="T964" s="343"/>
      <c r="U964" s="343"/>
      <c r="V964" s="343"/>
      <c r="W964" s="343"/>
      <c r="X964" s="343"/>
      <c r="Y964" s="344">
        <v>2</v>
      </c>
      <c r="Z964" s="345">
        <v>1.8212699999999999</v>
      </c>
      <c r="AA964" s="345">
        <v>1.8212699999999999</v>
      </c>
      <c r="AB964" s="346">
        <v>1.8212699999999999</v>
      </c>
      <c r="AC964" s="347" t="s">
        <v>496</v>
      </c>
      <c r="AD964" s="347"/>
      <c r="AE964" s="347"/>
      <c r="AF964" s="347"/>
      <c r="AG964" s="347"/>
      <c r="AH964" s="348" t="s">
        <v>807</v>
      </c>
      <c r="AI964" s="349"/>
      <c r="AJ964" s="349"/>
      <c r="AK964" s="349"/>
      <c r="AL964" s="350" t="s">
        <v>807</v>
      </c>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54" t="s">
        <v>844</v>
      </c>
      <c r="D965" s="340" t="s">
        <v>845</v>
      </c>
      <c r="E965" s="340" t="s">
        <v>845</v>
      </c>
      <c r="F965" s="340" t="s">
        <v>845</v>
      </c>
      <c r="G965" s="340" t="s">
        <v>845</v>
      </c>
      <c r="H965" s="340" t="s">
        <v>845</v>
      </c>
      <c r="I965" s="340" t="s">
        <v>845</v>
      </c>
      <c r="J965" s="341" t="s">
        <v>807</v>
      </c>
      <c r="K965" s="342"/>
      <c r="L965" s="342"/>
      <c r="M965" s="342"/>
      <c r="N965" s="342"/>
      <c r="O965" s="342"/>
      <c r="P965" s="355" t="s">
        <v>837</v>
      </c>
      <c r="Q965" s="343"/>
      <c r="R965" s="343"/>
      <c r="S965" s="343"/>
      <c r="T965" s="343"/>
      <c r="U965" s="343"/>
      <c r="V965" s="343"/>
      <c r="W965" s="343"/>
      <c r="X965" s="343"/>
      <c r="Y965" s="344">
        <v>2</v>
      </c>
      <c r="Z965" s="345">
        <v>1.53956</v>
      </c>
      <c r="AA965" s="345">
        <v>1.53956</v>
      </c>
      <c r="AB965" s="346">
        <v>1.53956</v>
      </c>
      <c r="AC965" s="347" t="s">
        <v>496</v>
      </c>
      <c r="AD965" s="347"/>
      <c r="AE965" s="347"/>
      <c r="AF965" s="347"/>
      <c r="AG965" s="347"/>
      <c r="AH965" s="348" t="s">
        <v>807</v>
      </c>
      <c r="AI965" s="349"/>
      <c r="AJ965" s="349"/>
      <c r="AK965" s="349"/>
      <c r="AL965" s="350" t="s">
        <v>807</v>
      </c>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54" t="s">
        <v>846</v>
      </c>
      <c r="D966" s="340" t="s">
        <v>847</v>
      </c>
      <c r="E966" s="340" t="s">
        <v>847</v>
      </c>
      <c r="F966" s="340" t="s">
        <v>847</v>
      </c>
      <c r="G966" s="340" t="s">
        <v>847</v>
      </c>
      <c r="H966" s="340" t="s">
        <v>847</v>
      </c>
      <c r="I966" s="340" t="s">
        <v>847</v>
      </c>
      <c r="J966" s="341" t="s">
        <v>807</v>
      </c>
      <c r="K966" s="342"/>
      <c r="L966" s="342"/>
      <c r="M966" s="342"/>
      <c r="N966" s="342"/>
      <c r="O966" s="342"/>
      <c r="P966" s="355" t="s">
        <v>837</v>
      </c>
      <c r="Q966" s="343"/>
      <c r="R966" s="343"/>
      <c r="S966" s="343"/>
      <c r="T966" s="343"/>
      <c r="U966" s="343"/>
      <c r="V966" s="343"/>
      <c r="W966" s="343"/>
      <c r="X966" s="343"/>
      <c r="Y966" s="344">
        <v>1</v>
      </c>
      <c r="Z966" s="345">
        <v>1.3011299999999999</v>
      </c>
      <c r="AA966" s="345">
        <v>1.3011299999999999</v>
      </c>
      <c r="AB966" s="346">
        <v>1.3011299999999999</v>
      </c>
      <c r="AC966" s="347" t="s">
        <v>496</v>
      </c>
      <c r="AD966" s="347"/>
      <c r="AE966" s="347"/>
      <c r="AF966" s="347"/>
      <c r="AG966" s="347"/>
      <c r="AH966" s="348" t="s">
        <v>807</v>
      </c>
      <c r="AI966" s="349"/>
      <c r="AJ966" s="349"/>
      <c r="AK966" s="349"/>
      <c r="AL966" s="350" t="s">
        <v>807</v>
      </c>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54" t="s">
        <v>818</v>
      </c>
      <c r="D967" s="340" t="s">
        <v>819</v>
      </c>
      <c r="E967" s="340" t="s">
        <v>819</v>
      </c>
      <c r="F967" s="340" t="s">
        <v>819</v>
      </c>
      <c r="G967" s="340" t="s">
        <v>819</v>
      </c>
      <c r="H967" s="340" t="s">
        <v>819</v>
      </c>
      <c r="I967" s="340" t="s">
        <v>819</v>
      </c>
      <c r="J967" s="341" t="s">
        <v>807</v>
      </c>
      <c r="K967" s="342"/>
      <c r="L967" s="342"/>
      <c r="M967" s="342"/>
      <c r="N967" s="342"/>
      <c r="O967" s="342"/>
      <c r="P967" s="355" t="s">
        <v>837</v>
      </c>
      <c r="Q967" s="343"/>
      <c r="R967" s="343"/>
      <c r="S967" s="343"/>
      <c r="T967" s="343"/>
      <c r="U967" s="343"/>
      <c r="V967" s="343"/>
      <c r="W967" s="343"/>
      <c r="X967" s="343"/>
      <c r="Y967" s="344">
        <v>1</v>
      </c>
      <c r="Z967" s="345">
        <v>1.1596200000000001</v>
      </c>
      <c r="AA967" s="345">
        <v>1.1596200000000001</v>
      </c>
      <c r="AB967" s="346">
        <v>1.1596200000000001</v>
      </c>
      <c r="AC967" s="347" t="s">
        <v>496</v>
      </c>
      <c r="AD967" s="347"/>
      <c r="AE967" s="347"/>
      <c r="AF967" s="347"/>
      <c r="AG967" s="347"/>
      <c r="AH967" s="348" t="s">
        <v>807</v>
      </c>
      <c r="AI967" s="349"/>
      <c r="AJ967" s="349"/>
      <c r="AK967" s="349"/>
      <c r="AL967" s="350" t="s">
        <v>807</v>
      </c>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54" t="s">
        <v>834</v>
      </c>
      <c r="D968" s="340" t="s">
        <v>848</v>
      </c>
      <c r="E968" s="340" t="s">
        <v>848</v>
      </c>
      <c r="F968" s="340" t="s">
        <v>848</v>
      </c>
      <c r="G968" s="340" t="s">
        <v>848</v>
      </c>
      <c r="H968" s="340" t="s">
        <v>848</v>
      </c>
      <c r="I968" s="340" t="s">
        <v>848</v>
      </c>
      <c r="J968" s="341" t="s">
        <v>807</v>
      </c>
      <c r="K968" s="342"/>
      <c r="L968" s="342"/>
      <c r="M968" s="342"/>
      <c r="N968" s="342"/>
      <c r="O968" s="342"/>
      <c r="P968" s="355" t="s">
        <v>837</v>
      </c>
      <c r="Q968" s="343"/>
      <c r="R968" s="343"/>
      <c r="S968" s="343"/>
      <c r="T968" s="343"/>
      <c r="U968" s="343"/>
      <c r="V968" s="343"/>
      <c r="W968" s="343"/>
      <c r="X968" s="343"/>
      <c r="Y968" s="344">
        <v>0.85567000000000004</v>
      </c>
      <c r="Z968" s="345">
        <v>0.85567000000000004</v>
      </c>
      <c r="AA968" s="345">
        <v>0.85567000000000004</v>
      </c>
      <c r="AB968" s="346">
        <v>0.85567000000000004</v>
      </c>
      <c r="AC968" s="347" t="s">
        <v>496</v>
      </c>
      <c r="AD968" s="347"/>
      <c r="AE968" s="347"/>
      <c r="AF968" s="347"/>
      <c r="AG968" s="347"/>
      <c r="AH968" s="348" t="s">
        <v>807</v>
      </c>
      <c r="AI968" s="349"/>
      <c r="AJ968" s="349"/>
      <c r="AK968" s="349"/>
      <c r="AL968" s="350" t="s">
        <v>807</v>
      </c>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54" t="s">
        <v>849</v>
      </c>
      <c r="D969" s="340" t="s">
        <v>850</v>
      </c>
      <c r="E969" s="340" t="s">
        <v>850</v>
      </c>
      <c r="F969" s="340" t="s">
        <v>850</v>
      </c>
      <c r="G969" s="340" t="s">
        <v>850</v>
      </c>
      <c r="H969" s="340" t="s">
        <v>850</v>
      </c>
      <c r="I969" s="340" t="s">
        <v>850</v>
      </c>
      <c r="J969" s="341" t="s">
        <v>807</v>
      </c>
      <c r="K969" s="342"/>
      <c r="L969" s="342"/>
      <c r="M969" s="342"/>
      <c r="N969" s="342"/>
      <c r="O969" s="342"/>
      <c r="P969" s="355" t="s">
        <v>837</v>
      </c>
      <c r="Q969" s="343"/>
      <c r="R969" s="343"/>
      <c r="S969" s="343"/>
      <c r="T969" s="343"/>
      <c r="U969" s="343"/>
      <c r="V969" s="343"/>
      <c r="W969" s="343"/>
      <c r="X969" s="343"/>
      <c r="Y969" s="344">
        <v>0.61589000000000005</v>
      </c>
      <c r="Z969" s="345">
        <v>0.61589000000000005</v>
      </c>
      <c r="AA969" s="345">
        <v>0.61589000000000005</v>
      </c>
      <c r="AB969" s="346">
        <v>0.61589000000000005</v>
      </c>
      <c r="AC969" s="347" t="s">
        <v>496</v>
      </c>
      <c r="AD969" s="347"/>
      <c r="AE969" s="347"/>
      <c r="AF969" s="347"/>
      <c r="AG969" s="347"/>
      <c r="AH969" s="348" t="s">
        <v>807</v>
      </c>
      <c r="AI969" s="349"/>
      <c r="AJ969" s="349"/>
      <c r="AK969" s="349"/>
      <c r="AL969" s="350" t="s">
        <v>807</v>
      </c>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54" t="s">
        <v>851</v>
      </c>
      <c r="D970" s="340" t="s">
        <v>852</v>
      </c>
      <c r="E970" s="340" t="s">
        <v>852</v>
      </c>
      <c r="F970" s="340" t="s">
        <v>852</v>
      </c>
      <c r="G970" s="340" t="s">
        <v>852</v>
      </c>
      <c r="H970" s="340" t="s">
        <v>852</v>
      </c>
      <c r="I970" s="340" t="s">
        <v>852</v>
      </c>
      <c r="J970" s="341" t="s">
        <v>807</v>
      </c>
      <c r="K970" s="342"/>
      <c r="L970" s="342"/>
      <c r="M970" s="342"/>
      <c r="N970" s="342"/>
      <c r="O970" s="342"/>
      <c r="P970" s="355" t="s">
        <v>837</v>
      </c>
      <c r="Q970" s="343"/>
      <c r="R970" s="343"/>
      <c r="S970" s="343"/>
      <c r="T970" s="343"/>
      <c r="U970" s="343"/>
      <c r="V970" s="343"/>
      <c r="W970" s="343"/>
      <c r="X970" s="343"/>
      <c r="Y970" s="344">
        <v>0.59223999999999999</v>
      </c>
      <c r="Z970" s="345">
        <v>0.59223999999999999</v>
      </c>
      <c r="AA970" s="345">
        <v>0.59223999999999999</v>
      </c>
      <c r="AB970" s="346">
        <v>0.59223999999999999</v>
      </c>
      <c r="AC970" s="347" t="s">
        <v>496</v>
      </c>
      <c r="AD970" s="347"/>
      <c r="AE970" s="347"/>
      <c r="AF970" s="347"/>
      <c r="AG970" s="347"/>
      <c r="AH970" s="348" t="s">
        <v>807</v>
      </c>
      <c r="AI970" s="349"/>
      <c r="AJ970" s="349"/>
      <c r="AK970" s="349"/>
      <c r="AL970" s="350" t="s">
        <v>807</v>
      </c>
      <c r="AM970" s="351"/>
      <c r="AN970" s="351"/>
      <c r="AO970" s="352"/>
      <c r="AP970" s="353"/>
      <c r="AQ970" s="353"/>
      <c r="AR970" s="353"/>
      <c r="AS970" s="353"/>
      <c r="AT970" s="353"/>
      <c r="AU970" s="353"/>
      <c r="AV970" s="353"/>
      <c r="AW970" s="353"/>
      <c r="AX970" s="353"/>
    </row>
    <row r="971" spans="1:50" ht="26.25" hidden="1"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413</v>
      </c>
      <c r="K993" s="358"/>
      <c r="L993" s="358"/>
      <c r="M993" s="358"/>
      <c r="N993" s="358"/>
      <c r="O993" s="358"/>
      <c r="P993" s="359" t="s">
        <v>27</v>
      </c>
      <c r="Q993" s="359"/>
      <c r="R993" s="359"/>
      <c r="S993" s="359"/>
      <c r="T993" s="359"/>
      <c r="U993" s="359"/>
      <c r="V993" s="359"/>
      <c r="W993" s="359"/>
      <c r="X993" s="359"/>
      <c r="Y993" s="360" t="s">
        <v>472</v>
      </c>
      <c r="Z993" s="361"/>
      <c r="AA993" s="361"/>
      <c r="AB993" s="361"/>
      <c r="AC993" s="142" t="s">
        <v>455</v>
      </c>
      <c r="AD993" s="142"/>
      <c r="AE993" s="142"/>
      <c r="AF993" s="142"/>
      <c r="AG993" s="142"/>
      <c r="AH993" s="360" t="s">
        <v>386</v>
      </c>
      <c r="AI993" s="357"/>
      <c r="AJ993" s="357"/>
      <c r="AK993" s="357"/>
      <c r="AL993" s="357" t="s">
        <v>21</v>
      </c>
      <c r="AM993" s="357"/>
      <c r="AN993" s="357"/>
      <c r="AO993" s="362"/>
      <c r="AP993" s="363" t="s">
        <v>414</v>
      </c>
      <c r="AQ993" s="363"/>
      <c r="AR993" s="363"/>
      <c r="AS993" s="363"/>
      <c r="AT993" s="363"/>
      <c r="AU993" s="363"/>
      <c r="AV993" s="363"/>
      <c r="AW993" s="363"/>
      <c r="AX993" s="363"/>
    </row>
    <row r="994" spans="1:50" ht="26.25" customHeight="1" x14ac:dyDescent="0.15">
      <c r="A994" s="1065">
        <v>1</v>
      </c>
      <c r="B994" s="1065">
        <v>1</v>
      </c>
      <c r="C994" s="354" t="s">
        <v>853</v>
      </c>
      <c r="D994" s="340"/>
      <c r="E994" s="340"/>
      <c r="F994" s="340"/>
      <c r="G994" s="340"/>
      <c r="H994" s="340"/>
      <c r="I994" s="340"/>
      <c r="J994" s="341" t="s">
        <v>807</v>
      </c>
      <c r="K994" s="342"/>
      <c r="L994" s="342"/>
      <c r="M994" s="342"/>
      <c r="N994" s="342"/>
      <c r="O994" s="342"/>
      <c r="P994" s="355" t="s">
        <v>854</v>
      </c>
      <c r="Q994" s="343"/>
      <c r="R994" s="343"/>
      <c r="S994" s="343"/>
      <c r="T994" s="343"/>
      <c r="U994" s="343"/>
      <c r="V994" s="343"/>
      <c r="W994" s="343"/>
      <c r="X994" s="343"/>
      <c r="Y994" s="344">
        <v>0.34649999999999997</v>
      </c>
      <c r="Z994" s="345">
        <v>0.34649999999999997</v>
      </c>
      <c r="AA994" s="345">
        <v>0.34649999999999997</v>
      </c>
      <c r="AB994" s="346">
        <v>0.34649999999999997</v>
      </c>
      <c r="AC994" s="347" t="s">
        <v>496</v>
      </c>
      <c r="AD994" s="347"/>
      <c r="AE994" s="347"/>
      <c r="AF994" s="347"/>
      <c r="AG994" s="347"/>
      <c r="AH994" s="348" t="s">
        <v>807</v>
      </c>
      <c r="AI994" s="349"/>
      <c r="AJ994" s="349"/>
      <c r="AK994" s="349"/>
      <c r="AL994" s="350" t="s">
        <v>807</v>
      </c>
      <c r="AM994" s="351"/>
      <c r="AN994" s="351"/>
      <c r="AO994" s="352"/>
      <c r="AP994" s="353"/>
      <c r="AQ994" s="353"/>
      <c r="AR994" s="353"/>
      <c r="AS994" s="353"/>
      <c r="AT994" s="353"/>
      <c r="AU994" s="353"/>
      <c r="AV994" s="353"/>
      <c r="AW994" s="353"/>
      <c r="AX994" s="353"/>
    </row>
    <row r="995" spans="1:50" ht="26.25" hidden="1"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413</v>
      </c>
      <c r="K1026" s="358"/>
      <c r="L1026" s="358"/>
      <c r="M1026" s="358"/>
      <c r="N1026" s="358"/>
      <c r="O1026" s="358"/>
      <c r="P1026" s="359" t="s">
        <v>27</v>
      </c>
      <c r="Q1026" s="359"/>
      <c r="R1026" s="359"/>
      <c r="S1026" s="359"/>
      <c r="T1026" s="359"/>
      <c r="U1026" s="359"/>
      <c r="V1026" s="359"/>
      <c r="W1026" s="359"/>
      <c r="X1026" s="359"/>
      <c r="Y1026" s="360" t="s">
        <v>472</v>
      </c>
      <c r="Z1026" s="361"/>
      <c r="AA1026" s="361"/>
      <c r="AB1026" s="361"/>
      <c r="AC1026" s="142" t="s">
        <v>455</v>
      </c>
      <c r="AD1026" s="142"/>
      <c r="AE1026" s="142"/>
      <c r="AF1026" s="142"/>
      <c r="AG1026" s="142"/>
      <c r="AH1026" s="360" t="s">
        <v>386</v>
      </c>
      <c r="AI1026" s="357"/>
      <c r="AJ1026" s="357"/>
      <c r="AK1026" s="357"/>
      <c r="AL1026" s="357" t="s">
        <v>21</v>
      </c>
      <c r="AM1026" s="357"/>
      <c r="AN1026" s="357"/>
      <c r="AO1026" s="362"/>
      <c r="AP1026" s="363" t="s">
        <v>414</v>
      </c>
      <c r="AQ1026" s="363"/>
      <c r="AR1026" s="363"/>
      <c r="AS1026" s="363"/>
      <c r="AT1026" s="363"/>
      <c r="AU1026" s="363"/>
      <c r="AV1026" s="363"/>
      <c r="AW1026" s="363"/>
      <c r="AX1026" s="363"/>
    </row>
    <row r="1027" spans="1:50" ht="26.25" customHeight="1" x14ac:dyDescent="0.15">
      <c r="A1027" s="1065">
        <v>1</v>
      </c>
      <c r="B1027" s="1065">
        <v>1</v>
      </c>
      <c r="C1027" s="340" t="s">
        <v>855</v>
      </c>
      <c r="D1027" s="340" t="s">
        <v>855</v>
      </c>
      <c r="E1027" s="340" t="s">
        <v>855</v>
      </c>
      <c r="F1027" s="340" t="s">
        <v>855</v>
      </c>
      <c r="G1027" s="340" t="s">
        <v>855</v>
      </c>
      <c r="H1027" s="340" t="s">
        <v>855</v>
      </c>
      <c r="I1027" s="340" t="s">
        <v>855</v>
      </c>
      <c r="J1027" s="341" t="s">
        <v>807</v>
      </c>
      <c r="K1027" s="342"/>
      <c r="L1027" s="342"/>
      <c r="M1027" s="342"/>
      <c r="N1027" s="342"/>
      <c r="O1027" s="342"/>
      <c r="P1027" s="355" t="s">
        <v>856</v>
      </c>
      <c r="Q1027" s="343"/>
      <c r="R1027" s="343"/>
      <c r="S1027" s="343"/>
      <c r="T1027" s="343"/>
      <c r="U1027" s="343"/>
      <c r="V1027" s="343"/>
      <c r="W1027" s="343"/>
      <c r="X1027" s="343"/>
      <c r="Y1027" s="344">
        <v>2</v>
      </c>
      <c r="Z1027" s="345">
        <v>1.6104000000000001</v>
      </c>
      <c r="AA1027" s="345">
        <v>1.6104000000000001</v>
      </c>
      <c r="AB1027" s="346">
        <v>1.6104000000000001</v>
      </c>
      <c r="AC1027" s="347" t="s">
        <v>496</v>
      </c>
      <c r="AD1027" s="347"/>
      <c r="AE1027" s="347"/>
      <c r="AF1027" s="347"/>
      <c r="AG1027" s="347"/>
      <c r="AH1027" s="348" t="s">
        <v>807</v>
      </c>
      <c r="AI1027" s="349"/>
      <c r="AJ1027" s="349"/>
      <c r="AK1027" s="349"/>
      <c r="AL1027" s="350" t="s">
        <v>807</v>
      </c>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t="s">
        <v>857</v>
      </c>
      <c r="D1028" s="340" t="s">
        <v>857</v>
      </c>
      <c r="E1028" s="340" t="s">
        <v>857</v>
      </c>
      <c r="F1028" s="340" t="s">
        <v>857</v>
      </c>
      <c r="G1028" s="340" t="s">
        <v>857</v>
      </c>
      <c r="H1028" s="340" t="s">
        <v>857</v>
      </c>
      <c r="I1028" s="340" t="s">
        <v>857</v>
      </c>
      <c r="J1028" s="341" t="s">
        <v>807</v>
      </c>
      <c r="K1028" s="342"/>
      <c r="L1028" s="342"/>
      <c r="M1028" s="342"/>
      <c r="N1028" s="342"/>
      <c r="O1028" s="342"/>
      <c r="P1028" s="355" t="s">
        <v>856</v>
      </c>
      <c r="Q1028" s="343"/>
      <c r="R1028" s="343"/>
      <c r="S1028" s="343"/>
      <c r="T1028" s="343"/>
      <c r="U1028" s="343"/>
      <c r="V1028" s="343"/>
      <c r="W1028" s="343"/>
      <c r="X1028" s="343"/>
      <c r="Y1028" s="344">
        <v>1.0247999999999999</v>
      </c>
      <c r="Z1028" s="345">
        <v>1.0247999999999999</v>
      </c>
      <c r="AA1028" s="345">
        <v>1.0247999999999999</v>
      </c>
      <c r="AB1028" s="346">
        <v>1.0247999999999999</v>
      </c>
      <c r="AC1028" s="347" t="s">
        <v>496</v>
      </c>
      <c r="AD1028" s="347"/>
      <c r="AE1028" s="347"/>
      <c r="AF1028" s="347"/>
      <c r="AG1028" s="347"/>
      <c r="AH1028" s="348" t="s">
        <v>807</v>
      </c>
      <c r="AI1028" s="349"/>
      <c r="AJ1028" s="349"/>
      <c r="AK1028" s="349"/>
      <c r="AL1028" s="350" t="s">
        <v>807</v>
      </c>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t="s">
        <v>858</v>
      </c>
      <c r="D1029" s="340" t="s">
        <v>858</v>
      </c>
      <c r="E1029" s="340" t="s">
        <v>858</v>
      </c>
      <c r="F1029" s="340" t="s">
        <v>858</v>
      </c>
      <c r="G1029" s="340" t="s">
        <v>858</v>
      </c>
      <c r="H1029" s="340" t="s">
        <v>858</v>
      </c>
      <c r="I1029" s="340" t="s">
        <v>858</v>
      </c>
      <c r="J1029" s="341" t="s">
        <v>807</v>
      </c>
      <c r="K1029" s="342"/>
      <c r="L1029" s="342"/>
      <c r="M1029" s="342"/>
      <c r="N1029" s="342"/>
      <c r="O1029" s="342"/>
      <c r="P1029" s="355" t="s">
        <v>856</v>
      </c>
      <c r="Q1029" s="343"/>
      <c r="R1029" s="343"/>
      <c r="S1029" s="343"/>
      <c r="T1029" s="343"/>
      <c r="U1029" s="343"/>
      <c r="V1029" s="343"/>
      <c r="W1029" s="343"/>
      <c r="X1029" s="343"/>
      <c r="Y1029" s="344">
        <v>0.99</v>
      </c>
      <c r="Z1029" s="345">
        <v>0.99</v>
      </c>
      <c r="AA1029" s="345">
        <v>0.99</v>
      </c>
      <c r="AB1029" s="346">
        <v>0.99</v>
      </c>
      <c r="AC1029" s="347" t="s">
        <v>496</v>
      </c>
      <c r="AD1029" s="347"/>
      <c r="AE1029" s="347"/>
      <c r="AF1029" s="347"/>
      <c r="AG1029" s="347"/>
      <c r="AH1029" s="348" t="s">
        <v>807</v>
      </c>
      <c r="AI1029" s="349"/>
      <c r="AJ1029" s="349"/>
      <c r="AK1029" s="349"/>
      <c r="AL1029" s="350" t="s">
        <v>807</v>
      </c>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t="s">
        <v>859</v>
      </c>
      <c r="D1030" s="340" t="s">
        <v>859</v>
      </c>
      <c r="E1030" s="340" t="s">
        <v>859</v>
      </c>
      <c r="F1030" s="340" t="s">
        <v>859</v>
      </c>
      <c r="G1030" s="340" t="s">
        <v>859</v>
      </c>
      <c r="H1030" s="340" t="s">
        <v>859</v>
      </c>
      <c r="I1030" s="340" t="s">
        <v>859</v>
      </c>
      <c r="J1030" s="341" t="s">
        <v>807</v>
      </c>
      <c r="K1030" s="342"/>
      <c r="L1030" s="342"/>
      <c r="M1030" s="342"/>
      <c r="N1030" s="342"/>
      <c r="O1030" s="342"/>
      <c r="P1030" s="355" t="s">
        <v>856</v>
      </c>
      <c r="Q1030" s="343"/>
      <c r="R1030" s="343"/>
      <c r="S1030" s="343"/>
      <c r="T1030" s="343"/>
      <c r="U1030" s="343"/>
      <c r="V1030" s="343"/>
      <c r="W1030" s="343"/>
      <c r="X1030" s="343"/>
      <c r="Y1030" s="344">
        <v>0.79200000000000004</v>
      </c>
      <c r="Z1030" s="345">
        <v>0.79200000000000004</v>
      </c>
      <c r="AA1030" s="345">
        <v>0.79200000000000004</v>
      </c>
      <c r="AB1030" s="346">
        <v>0.79200000000000004</v>
      </c>
      <c r="AC1030" s="347" t="s">
        <v>496</v>
      </c>
      <c r="AD1030" s="347"/>
      <c r="AE1030" s="347"/>
      <c r="AF1030" s="347"/>
      <c r="AG1030" s="347"/>
      <c r="AH1030" s="348" t="s">
        <v>807</v>
      </c>
      <c r="AI1030" s="349"/>
      <c r="AJ1030" s="349"/>
      <c r="AK1030" s="349"/>
      <c r="AL1030" s="350" t="s">
        <v>807</v>
      </c>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t="s">
        <v>813</v>
      </c>
      <c r="D1031" s="340" t="s">
        <v>813</v>
      </c>
      <c r="E1031" s="340" t="s">
        <v>813</v>
      </c>
      <c r="F1031" s="340" t="s">
        <v>813</v>
      </c>
      <c r="G1031" s="340" t="s">
        <v>813</v>
      </c>
      <c r="H1031" s="340" t="s">
        <v>813</v>
      </c>
      <c r="I1031" s="340" t="s">
        <v>813</v>
      </c>
      <c r="J1031" s="341" t="s">
        <v>807</v>
      </c>
      <c r="K1031" s="342"/>
      <c r="L1031" s="342"/>
      <c r="M1031" s="342"/>
      <c r="N1031" s="342"/>
      <c r="O1031" s="342"/>
      <c r="P1031" s="355" t="s">
        <v>856</v>
      </c>
      <c r="Q1031" s="343"/>
      <c r="R1031" s="343"/>
      <c r="S1031" s="343"/>
      <c r="T1031" s="343"/>
      <c r="U1031" s="343"/>
      <c r="V1031" s="343"/>
      <c r="W1031" s="343"/>
      <c r="X1031" s="343"/>
      <c r="Y1031" s="344">
        <v>0.66</v>
      </c>
      <c r="Z1031" s="345">
        <v>0.66</v>
      </c>
      <c r="AA1031" s="345">
        <v>0.66</v>
      </c>
      <c r="AB1031" s="346">
        <v>0.66</v>
      </c>
      <c r="AC1031" s="347" t="s">
        <v>496</v>
      </c>
      <c r="AD1031" s="347"/>
      <c r="AE1031" s="347"/>
      <c r="AF1031" s="347"/>
      <c r="AG1031" s="347"/>
      <c r="AH1031" s="348" t="s">
        <v>807</v>
      </c>
      <c r="AI1031" s="349"/>
      <c r="AJ1031" s="349"/>
      <c r="AK1031" s="349"/>
      <c r="AL1031" s="350" t="s">
        <v>807</v>
      </c>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t="s">
        <v>812</v>
      </c>
      <c r="D1032" s="340" t="s">
        <v>812</v>
      </c>
      <c r="E1032" s="340" t="s">
        <v>812</v>
      </c>
      <c r="F1032" s="340" t="s">
        <v>812</v>
      </c>
      <c r="G1032" s="340" t="s">
        <v>812</v>
      </c>
      <c r="H1032" s="340" t="s">
        <v>812</v>
      </c>
      <c r="I1032" s="340" t="s">
        <v>812</v>
      </c>
      <c r="J1032" s="341" t="s">
        <v>807</v>
      </c>
      <c r="K1032" s="342"/>
      <c r="L1032" s="342"/>
      <c r="M1032" s="342"/>
      <c r="N1032" s="342"/>
      <c r="O1032" s="342"/>
      <c r="P1032" s="355" t="s">
        <v>856</v>
      </c>
      <c r="Q1032" s="343"/>
      <c r="R1032" s="343"/>
      <c r="S1032" s="343"/>
      <c r="T1032" s="343"/>
      <c r="U1032" s="343"/>
      <c r="V1032" s="343"/>
      <c r="W1032" s="343"/>
      <c r="X1032" s="343"/>
      <c r="Y1032" s="344">
        <v>0.59399999999999997</v>
      </c>
      <c r="Z1032" s="345">
        <v>0.59399999999999997</v>
      </c>
      <c r="AA1032" s="345">
        <v>0.59399999999999997</v>
      </c>
      <c r="AB1032" s="346">
        <v>0.59399999999999997</v>
      </c>
      <c r="AC1032" s="347" t="s">
        <v>496</v>
      </c>
      <c r="AD1032" s="347"/>
      <c r="AE1032" s="347"/>
      <c r="AF1032" s="347"/>
      <c r="AG1032" s="347"/>
      <c r="AH1032" s="348" t="s">
        <v>807</v>
      </c>
      <c r="AI1032" s="349"/>
      <c r="AJ1032" s="349"/>
      <c r="AK1032" s="349"/>
      <c r="AL1032" s="350" t="s">
        <v>807</v>
      </c>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t="s">
        <v>860</v>
      </c>
      <c r="D1033" s="340" t="s">
        <v>860</v>
      </c>
      <c r="E1033" s="340" t="s">
        <v>860</v>
      </c>
      <c r="F1033" s="340" t="s">
        <v>860</v>
      </c>
      <c r="G1033" s="340" t="s">
        <v>860</v>
      </c>
      <c r="H1033" s="340" t="s">
        <v>860</v>
      </c>
      <c r="I1033" s="340" t="s">
        <v>860</v>
      </c>
      <c r="J1033" s="341" t="s">
        <v>807</v>
      </c>
      <c r="K1033" s="342"/>
      <c r="L1033" s="342"/>
      <c r="M1033" s="342"/>
      <c r="N1033" s="342"/>
      <c r="O1033" s="342"/>
      <c r="P1033" s="355" t="s">
        <v>856</v>
      </c>
      <c r="Q1033" s="343"/>
      <c r="R1033" s="343"/>
      <c r="S1033" s="343"/>
      <c r="T1033" s="343"/>
      <c r="U1033" s="343"/>
      <c r="V1033" s="343"/>
      <c r="W1033" s="343"/>
      <c r="X1033" s="343"/>
      <c r="Y1033" s="344">
        <v>0.44</v>
      </c>
      <c r="Z1033" s="345">
        <v>0.44</v>
      </c>
      <c r="AA1033" s="345">
        <v>0.44</v>
      </c>
      <c r="AB1033" s="346">
        <v>0.44</v>
      </c>
      <c r="AC1033" s="347" t="s">
        <v>496</v>
      </c>
      <c r="AD1033" s="347"/>
      <c r="AE1033" s="347"/>
      <c r="AF1033" s="347"/>
      <c r="AG1033" s="347"/>
      <c r="AH1033" s="348" t="s">
        <v>807</v>
      </c>
      <c r="AI1033" s="349"/>
      <c r="AJ1033" s="349"/>
      <c r="AK1033" s="349"/>
      <c r="AL1033" s="350" t="s">
        <v>807</v>
      </c>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t="s">
        <v>861</v>
      </c>
      <c r="D1034" s="340" t="s">
        <v>861</v>
      </c>
      <c r="E1034" s="340" t="s">
        <v>861</v>
      </c>
      <c r="F1034" s="340" t="s">
        <v>861</v>
      </c>
      <c r="G1034" s="340" t="s">
        <v>861</v>
      </c>
      <c r="H1034" s="340" t="s">
        <v>861</v>
      </c>
      <c r="I1034" s="340" t="s">
        <v>861</v>
      </c>
      <c r="J1034" s="341" t="s">
        <v>807</v>
      </c>
      <c r="K1034" s="342"/>
      <c r="L1034" s="342"/>
      <c r="M1034" s="342"/>
      <c r="N1034" s="342"/>
      <c r="O1034" s="342"/>
      <c r="P1034" s="355" t="s">
        <v>856</v>
      </c>
      <c r="Q1034" s="343"/>
      <c r="R1034" s="343"/>
      <c r="S1034" s="343"/>
      <c r="T1034" s="343"/>
      <c r="U1034" s="343"/>
      <c r="V1034" s="343"/>
      <c r="W1034" s="343"/>
      <c r="X1034" s="343"/>
      <c r="Y1034" s="344">
        <v>0.35199999999999998</v>
      </c>
      <c r="Z1034" s="345">
        <v>0.35199999999999998</v>
      </c>
      <c r="AA1034" s="345">
        <v>0.35199999999999998</v>
      </c>
      <c r="AB1034" s="346">
        <v>0.35199999999999998</v>
      </c>
      <c r="AC1034" s="347" t="s">
        <v>496</v>
      </c>
      <c r="AD1034" s="347"/>
      <c r="AE1034" s="347"/>
      <c r="AF1034" s="347"/>
      <c r="AG1034" s="347"/>
      <c r="AH1034" s="348" t="s">
        <v>807</v>
      </c>
      <c r="AI1034" s="349"/>
      <c r="AJ1034" s="349"/>
      <c r="AK1034" s="349"/>
      <c r="AL1034" s="350" t="s">
        <v>807</v>
      </c>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t="s">
        <v>862</v>
      </c>
      <c r="D1035" s="340" t="s">
        <v>862</v>
      </c>
      <c r="E1035" s="340" t="s">
        <v>862</v>
      </c>
      <c r="F1035" s="340" t="s">
        <v>862</v>
      </c>
      <c r="G1035" s="340" t="s">
        <v>862</v>
      </c>
      <c r="H1035" s="340" t="s">
        <v>862</v>
      </c>
      <c r="I1035" s="340" t="s">
        <v>862</v>
      </c>
      <c r="J1035" s="341" t="s">
        <v>807</v>
      </c>
      <c r="K1035" s="342"/>
      <c r="L1035" s="342"/>
      <c r="M1035" s="342"/>
      <c r="N1035" s="342"/>
      <c r="O1035" s="342"/>
      <c r="P1035" s="355" t="s">
        <v>856</v>
      </c>
      <c r="Q1035" s="343"/>
      <c r="R1035" s="343"/>
      <c r="S1035" s="343"/>
      <c r="T1035" s="343"/>
      <c r="U1035" s="343"/>
      <c r="V1035" s="343"/>
      <c r="W1035" s="343"/>
      <c r="X1035" s="343"/>
      <c r="Y1035" s="344">
        <v>0.33818399999999998</v>
      </c>
      <c r="Z1035" s="345">
        <v>0.33818399999999998</v>
      </c>
      <c r="AA1035" s="345">
        <v>0.33818399999999998</v>
      </c>
      <c r="AB1035" s="346">
        <v>0.33818399999999998</v>
      </c>
      <c r="AC1035" s="347" t="s">
        <v>496</v>
      </c>
      <c r="AD1035" s="347"/>
      <c r="AE1035" s="347"/>
      <c r="AF1035" s="347"/>
      <c r="AG1035" s="347"/>
      <c r="AH1035" s="348" t="s">
        <v>807</v>
      </c>
      <c r="AI1035" s="349"/>
      <c r="AJ1035" s="349"/>
      <c r="AK1035" s="349"/>
      <c r="AL1035" s="350" t="s">
        <v>807</v>
      </c>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t="s">
        <v>863</v>
      </c>
      <c r="D1036" s="340" t="s">
        <v>863</v>
      </c>
      <c r="E1036" s="340" t="s">
        <v>863</v>
      </c>
      <c r="F1036" s="340" t="s">
        <v>863</v>
      </c>
      <c r="G1036" s="340" t="s">
        <v>863</v>
      </c>
      <c r="H1036" s="340" t="s">
        <v>863</v>
      </c>
      <c r="I1036" s="340" t="s">
        <v>863</v>
      </c>
      <c r="J1036" s="341" t="s">
        <v>807</v>
      </c>
      <c r="K1036" s="342"/>
      <c r="L1036" s="342"/>
      <c r="M1036" s="342"/>
      <c r="N1036" s="342"/>
      <c r="O1036" s="342"/>
      <c r="P1036" s="355" t="s">
        <v>856</v>
      </c>
      <c r="Q1036" s="343"/>
      <c r="R1036" s="343"/>
      <c r="S1036" s="343"/>
      <c r="T1036" s="343"/>
      <c r="U1036" s="343"/>
      <c r="V1036" s="343"/>
      <c r="W1036" s="343"/>
      <c r="X1036" s="343"/>
      <c r="Y1036" s="344">
        <v>0.2928</v>
      </c>
      <c r="Z1036" s="345">
        <v>0.2928</v>
      </c>
      <c r="AA1036" s="345">
        <v>0.2928</v>
      </c>
      <c r="AB1036" s="346">
        <v>0.2928</v>
      </c>
      <c r="AC1036" s="347" t="s">
        <v>496</v>
      </c>
      <c r="AD1036" s="347"/>
      <c r="AE1036" s="347"/>
      <c r="AF1036" s="347"/>
      <c r="AG1036" s="347"/>
      <c r="AH1036" s="348" t="s">
        <v>807</v>
      </c>
      <c r="AI1036" s="349"/>
      <c r="AJ1036" s="349"/>
      <c r="AK1036" s="349"/>
      <c r="AL1036" s="350" t="s">
        <v>807</v>
      </c>
      <c r="AM1036" s="351"/>
      <c r="AN1036" s="351"/>
      <c r="AO1036" s="352"/>
      <c r="AP1036" s="353"/>
      <c r="AQ1036" s="353"/>
      <c r="AR1036" s="353"/>
      <c r="AS1036" s="353"/>
      <c r="AT1036" s="353"/>
      <c r="AU1036" s="353"/>
      <c r="AV1036" s="353"/>
      <c r="AW1036" s="353"/>
      <c r="AX1036" s="353"/>
    </row>
    <row r="1037" spans="1:50" ht="26.25" hidden="1"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413</v>
      </c>
      <c r="K1059" s="358"/>
      <c r="L1059" s="358"/>
      <c r="M1059" s="358"/>
      <c r="N1059" s="358"/>
      <c r="O1059" s="358"/>
      <c r="P1059" s="359" t="s">
        <v>27</v>
      </c>
      <c r="Q1059" s="359"/>
      <c r="R1059" s="359"/>
      <c r="S1059" s="359"/>
      <c r="T1059" s="359"/>
      <c r="U1059" s="359"/>
      <c r="V1059" s="359"/>
      <c r="W1059" s="359"/>
      <c r="X1059" s="359"/>
      <c r="Y1059" s="360" t="s">
        <v>472</v>
      </c>
      <c r="Z1059" s="361"/>
      <c r="AA1059" s="361"/>
      <c r="AB1059" s="361"/>
      <c r="AC1059" s="142" t="s">
        <v>455</v>
      </c>
      <c r="AD1059" s="142"/>
      <c r="AE1059" s="142"/>
      <c r="AF1059" s="142"/>
      <c r="AG1059" s="142"/>
      <c r="AH1059" s="360" t="s">
        <v>386</v>
      </c>
      <c r="AI1059" s="357"/>
      <c r="AJ1059" s="357"/>
      <c r="AK1059" s="357"/>
      <c r="AL1059" s="357" t="s">
        <v>21</v>
      </c>
      <c r="AM1059" s="357"/>
      <c r="AN1059" s="357"/>
      <c r="AO1059" s="362"/>
      <c r="AP1059" s="363" t="s">
        <v>414</v>
      </c>
      <c r="AQ1059" s="363"/>
      <c r="AR1059" s="363"/>
      <c r="AS1059" s="363"/>
      <c r="AT1059" s="363"/>
      <c r="AU1059" s="363"/>
      <c r="AV1059" s="363"/>
      <c r="AW1059" s="363"/>
      <c r="AX1059" s="363"/>
    </row>
    <row r="1060" spans="1:50" ht="26.25" customHeight="1" x14ac:dyDescent="0.15">
      <c r="A1060" s="1065">
        <v>1</v>
      </c>
      <c r="B1060" s="1065">
        <v>1</v>
      </c>
      <c r="C1060" s="354" t="s">
        <v>846</v>
      </c>
      <c r="D1060" s="340" t="s">
        <v>847</v>
      </c>
      <c r="E1060" s="340" t="s">
        <v>847</v>
      </c>
      <c r="F1060" s="340" t="s">
        <v>847</v>
      </c>
      <c r="G1060" s="340" t="s">
        <v>847</v>
      </c>
      <c r="H1060" s="340" t="s">
        <v>847</v>
      </c>
      <c r="I1060" s="340" t="s">
        <v>847</v>
      </c>
      <c r="J1060" s="341" t="s">
        <v>807</v>
      </c>
      <c r="K1060" s="342"/>
      <c r="L1060" s="342"/>
      <c r="M1060" s="342"/>
      <c r="N1060" s="342"/>
      <c r="O1060" s="342"/>
      <c r="P1060" s="355" t="s">
        <v>864</v>
      </c>
      <c r="Q1060" s="343"/>
      <c r="R1060" s="343"/>
      <c r="S1060" s="343"/>
      <c r="T1060" s="343"/>
      <c r="U1060" s="343"/>
      <c r="V1060" s="343"/>
      <c r="W1060" s="343"/>
      <c r="X1060" s="343"/>
      <c r="Y1060" s="344">
        <v>8.4057999999999994E-2</v>
      </c>
      <c r="Z1060" s="345">
        <v>8.4057999999999994E-2</v>
      </c>
      <c r="AA1060" s="345">
        <v>8.4057999999999994E-2</v>
      </c>
      <c r="AB1060" s="346">
        <v>8.4057999999999994E-2</v>
      </c>
      <c r="AC1060" s="347" t="s">
        <v>496</v>
      </c>
      <c r="AD1060" s="347"/>
      <c r="AE1060" s="347"/>
      <c r="AF1060" s="347"/>
      <c r="AG1060" s="347"/>
      <c r="AH1060" s="348" t="s">
        <v>807</v>
      </c>
      <c r="AI1060" s="349"/>
      <c r="AJ1060" s="349"/>
      <c r="AK1060" s="349"/>
      <c r="AL1060" s="350" t="s">
        <v>807</v>
      </c>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54" t="s">
        <v>865</v>
      </c>
      <c r="D1061" s="340" t="s">
        <v>866</v>
      </c>
      <c r="E1061" s="340" t="s">
        <v>866</v>
      </c>
      <c r="F1061" s="340" t="s">
        <v>866</v>
      </c>
      <c r="G1061" s="340" t="s">
        <v>866</v>
      </c>
      <c r="H1061" s="340" t="s">
        <v>866</v>
      </c>
      <c r="I1061" s="340" t="s">
        <v>866</v>
      </c>
      <c r="J1061" s="341" t="s">
        <v>807</v>
      </c>
      <c r="K1061" s="342"/>
      <c r="L1061" s="342"/>
      <c r="M1061" s="342"/>
      <c r="N1061" s="342"/>
      <c r="O1061" s="342"/>
      <c r="P1061" s="355" t="s">
        <v>864</v>
      </c>
      <c r="Q1061" s="343"/>
      <c r="R1061" s="343"/>
      <c r="S1061" s="343"/>
      <c r="T1061" s="343"/>
      <c r="U1061" s="343"/>
      <c r="V1061" s="343"/>
      <c r="W1061" s="343"/>
      <c r="X1061" s="343"/>
      <c r="Y1061" s="344">
        <v>6.4460000000000003E-2</v>
      </c>
      <c r="Z1061" s="345">
        <v>6.4460000000000003E-2</v>
      </c>
      <c r="AA1061" s="345">
        <v>6.4460000000000003E-2</v>
      </c>
      <c r="AB1061" s="346">
        <v>6.4460000000000003E-2</v>
      </c>
      <c r="AC1061" s="347" t="s">
        <v>496</v>
      </c>
      <c r="AD1061" s="347"/>
      <c r="AE1061" s="347"/>
      <c r="AF1061" s="347"/>
      <c r="AG1061" s="347"/>
      <c r="AH1061" s="348" t="s">
        <v>807</v>
      </c>
      <c r="AI1061" s="349"/>
      <c r="AJ1061" s="349"/>
      <c r="AK1061" s="349"/>
      <c r="AL1061" s="350" t="s">
        <v>807</v>
      </c>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54" t="s">
        <v>867</v>
      </c>
      <c r="D1062" s="340" t="s">
        <v>868</v>
      </c>
      <c r="E1062" s="340" t="s">
        <v>868</v>
      </c>
      <c r="F1062" s="340" t="s">
        <v>868</v>
      </c>
      <c r="G1062" s="340" t="s">
        <v>868</v>
      </c>
      <c r="H1062" s="340" t="s">
        <v>868</v>
      </c>
      <c r="I1062" s="340" t="s">
        <v>868</v>
      </c>
      <c r="J1062" s="341" t="s">
        <v>807</v>
      </c>
      <c r="K1062" s="342"/>
      <c r="L1062" s="342"/>
      <c r="M1062" s="342"/>
      <c r="N1062" s="342"/>
      <c r="O1062" s="342"/>
      <c r="P1062" s="355" t="s">
        <v>864</v>
      </c>
      <c r="Q1062" s="343"/>
      <c r="R1062" s="343"/>
      <c r="S1062" s="343"/>
      <c r="T1062" s="343"/>
      <c r="U1062" s="343"/>
      <c r="V1062" s="343"/>
      <c r="W1062" s="343"/>
      <c r="X1062" s="343"/>
      <c r="Y1062" s="344">
        <v>5.4890000000000001E-2</v>
      </c>
      <c r="Z1062" s="345">
        <v>5.4890000000000001E-2</v>
      </c>
      <c r="AA1062" s="345">
        <v>5.4890000000000001E-2</v>
      </c>
      <c r="AB1062" s="346">
        <v>5.4890000000000001E-2</v>
      </c>
      <c r="AC1062" s="347" t="s">
        <v>496</v>
      </c>
      <c r="AD1062" s="347"/>
      <c r="AE1062" s="347"/>
      <c r="AF1062" s="347"/>
      <c r="AG1062" s="347"/>
      <c r="AH1062" s="348" t="s">
        <v>807</v>
      </c>
      <c r="AI1062" s="349"/>
      <c r="AJ1062" s="349"/>
      <c r="AK1062" s="349"/>
      <c r="AL1062" s="350" t="s">
        <v>807</v>
      </c>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54" t="s">
        <v>869</v>
      </c>
      <c r="D1063" s="340" t="s">
        <v>870</v>
      </c>
      <c r="E1063" s="340" t="s">
        <v>870</v>
      </c>
      <c r="F1063" s="340" t="s">
        <v>870</v>
      </c>
      <c r="G1063" s="340" t="s">
        <v>870</v>
      </c>
      <c r="H1063" s="340" t="s">
        <v>870</v>
      </c>
      <c r="I1063" s="340" t="s">
        <v>870</v>
      </c>
      <c r="J1063" s="341" t="s">
        <v>807</v>
      </c>
      <c r="K1063" s="342"/>
      <c r="L1063" s="342"/>
      <c r="M1063" s="342"/>
      <c r="N1063" s="342"/>
      <c r="O1063" s="342"/>
      <c r="P1063" s="355" t="s">
        <v>864</v>
      </c>
      <c r="Q1063" s="343"/>
      <c r="R1063" s="343"/>
      <c r="S1063" s="343"/>
      <c r="T1063" s="343"/>
      <c r="U1063" s="343"/>
      <c r="V1063" s="343"/>
      <c r="W1063" s="343"/>
      <c r="X1063" s="343"/>
      <c r="Y1063" s="344">
        <v>4.879E-2</v>
      </c>
      <c r="Z1063" s="345">
        <v>4.879E-2</v>
      </c>
      <c r="AA1063" s="345">
        <v>4.879E-2</v>
      </c>
      <c r="AB1063" s="346">
        <v>4.879E-2</v>
      </c>
      <c r="AC1063" s="347" t="s">
        <v>496</v>
      </c>
      <c r="AD1063" s="347"/>
      <c r="AE1063" s="347"/>
      <c r="AF1063" s="347"/>
      <c r="AG1063" s="347"/>
      <c r="AH1063" s="348" t="s">
        <v>807</v>
      </c>
      <c r="AI1063" s="349"/>
      <c r="AJ1063" s="349"/>
      <c r="AK1063" s="349"/>
      <c r="AL1063" s="350" t="s">
        <v>807</v>
      </c>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54" t="s">
        <v>871</v>
      </c>
      <c r="D1064" s="340" t="s">
        <v>872</v>
      </c>
      <c r="E1064" s="340" t="s">
        <v>872</v>
      </c>
      <c r="F1064" s="340" t="s">
        <v>872</v>
      </c>
      <c r="G1064" s="340" t="s">
        <v>872</v>
      </c>
      <c r="H1064" s="340" t="s">
        <v>872</v>
      </c>
      <c r="I1064" s="340" t="s">
        <v>872</v>
      </c>
      <c r="J1064" s="341" t="s">
        <v>807</v>
      </c>
      <c r="K1064" s="342"/>
      <c r="L1064" s="342"/>
      <c r="M1064" s="342"/>
      <c r="N1064" s="342"/>
      <c r="O1064" s="342"/>
      <c r="P1064" s="355" t="s">
        <v>864</v>
      </c>
      <c r="Q1064" s="343"/>
      <c r="R1064" s="343"/>
      <c r="S1064" s="343"/>
      <c r="T1064" s="343"/>
      <c r="U1064" s="343"/>
      <c r="V1064" s="343"/>
      <c r="W1064" s="343"/>
      <c r="X1064" s="343"/>
      <c r="Y1064" s="344">
        <v>4.7808000000000003E-2</v>
      </c>
      <c r="Z1064" s="345">
        <v>4.7808000000000003E-2</v>
      </c>
      <c r="AA1064" s="345">
        <v>4.7808000000000003E-2</v>
      </c>
      <c r="AB1064" s="346">
        <v>4.7808000000000003E-2</v>
      </c>
      <c r="AC1064" s="347" t="s">
        <v>496</v>
      </c>
      <c r="AD1064" s="347"/>
      <c r="AE1064" s="347"/>
      <c r="AF1064" s="347"/>
      <c r="AG1064" s="347"/>
      <c r="AH1064" s="348" t="s">
        <v>807</v>
      </c>
      <c r="AI1064" s="349"/>
      <c r="AJ1064" s="349"/>
      <c r="AK1064" s="349"/>
      <c r="AL1064" s="350" t="s">
        <v>807</v>
      </c>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54" t="s">
        <v>873</v>
      </c>
      <c r="D1065" s="340" t="s">
        <v>874</v>
      </c>
      <c r="E1065" s="340" t="s">
        <v>874</v>
      </c>
      <c r="F1065" s="340" t="s">
        <v>874</v>
      </c>
      <c r="G1065" s="340" t="s">
        <v>874</v>
      </c>
      <c r="H1065" s="340" t="s">
        <v>874</v>
      </c>
      <c r="I1065" s="340" t="s">
        <v>874</v>
      </c>
      <c r="J1065" s="341" t="s">
        <v>807</v>
      </c>
      <c r="K1065" s="342"/>
      <c r="L1065" s="342"/>
      <c r="M1065" s="342"/>
      <c r="N1065" s="342"/>
      <c r="O1065" s="342"/>
      <c r="P1065" s="355" t="s">
        <v>864</v>
      </c>
      <c r="Q1065" s="343"/>
      <c r="R1065" s="343"/>
      <c r="S1065" s="343"/>
      <c r="T1065" s="343"/>
      <c r="U1065" s="343"/>
      <c r="V1065" s="343"/>
      <c r="W1065" s="343"/>
      <c r="X1065" s="343"/>
      <c r="Y1065" s="344">
        <v>4.5100000000000001E-2</v>
      </c>
      <c r="Z1065" s="345">
        <v>4.5100000000000001E-2</v>
      </c>
      <c r="AA1065" s="345">
        <v>4.5100000000000001E-2</v>
      </c>
      <c r="AB1065" s="346">
        <v>4.5100000000000001E-2</v>
      </c>
      <c r="AC1065" s="347" t="s">
        <v>496</v>
      </c>
      <c r="AD1065" s="347"/>
      <c r="AE1065" s="347"/>
      <c r="AF1065" s="347"/>
      <c r="AG1065" s="347"/>
      <c r="AH1065" s="348" t="s">
        <v>807</v>
      </c>
      <c r="AI1065" s="349"/>
      <c r="AJ1065" s="349"/>
      <c r="AK1065" s="349"/>
      <c r="AL1065" s="350" t="s">
        <v>807</v>
      </c>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54" t="s">
        <v>875</v>
      </c>
      <c r="D1066" s="340" t="s">
        <v>876</v>
      </c>
      <c r="E1066" s="340" t="s">
        <v>876</v>
      </c>
      <c r="F1066" s="340" t="s">
        <v>876</v>
      </c>
      <c r="G1066" s="340" t="s">
        <v>876</v>
      </c>
      <c r="H1066" s="340" t="s">
        <v>876</v>
      </c>
      <c r="I1066" s="340" t="s">
        <v>876</v>
      </c>
      <c r="J1066" s="341" t="s">
        <v>807</v>
      </c>
      <c r="K1066" s="342"/>
      <c r="L1066" s="342"/>
      <c r="M1066" s="342"/>
      <c r="N1066" s="342"/>
      <c r="O1066" s="342"/>
      <c r="P1066" s="355" t="s">
        <v>864</v>
      </c>
      <c r="Q1066" s="343"/>
      <c r="R1066" s="343"/>
      <c r="S1066" s="343"/>
      <c r="T1066" s="343"/>
      <c r="U1066" s="343"/>
      <c r="V1066" s="343"/>
      <c r="W1066" s="343"/>
      <c r="X1066" s="343"/>
      <c r="Y1066" s="344">
        <v>4.3999999999999997E-2</v>
      </c>
      <c r="Z1066" s="345">
        <v>4.3999999999999997E-2</v>
      </c>
      <c r="AA1066" s="345">
        <v>4.3999999999999997E-2</v>
      </c>
      <c r="AB1066" s="346">
        <v>4.3999999999999997E-2</v>
      </c>
      <c r="AC1066" s="347" t="s">
        <v>496</v>
      </c>
      <c r="AD1066" s="347"/>
      <c r="AE1066" s="347"/>
      <c r="AF1066" s="347"/>
      <c r="AG1066" s="347"/>
      <c r="AH1066" s="348" t="s">
        <v>807</v>
      </c>
      <c r="AI1066" s="349"/>
      <c r="AJ1066" s="349"/>
      <c r="AK1066" s="349"/>
      <c r="AL1066" s="350" t="s">
        <v>807</v>
      </c>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54" t="s">
        <v>877</v>
      </c>
      <c r="D1067" s="340" t="s">
        <v>878</v>
      </c>
      <c r="E1067" s="340" t="s">
        <v>878</v>
      </c>
      <c r="F1067" s="340" t="s">
        <v>878</v>
      </c>
      <c r="G1067" s="340" t="s">
        <v>878</v>
      </c>
      <c r="H1067" s="340" t="s">
        <v>878</v>
      </c>
      <c r="I1067" s="340" t="s">
        <v>878</v>
      </c>
      <c r="J1067" s="341" t="s">
        <v>807</v>
      </c>
      <c r="K1067" s="342"/>
      <c r="L1067" s="342"/>
      <c r="M1067" s="342"/>
      <c r="N1067" s="342"/>
      <c r="O1067" s="342"/>
      <c r="P1067" s="355" t="s">
        <v>864</v>
      </c>
      <c r="Q1067" s="343"/>
      <c r="R1067" s="343"/>
      <c r="S1067" s="343"/>
      <c r="T1067" s="343"/>
      <c r="U1067" s="343"/>
      <c r="V1067" s="343"/>
      <c r="W1067" s="343"/>
      <c r="X1067" s="343"/>
      <c r="Y1067" s="344">
        <v>4.3187999999999997E-2</v>
      </c>
      <c r="Z1067" s="345">
        <v>4.3187999999999997E-2</v>
      </c>
      <c r="AA1067" s="345">
        <v>4.3187999999999997E-2</v>
      </c>
      <c r="AB1067" s="346">
        <v>4.3187999999999997E-2</v>
      </c>
      <c r="AC1067" s="347" t="s">
        <v>496</v>
      </c>
      <c r="AD1067" s="347"/>
      <c r="AE1067" s="347"/>
      <c r="AF1067" s="347"/>
      <c r="AG1067" s="347"/>
      <c r="AH1067" s="348" t="s">
        <v>807</v>
      </c>
      <c r="AI1067" s="349"/>
      <c r="AJ1067" s="349"/>
      <c r="AK1067" s="349"/>
      <c r="AL1067" s="350" t="s">
        <v>807</v>
      </c>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54" t="s">
        <v>838</v>
      </c>
      <c r="D1068" s="340" t="s">
        <v>839</v>
      </c>
      <c r="E1068" s="340" t="s">
        <v>839</v>
      </c>
      <c r="F1068" s="340" t="s">
        <v>839</v>
      </c>
      <c r="G1068" s="340" t="s">
        <v>839</v>
      </c>
      <c r="H1068" s="340" t="s">
        <v>839</v>
      </c>
      <c r="I1068" s="340" t="s">
        <v>839</v>
      </c>
      <c r="J1068" s="341" t="s">
        <v>807</v>
      </c>
      <c r="K1068" s="342"/>
      <c r="L1068" s="342"/>
      <c r="M1068" s="342"/>
      <c r="N1068" s="342"/>
      <c r="O1068" s="342"/>
      <c r="P1068" s="355" t="s">
        <v>864</v>
      </c>
      <c r="Q1068" s="343"/>
      <c r="R1068" s="343"/>
      <c r="S1068" s="343"/>
      <c r="T1068" s="343"/>
      <c r="U1068" s="343"/>
      <c r="V1068" s="343"/>
      <c r="W1068" s="343"/>
      <c r="X1068" s="343"/>
      <c r="Y1068" s="344">
        <v>4.224E-2</v>
      </c>
      <c r="Z1068" s="345">
        <v>4.224E-2</v>
      </c>
      <c r="AA1068" s="345">
        <v>4.224E-2</v>
      </c>
      <c r="AB1068" s="346">
        <v>4.224E-2</v>
      </c>
      <c r="AC1068" s="347" t="s">
        <v>496</v>
      </c>
      <c r="AD1068" s="347"/>
      <c r="AE1068" s="347"/>
      <c r="AF1068" s="347"/>
      <c r="AG1068" s="347"/>
      <c r="AH1068" s="348" t="s">
        <v>807</v>
      </c>
      <c r="AI1068" s="349"/>
      <c r="AJ1068" s="349"/>
      <c r="AK1068" s="349"/>
      <c r="AL1068" s="350" t="s">
        <v>807</v>
      </c>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54" t="s">
        <v>879</v>
      </c>
      <c r="D1069" s="340" t="s">
        <v>880</v>
      </c>
      <c r="E1069" s="340" t="s">
        <v>880</v>
      </c>
      <c r="F1069" s="340" t="s">
        <v>880</v>
      </c>
      <c r="G1069" s="340" t="s">
        <v>880</v>
      </c>
      <c r="H1069" s="340" t="s">
        <v>880</v>
      </c>
      <c r="I1069" s="340" t="s">
        <v>880</v>
      </c>
      <c r="J1069" s="341" t="s">
        <v>807</v>
      </c>
      <c r="K1069" s="342"/>
      <c r="L1069" s="342"/>
      <c r="M1069" s="342"/>
      <c r="N1069" s="342"/>
      <c r="O1069" s="342"/>
      <c r="P1069" s="355" t="s">
        <v>864</v>
      </c>
      <c r="Q1069" s="343"/>
      <c r="R1069" s="343"/>
      <c r="S1069" s="343"/>
      <c r="T1069" s="343"/>
      <c r="U1069" s="343"/>
      <c r="V1069" s="343"/>
      <c r="W1069" s="343"/>
      <c r="X1069" s="343"/>
      <c r="Y1069" s="344">
        <v>4.1000000000000002E-2</v>
      </c>
      <c r="Z1069" s="345">
        <v>4.1000000000000002E-2</v>
      </c>
      <c r="AA1069" s="345">
        <v>4.1000000000000002E-2</v>
      </c>
      <c r="AB1069" s="346">
        <v>4.1000000000000002E-2</v>
      </c>
      <c r="AC1069" s="347" t="s">
        <v>496</v>
      </c>
      <c r="AD1069" s="347"/>
      <c r="AE1069" s="347"/>
      <c r="AF1069" s="347"/>
      <c r="AG1069" s="347"/>
      <c r="AH1069" s="348" t="s">
        <v>807</v>
      </c>
      <c r="AI1069" s="349"/>
      <c r="AJ1069" s="349"/>
      <c r="AK1069" s="349"/>
      <c r="AL1069" s="350" t="s">
        <v>807</v>
      </c>
      <c r="AM1069" s="351"/>
      <c r="AN1069" s="351"/>
      <c r="AO1069" s="352"/>
      <c r="AP1069" s="353"/>
      <c r="AQ1069" s="353"/>
      <c r="AR1069" s="353"/>
      <c r="AS1069" s="353"/>
      <c r="AT1069" s="353"/>
      <c r="AU1069" s="353"/>
      <c r="AV1069" s="353"/>
      <c r="AW1069" s="353"/>
      <c r="AX1069" s="353"/>
    </row>
    <row r="1070" spans="1:50" ht="26.25" hidden="1"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413</v>
      </c>
      <c r="K1092" s="358"/>
      <c r="L1092" s="358"/>
      <c r="M1092" s="358"/>
      <c r="N1092" s="358"/>
      <c r="O1092" s="358"/>
      <c r="P1092" s="359" t="s">
        <v>27</v>
      </c>
      <c r="Q1092" s="359"/>
      <c r="R1092" s="359"/>
      <c r="S1092" s="359"/>
      <c r="T1092" s="359"/>
      <c r="U1092" s="359"/>
      <c r="V1092" s="359"/>
      <c r="W1092" s="359"/>
      <c r="X1092" s="359"/>
      <c r="Y1092" s="360" t="s">
        <v>472</v>
      </c>
      <c r="Z1092" s="361"/>
      <c r="AA1092" s="361"/>
      <c r="AB1092" s="361"/>
      <c r="AC1092" s="142" t="s">
        <v>455</v>
      </c>
      <c r="AD1092" s="142"/>
      <c r="AE1092" s="142"/>
      <c r="AF1092" s="142"/>
      <c r="AG1092" s="142"/>
      <c r="AH1092" s="360" t="s">
        <v>386</v>
      </c>
      <c r="AI1092" s="357"/>
      <c r="AJ1092" s="357"/>
      <c r="AK1092" s="357"/>
      <c r="AL1092" s="357" t="s">
        <v>21</v>
      </c>
      <c r="AM1092" s="357"/>
      <c r="AN1092" s="357"/>
      <c r="AO1092" s="362"/>
      <c r="AP1092" s="363" t="s">
        <v>414</v>
      </c>
      <c r="AQ1092" s="363"/>
      <c r="AR1092" s="363"/>
      <c r="AS1092" s="363"/>
      <c r="AT1092" s="363"/>
      <c r="AU1092" s="363"/>
      <c r="AV1092" s="363"/>
      <c r="AW1092" s="363"/>
      <c r="AX1092" s="363"/>
    </row>
    <row r="1093" spans="1:50" ht="26.25" customHeight="1" x14ac:dyDescent="0.15">
      <c r="A1093" s="1065">
        <v>1</v>
      </c>
      <c r="B1093" s="1065">
        <v>1</v>
      </c>
      <c r="C1093" s="354" t="s">
        <v>885</v>
      </c>
      <c r="D1093" s="340"/>
      <c r="E1093" s="340"/>
      <c r="F1093" s="340"/>
      <c r="G1093" s="340"/>
      <c r="H1093" s="340"/>
      <c r="I1093" s="340"/>
      <c r="J1093" s="341" t="s">
        <v>807</v>
      </c>
      <c r="K1093" s="342"/>
      <c r="L1093" s="342"/>
      <c r="M1093" s="342"/>
      <c r="N1093" s="342"/>
      <c r="O1093" s="342"/>
      <c r="P1093" s="355" t="s">
        <v>886</v>
      </c>
      <c r="Q1093" s="343"/>
      <c r="R1093" s="343"/>
      <c r="S1093" s="343"/>
      <c r="T1093" s="343"/>
      <c r="U1093" s="343"/>
      <c r="V1093" s="343"/>
      <c r="W1093" s="343"/>
      <c r="X1093" s="343"/>
      <c r="Y1093" s="344">
        <v>0.7</v>
      </c>
      <c r="Z1093" s="345"/>
      <c r="AA1093" s="345"/>
      <c r="AB1093" s="346"/>
      <c r="AC1093" s="347" t="s">
        <v>496</v>
      </c>
      <c r="AD1093" s="347"/>
      <c r="AE1093" s="347"/>
      <c r="AF1093" s="347"/>
      <c r="AG1093" s="347"/>
      <c r="AH1093" s="348" t="s">
        <v>807</v>
      </c>
      <c r="AI1093" s="349"/>
      <c r="AJ1093" s="349"/>
      <c r="AK1093" s="349"/>
      <c r="AL1093" s="350" t="s">
        <v>807</v>
      </c>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54" t="s">
        <v>887</v>
      </c>
      <c r="D1094" s="340"/>
      <c r="E1094" s="340"/>
      <c r="F1094" s="340"/>
      <c r="G1094" s="340"/>
      <c r="H1094" s="340"/>
      <c r="I1094" s="340"/>
      <c r="J1094" s="341" t="s">
        <v>807</v>
      </c>
      <c r="K1094" s="342"/>
      <c r="L1094" s="342"/>
      <c r="M1094" s="342"/>
      <c r="N1094" s="342"/>
      <c r="O1094" s="342"/>
      <c r="P1094" s="355" t="s">
        <v>888</v>
      </c>
      <c r="Q1094" s="343"/>
      <c r="R1094" s="343"/>
      <c r="S1094" s="343"/>
      <c r="T1094" s="343"/>
      <c r="U1094" s="343"/>
      <c r="V1094" s="343"/>
      <c r="W1094" s="343"/>
      <c r="X1094" s="343"/>
      <c r="Y1094" s="344">
        <v>0.7</v>
      </c>
      <c r="Z1094" s="345"/>
      <c r="AA1094" s="345"/>
      <c r="AB1094" s="346"/>
      <c r="AC1094" s="347" t="s">
        <v>496</v>
      </c>
      <c r="AD1094" s="347"/>
      <c r="AE1094" s="347"/>
      <c r="AF1094" s="347"/>
      <c r="AG1094" s="347"/>
      <c r="AH1094" s="348" t="s">
        <v>807</v>
      </c>
      <c r="AI1094" s="349"/>
      <c r="AJ1094" s="349"/>
      <c r="AK1094" s="349"/>
      <c r="AL1094" s="350" t="s">
        <v>807</v>
      </c>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54" t="s">
        <v>889</v>
      </c>
      <c r="D1095" s="340"/>
      <c r="E1095" s="340"/>
      <c r="F1095" s="340"/>
      <c r="G1095" s="340"/>
      <c r="H1095" s="340"/>
      <c r="I1095" s="340"/>
      <c r="J1095" s="341" t="s">
        <v>807</v>
      </c>
      <c r="K1095" s="342"/>
      <c r="L1095" s="342"/>
      <c r="M1095" s="342"/>
      <c r="N1095" s="342"/>
      <c r="O1095" s="342"/>
      <c r="P1095" s="355" t="s">
        <v>890</v>
      </c>
      <c r="Q1095" s="343"/>
      <c r="R1095" s="343"/>
      <c r="S1095" s="343"/>
      <c r="T1095" s="343"/>
      <c r="U1095" s="343"/>
      <c r="V1095" s="343"/>
      <c r="W1095" s="343"/>
      <c r="X1095" s="343"/>
      <c r="Y1095" s="344">
        <v>0.6</v>
      </c>
      <c r="Z1095" s="345"/>
      <c r="AA1095" s="345"/>
      <c r="AB1095" s="346"/>
      <c r="AC1095" s="347" t="s">
        <v>496</v>
      </c>
      <c r="AD1095" s="347"/>
      <c r="AE1095" s="347"/>
      <c r="AF1095" s="347"/>
      <c r="AG1095" s="347"/>
      <c r="AH1095" s="348" t="s">
        <v>807</v>
      </c>
      <c r="AI1095" s="349"/>
      <c r="AJ1095" s="349"/>
      <c r="AK1095" s="349"/>
      <c r="AL1095" s="350" t="s">
        <v>807</v>
      </c>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54" t="s">
        <v>891</v>
      </c>
      <c r="D1096" s="340"/>
      <c r="E1096" s="340"/>
      <c r="F1096" s="340"/>
      <c r="G1096" s="340"/>
      <c r="H1096" s="340"/>
      <c r="I1096" s="340"/>
      <c r="J1096" s="341" t="s">
        <v>807</v>
      </c>
      <c r="K1096" s="342"/>
      <c r="L1096" s="342"/>
      <c r="M1096" s="342"/>
      <c r="N1096" s="342"/>
      <c r="O1096" s="342"/>
      <c r="P1096" s="355" t="s">
        <v>892</v>
      </c>
      <c r="Q1096" s="343"/>
      <c r="R1096" s="343"/>
      <c r="S1096" s="343"/>
      <c r="T1096" s="343"/>
      <c r="U1096" s="343"/>
      <c r="V1096" s="343"/>
      <c r="W1096" s="343"/>
      <c r="X1096" s="343"/>
      <c r="Y1096" s="344">
        <v>0.6</v>
      </c>
      <c r="Z1096" s="345"/>
      <c r="AA1096" s="345"/>
      <c r="AB1096" s="346"/>
      <c r="AC1096" s="347" t="s">
        <v>496</v>
      </c>
      <c r="AD1096" s="347"/>
      <c r="AE1096" s="347"/>
      <c r="AF1096" s="347"/>
      <c r="AG1096" s="347"/>
      <c r="AH1096" s="348" t="s">
        <v>807</v>
      </c>
      <c r="AI1096" s="349"/>
      <c r="AJ1096" s="349"/>
      <c r="AK1096" s="349"/>
      <c r="AL1096" s="350" t="s">
        <v>807</v>
      </c>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1066" t="s">
        <v>893</v>
      </c>
      <c r="D1097" s="1067"/>
      <c r="E1097" s="1067"/>
      <c r="F1097" s="1067"/>
      <c r="G1097" s="1067"/>
      <c r="H1097" s="1067"/>
      <c r="I1097" s="1068"/>
      <c r="J1097" s="341" t="s">
        <v>807</v>
      </c>
      <c r="K1097" s="342"/>
      <c r="L1097" s="342"/>
      <c r="M1097" s="342"/>
      <c r="N1097" s="342"/>
      <c r="O1097" s="342"/>
      <c r="P1097" s="355" t="s">
        <v>894</v>
      </c>
      <c r="Q1097" s="343"/>
      <c r="R1097" s="343"/>
      <c r="S1097" s="343"/>
      <c r="T1097" s="343"/>
      <c r="U1097" s="343"/>
      <c r="V1097" s="343"/>
      <c r="W1097" s="343"/>
      <c r="X1097" s="343"/>
      <c r="Y1097" s="344">
        <v>0.4</v>
      </c>
      <c r="Z1097" s="345"/>
      <c r="AA1097" s="345"/>
      <c r="AB1097" s="346"/>
      <c r="AC1097" s="347" t="s">
        <v>496</v>
      </c>
      <c r="AD1097" s="347"/>
      <c r="AE1097" s="347"/>
      <c r="AF1097" s="347"/>
      <c r="AG1097" s="347"/>
      <c r="AH1097" s="348" t="s">
        <v>807</v>
      </c>
      <c r="AI1097" s="349"/>
      <c r="AJ1097" s="349"/>
      <c r="AK1097" s="349"/>
      <c r="AL1097" s="350" t="s">
        <v>807</v>
      </c>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1066" t="s">
        <v>895</v>
      </c>
      <c r="D1098" s="1067"/>
      <c r="E1098" s="1067"/>
      <c r="F1098" s="1067"/>
      <c r="G1098" s="1067"/>
      <c r="H1098" s="1067"/>
      <c r="I1098" s="1068"/>
      <c r="J1098" s="341" t="s">
        <v>807</v>
      </c>
      <c r="K1098" s="342"/>
      <c r="L1098" s="342"/>
      <c r="M1098" s="342"/>
      <c r="N1098" s="342"/>
      <c r="O1098" s="342"/>
      <c r="P1098" s="355" t="s">
        <v>896</v>
      </c>
      <c r="Q1098" s="343"/>
      <c r="R1098" s="343"/>
      <c r="S1098" s="343"/>
      <c r="T1098" s="343"/>
      <c r="U1098" s="343"/>
      <c r="V1098" s="343"/>
      <c r="W1098" s="343"/>
      <c r="X1098" s="343"/>
      <c r="Y1098" s="344">
        <v>0.3</v>
      </c>
      <c r="Z1098" s="345"/>
      <c r="AA1098" s="345"/>
      <c r="AB1098" s="346"/>
      <c r="AC1098" s="347" t="s">
        <v>496</v>
      </c>
      <c r="AD1098" s="347"/>
      <c r="AE1098" s="347"/>
      <c r="AF1098" s="347"/>
      <c r="AG1098" s="347"/>
      <c r="AH1098" s="348" t="s">
        <v>807</v>
      </c>
      <c r="AI1098" s="349"/>
      <c r="AJ1098" s="349"/>
      <c r="AK1098" s="349"/>
      <c r="AL1098" s="350" t="s">
        <v>807</v>
      </c>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1066" t="s">
        <v>897</v>
      </c>
      <c r="D1099" s="1067"/>
      <c r="E1099" s="1067"/>
      <c r="F1099" s="1067"/>
      <c r="G1099" s="1067"/>
      <c r="H1099" s="1067"/>
      <c r="I1099" s="1068"/>
      <c r="J1099" s="341" t="s">
        <v>807</v>
      </c>
      <c r="K1099" s="342"/>
      <c r="L1099" s="342"/>
      <c r="M1099" s="342"/>
      <c r="N1099" s="342"/>
      <c r="O1099" s="342"/>
      <c r="P1099" s="355" t="s">
        <v>898</v>
      </c>
      <c r="Q1099" s="343"/>
      <c r="R1099" s="343"/>
      <c r="S1099" s="343"/>
      <c r="T1099" s="343"/>
      <c r="U1099" s="343"/>
      <c r="V1099" s="343"/>
      <c r="W1099" s="343"/>
      <c r="X1099" s="343"/>
      <c r="Y1099" s="344">
        <v>0.3</v>
      </c>
      <c r="Z1099" s="345"/>
      <c r="AA1099" s="345"/>
      <c r="AB1099" s="346"/>
      <c r="AC1099" s="347" t="s">
        <v>496</v>
      </c>
      <c r="AD1099" s="347"/>
      <c r="AE1099" s="347"/>
      <c r="AF1099" s="347"/>
      <c r="AG1099" s="347"/>
      <c r="AH1099" s="348" t="s">
        <v>807</v>
      </c>
      <c r="AI1099" s="349"/>
      <c r="AJ1099" s="349"/>
      <c r="AK1099" s="349"/>
      <c r="AL1099" s="350" t="s">
        <v>807</v>
      </c>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1066" t="s">
        <v>899</v>
      </c>
      <c r="D1100" s="1067"/>
      <c r="E1100" s="1067"/>
      <c r="F1100" s="1067"/>
      <c r="G1100" s="1067"/>
      <c r="H1100" s="1067"/>
      <c r="I1100" s="1068"/>
      <c r="J1100" s="341" t="s">
        <v>807</v>
      </c>
      <c r="K1100" s="342"/>
      <c r="L1100" s="342"/>
      <c r="M1100" s="342"/>
      <c r="N1100" s="342"/>
      <c r="O1100" s="342"/>
      <c r="P1100" s="355" t="s">
        <v>900</v>
      </c>
      <c r="Q1100" s="343"/>
      <c r="R1100" s="343"/>
      <c r="S1100" s="343"/>
      <c r="T1100" s="343"/>
      <c r="U1100" s="343"/>
      <c r="V1100" s="343"/>
      <c r="W1100" s="343"/>
      <c r="X1100" s="343"/>
      <c r="Y1100" s="344">
        <v>0.3</v>
      </c>
      <c r="Z1100" s="345"/>
      <c r="AA1100" s="345"/>
      <c r="AB1100" s="346"/>
      <c r="AC1100" s="347" t="s">
        <v>496</v>
      </c>
      <c r="AD1100" s="347"/>
      <c r="AE1100" s="347"/>
      <c r="AF1100" s="347"/>
      <c r="AG1100" s="347"/>
      <c r="AH1100" s="348" t="s">
        <v>807</v>
      </c>
      <c r="AI1100" s="349"/>
      <c r="AJ1100" s="349"/>
      <c r="AK1100" s="349"/>
      <c r="AL1100" s="350" t="s">
        <v>807</v>
      </c>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1066" t="s">
        <v>901</v>
      </c>
      <c r="D1101" s="1067"/>
      <c r="E1101" s="1067"/>
      <c r="F1101" s="1067"/>
      <c r="G1101" s="1067"/>
      <c r="H1101" s="1067"/>
      <c r="I1101" s="1068"/>
      <c r="J1101" s="341" t="s">
        <v>807</v>
      </c>
      <c r="K1101" s="342"/>
      <c r="L1101" s="342"/>
      <c r="M1101" s="342"/>
      <c r="N1101" s="342"/>
      <c r="O1101" s="342"/>
      <c r="P1101" s="355" t="s">
        <v>902</v>
      </c>
      <c r="Q1101" s="343"/>
      <c r="R1101" s="343"/>
      <c r="S1101" s="343"/>
      <c r="T1101" s="343"/>
      <c r="U1101" s="343"/>
      <c r="V1101" s="343"/>
      <c r="W1101" s="343"/>
      <c r="X1101" s="343"/>
      <c r="Y1101" s="344">
        <v>0.3</v>
      </c>
      <c r="Z1101" s="345"/>
      <c r="AA1101" s="345"/>
      <c r="AB1101" s="346"/>
      <c r="AC1101" s="347" t="s">
        <v>496</v>
      </c>
      <c r="AD1101" s="347"/>
      <c r="AE1101" s="347"/>
      <c r="AF1101" s="347"/>
      <c r="AG1101" s="347"/>
      <c r="AH1101" s="348" t="s">
        <v>807</v>
      </c>
      <c r="AI1101" s="349"/>
      <c r="AJ1101" s="349"/>
      <c r="AK1101" s="349"/>
      <c r="AL1101" s="350" t="s">
        <v>807</v>
      </c>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1066" t="s">
        <v>903</v>
      </c>
      <c r="D1102" s="1067"/>
      <c r="E1102" s="1067"/>
      <c r="F1102" s="1067"/>
      <c r="G1102" s="1067"/>
      <c r="H1102" s="1067"/>
      <c r="I1102" s="1068"/>
      <c r="J1102" s="341" t="s">
        <v>807</v>
      </c>
      <c r="K1102" s="342"/>
      <c r="L1102" s="342"/>
      <c r="M1102" s="342"/>
      <c r="N1102" s="342"/>
      <c r="O1102" s="342"/>
      <c r="P1102" s="355" t="s">
        <v>904</v>
      </c>
      <c r="Q1102" s="343"/>
      <c r="R1102" s="343"/>
      <c r="S1102" s="343"/>
      <c r="T1102" s="343"/>
      <c r="U1102" s="343"/>
      <c r="V1102" s="343"/>
      <c r="W1102" s="343"/>
      <c r="X1102" s="343"/>
      <c r="Y1102" s="344">
        <v>0.2</v>
      </c>
      <c r="Z1102" s="345"/>
      <c r="AA1102" s="345"/>
      <c r="AB1102" s="346"/>
      <c r="AC1102" s="347" t="s">
        <v>496</v>
      </c>
      <c r="AD1102" s="347"/>
      <c r="AE1102" s="347"/>
      <c r="AF1102" s="347"/>
      <c r="AG1102" s="347"/>
      <c r="AH1102" s="348" t="s">
        <v>807</v>
      </c>
      <c r="AI1102" s="349"/>
      <c r="AJ1102" s="349"/>
      <c r="AK1102" s="349"/>
      <c r="AL1102" s="350" t="s">
        <v>807</v>
      </c>
      <c r="AM1102" s="351"/>
      <c r="AN1102" s="351"/>
      <c r="AO1102" s="352"/>
      <c r="AP1102" s="353"/>
      <c r="AQ1102" s="353"/>
      <c r="AR1102" s="353"/>
      <c r="AS1102" s="353"/>
      <c r="AT1102" s="353"/>
      <c r="AU1102" s="353"/>
      <c r="AV1102" s="353"/>
      <c r="AW1102" s="353"/>
      <c r="AX1102" s="353"/>
    </row>
    <row r="1103" spans="1:50" ht="26.25" hidden="1"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413</v>
      </c>
      <c r="K1125" s="358"/>
      <c r="L1125" s="358"/>
      <c r="M1125" s="358"/>
      <c r="N1125" s="358"/>
      <c r="O1125" s="358"/>
      <c r="P1125" s="359" t="s">
        <v>27</v>
      </c>
      <c r="Q1125" s="359"/>
      <c r="R1125" s="359"/>
      <c r="S1125" s="359"/>
      <c r="T1125" s="359"/>
      <c r="U1125" s="359"/>
      <c r="V1125" s="359"/>
      <c r="W1125" s="359"/>
      <c r="X1125" s="359"/>
      <c r="Y1125" s="360" t="s">
        <v>472</v>
      </c>
      <c r="Z1125" s="361"/>
      <c r="AA1125" s="361"/>
      <c r="AB1125" s="361"/>
      <c r="AC1125" s="142" t="s">
        <v>455</v>
      </c>
      <c r="AD1125" s="142"/>
      <c r="AE1125" s="142"/>
      <c r="AF1125" s="142"/>
      <c r="AG1125" s="142"/>
      <c r="AH1125" s="360" t="s">
        <v>386</v>
      </c>
      <c r="AI1125" s="357"/>
      <c r="AJ1125" s="357"/>
      <c r="AK1125" s="357"/>
      <c r="AL1125" s="357" t="s">
        <v>21</v>
      </c>
      <c r="AM1125" s="357"/>
      <c r="AN1125" s="357"/>
      <c r="AO1125" s="362"/>
      <c r="AP1125" s="363" t="s">
        <v>414</v>
      </c>
      <c r="AQ1125" s="363"/>
      <c r="AR1125" s="363"/>
      <c r="AS1125" s="363"/>
      <c r="AT1125" s="363"/>
      <c r="AU1125" s="363"/>
      <c r="AV1125" s="363"/>
      <c r="AW1125" s="363"/>
      <c r="AX1125" s="363"/>
    </row>
    <row r="1126" spans="1:50" ht="26.25" customHeight="1" x14ac:dyDescent="0.15">
      <c r="A1126" s="1065">
        <v>1</v>
      </c>
      <c r="B1126" s="1065">
        <v>1</v>
      </c>
      <c r="C1126" s="354" t="s">
        <v>941</v>
      </c>
      <c r="D1126" s="340"/>
      <c r="E1126" s="340"/>
      <c r="F1126" s="340"/>
      <c r="G1126" s="340"/>
      <c r="H1126" s="340"/>
      <c r="I1126" s="340"/>
      <c r="J1126" s="341" t="s">
        <v>807</v>
      </c>
      <c r="K1126" s="342"/>
      <c r="L1126" s="342"/>
      <c r="M1126" s="342"/>
      <c r="N1126" s="342"/>
      <c r="O1126" s="342"/>
      <c r="P1126" s="355" t="s">
        <v>942</v>
      </c>
      <c r="Q1126" s="343"/>
      <c r="R1126" s="343"/>
      <c r="S1126" s="343"/>
      <c r="T1126" s="343"/>
      <c r="U1126" s="343"/>
      <c r="V1126" s="343"/>
      <c r="W1126" s="343"/>
      <c r="X1126" s="343"/>
      <c r="Y1126" s="344">
        <v>2</v>
      </c>
      <c r="Z1126" s="345"/>
      <c r="AA1126" s="345"/>
      <c r="AB1126" s="346"/>
      <c r="AC1126" s="356" t="s">
        <v>494</v>
      </c>
      <c r="AD1126" s="364"/>
      <c r="AE1126" s="364"/>
      <c r="AF1126" s="364"/>
      <c r="AG1126" s="364"/>
      <c r="AH1126" s="365" t="s">
        <v>807</v>
      </c>
      <c r="AI1126" s="366"/>
      <c r="AJ1126" s="366"/>
      <c r="AK1126" s="366"/>
      <c r="AL1126" s="350" t="s">
        <v>807</v>
      </c>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54" t="s">
        <v>943</v>
      </c>
      <c r="D1127" s="340"/>
      <c r="E1127" s="340"/>
      <c r="F1127" s="340"/>
      <c r="G1127" s="340"/>
      <c r="H1127" s="340"/>
      <c r="I1127" s="340"/>
      <c r="J1127" s="341" t="s">
        <v>807</v>
      </c>
      <c r="K1127" s="342"/>
      <c r="L1127" s="342"/>
      <c r="M1127" s="342"/>
      <c r="N1127" s="342"/>
      <c r="O1127" s="342"/>
      <c r="P1127" s="355" t="s">
        <v>944</v>
      </c>
      <c r="Q1127" s="343"/>
      <c r="R1127" s="343"/>
      <c r="S1127" s="343"/>
      <c r="T1127" s="343"/>
      <c r="U1127" s="343"/>
      <c r="V1127" s="343"/>
      <c r="W1127" s="343"/>
      <c r="X1127" s="343"/>
      <c r="Y1127" s="344">
        <v>2</v>
      </c>
      <c r="Z1127" s="345"/>
      <c r="AA1127" s="345"/>
      <c r="AB1127" s="346"/>
      <c r="AC1127" s="356" t="s">
        <v>494</v>
      </c>
      <c r="AD1127" s="364"/>
      <c r="AE1127" s="364"/>
      <c r="AF1127" s="364"/>
      <c r="AG1127" s="364"/>
      <c r="AH1127" s="365" t="s">
        <v>807</v>
      </c>
      <c r="AI1127" s="366"/>
      <c r="AJ1127" s="366"/>
      <c r="AK1127" s="366"/>
      <c r="AL1127" s="350" t="s">
        <v>807</v>
      </c>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54" t="s">
        <v>945</v>
      </c>
      <c r="D1128" s="340"/>
      <c r="E1128" s="340"/>
      <c r="F1128" s="340"/>
      <c r="G1128" s="340"/>
      <c r="H1128" s="340"/>
      <c r="I1128" s="340"/>
      <c r="J1128" s="341" t="s">
        <v>807</v>
      </c>
      <c r="K1128" s="342"/>
      <c r="L1128" s="342"/>
      <c r="M1128" s="342"/>
      <c r="N1128" s="342"/>
      <c r="O1128" s="342"/>
      <c r="P1128" s="355" t="s">
        <v>946</v>
      </c>
      <c r="Q1128" s="343"/>
      <c r="R1128" s="343"/>
      <c r="S1128" s="343"/>
      <c r="T1128" s="343"/>
      <c r="U1128" s="343"/>
      <c r="V1128" s="343"/>
      <c r="W1128" s="343"/>
      <c r="X1128" s="343"/>
      <c r="Y1128" s="344">
        <v>1</v>
      </c>
      <c r="Z1128" s="345"/>
      <c r="AA1128" s="345"/>
      <c r="AB1128" s="346"/>
      <c r="AC1128" s="356" t="s">
        <v>494</v>
      </c>
      <c r="AD1128" s="364"/>
      <c r="AE1128" s="364"/>
      <c r="AF1128" s="364"/>
      <c r="AG1128" s="364"/>
      <c r="AH1128" s="365" t="s">
        <v>807</v>
      </c>
      <c r="AI1128" s="366"/>
      <c r="AJ1128" s="366"/>
      <c r="AK1128" s="366"/>
      <c r="AL1128" s="350" t="s">
        <v>807</v>
      </c>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54" t="s">
        <v>947</v>
      </c>
      <c r="D1129" s="340"/>
      <c r="E1129" s="340"/>
      <c r="F1129" s="340"/>
      <c r="G1129" s="340"/>
      <c r="H1129" s="340"/>
      <c r="I1129" s="340"/>
      <c r="J1129" s="341" t="s">
        <v>807</v>
      </c>
      <c r="K1129" s="342"/>
      <c r="L1129" s="342"/>
      <c r="M1129" s="342"/>
      <c r="N1129" s="342"/>
      <c r="O1129" s="342"/>
      <c r="P1129" s="355" t="s">
        <v>948</v>
      </c>
      <c r="Q1129" s="343"/>
      <c r="R1129" s="343"/>
      <c r="S1129" s="343"/>
      <c r="T1129" s="343"/>
      <c r="U1129" s="343"/>
      <c r="V1129" s="343"/>
      <c r="W1129" s="343"/>
      <c r="X1129" s="343"/>
      <c r="Y1129" s="344">
        <v>0.9</v>
      </c>
      <c r="Z1129" s="345"/>
      <c r="AA1129" s="345"/>
      <c r="AB1129" s="346"/>
      <c r="AC1129" s="356" t="s">
        <v>494</v>
      </c>
      <c r="AD1129" s="364"/>
      <c r="AE1129" s="364"/>
      <c r="AF1129" s="364"/>
      <c r="AG1129" s="364"/>
      <c r="AH1129" s="365" t="s">
        <v>807</v>
      </c>
      <c r="AI1129" s="366"/>
      <c r="AJ1129" s="366"/>
      <c r="AK1129" s="366"/>
      <c r="AL1129" s="350" t="s">
        <v>807</v>
      </c>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54" t="s">
        <v>949</v>
      </c>
      <c r="D1130" s="340"/>
      <c r="E1130" s="340"/>
      <c r="F1130" s="340"/>
      <c r="G1130" s="340"/>
      <c r="H1130" s="340"/>
      <c r="I1130" s="340"/>
      <c r="J1130" s="341" t="s">
        <v>807</v>
      </c>
      <c r="K1130" s="342"/>
      <c r="L1130" s="342"/>
      <c r="M1130" s="342"/>
      <c r="N1130" s="342"/>
      <c r="O1130" s="342"/>
      <c r="P1130" s="355" t="s">
        <v>950</v>
      </c>
      <c r="Q1130" s="343"/>
      <c r="R1130" s="343"/>
      <c r="S1130" s="343"/>
      <c r="T1130" s="343"/>
      <c r="U1130" s="343"/>
      <c r="V1130" s="343"/>
      <c r="W1130" s="343"/>
      <c r="X1130" s="343"/>
      <c r="Y1130" s="344">
        <v>0.9</v>
      </c>
      <c r="Z1130" s="345"/>
      <c r="AA1130" s="345"/>
      <c r="AB1130" s="346"/>
      <c r="AC1130" s="356" t="s">
        <v>494</v>
      </c>
      <c r="AD1130" s="364"/>
      <c r="AE1130" s="364"/>
      <c r="AF1130" s="364"/>
      <c r="AG1130" s="364"/>
      <c r="AH1130" s="365" t="s">
        <v>807</v>
      </c>
      <c r="AI1130" s="366"/>
      <c r="AJ1130" s="366"/>
      <c r="AK1130" s="366"/>
      <c r="AL1130" s="350" t="s">
        <v>807</v>
      </c>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t="s">
        <v>951</v>
      </c>
      <c r="D1131" s="340"/>
      <c r="E1131" s="340"/>
      <c r="F1131" s="340"/>
      <c r="G1131" s="340"/>
      <c r="H1131" s="340"/>
      <c r="I1131" s="340"/>
      <c r="J1131" s="341" t="s">
        <v>807</v>
      </c>
      <c r="K1131" s="342"/>
      <c r="L1131" s="342"/>
      <c r="M1131" s="342"/>
      <c r="N1131" s="342"/>
      <c r="O1131" s="342"/>
      <c r="P1131" s="355" t="s">
        <v>952</v>
      </c>
      <c r="Q1131" s="343"/>
      <c r="R1131" s="343"/>
      <c r="S1131" s="343"/>
      <c r="T1131" s="343"/>
      <c r="U1131" s="343"/>
      <c r="V1131" s="343"/>
      <c r="W1131" s="343"/>
      <c r="X1131" s="343"/>
      <c r="Y1131" s="344">
        <v>0.9</v>
      </c>
      <c r="Z1131" s="345"/>
      <c r="AA1131" s="345"/>
      <c r="AB1131" s="346"/>
      <c r="AC1131" s="356" t="s">
        <v>494</v>
      </c>
      <c r="AD1131" s="364"/>
      <c r="AE1131" s="364"/>
      <c r="AF1131" s="364"/>
      <c r="AG1131" s="364"/>
      <c r="AH1131" s="365" t="s">
        <v>807</v>
      </c>
      <c r="AI1131" s="366"/>
      <c r="AJ1131" s="366"/>
      <c r="AK1131" s="366"/>
      <c r="AL1131" s="350" t="s">
        <v>807</v>
      </c>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t="s">
        <v>953</v>
      </c>
      <c r="D1132" s="340"/>
      <c r="E1132" s="340"/>
      <c r="F1132" s="340"/>
      <c r="G1132" s="340"/>
      <c r="H1132" s="340"/>
      <c r="I1132" s="340"/>
      <c r="J1132" s="341" t="s">
        <v>807</v>
      </c>
      <c r="K1132" s="342"/>
      <c r="L1132" s="342"/>
      <c r="M1132" s="342"/>
      <c r="N1132" s="342"/>
      <c r="O1132" s="342"/>
      <c r="P1132" s="355" t="s">
        <v>954</v>
      </c>
      <c r="Q1132" s="343"/>
      <c r="R1132" s="343"/>
      <c r="S1132" s="343"/>
      <c r="T1132" s="343"/>
      <c r="U1132" s="343"/>
      <c r="V1132" s="343"/>
      <c r="W1132" s="343"/>
      <c r="X1132" s="343"/>
      <c r="Y1132" s="344">
        <v>0.8</v>
      </c>
      <c r="Z1132" s="345"/>
      <c r="AA1132" s="345"/>
      <c r="AB1132" s="346"/>
      <c r="AC1132" s="356" t="s">
        <v>494</v>
      </c>
      <c r="AD1132" s="364"/>
      <c r="AE1132" s="364"/>
      <c r="AF1132" s="364"/>
      <c r="AG1132" s="364"/>
      <c r="AH1132" s="365" t="s">
        <v>807</v>
      </c>
      <c r="AI1132" s="366"/>
      <c r="AJ1132" s="366"/>
      <c r="AK1132" s="366"/>
      <c r="AL1132" s="350" t="s">
        <v>807</v>
      </c>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t="s">
        <v>955</v>
      </c>
      <c r="D1133" s="340"/>
      <c r="E1133" s="340"/>
      <c r="F1133" s="340"/>
      <c r="G1133" s="340"/>
      <c r="H1133" s="340"/>
      <c r="I1133" s="340"/>
      <c r="J1133" s="341" t="s">
        <v>807</v>
      </c>
      <c r="K1133" s="342"/>
      <c r="L1133" s="342"/>
      <c r="M1133" s="342"/>
      <c r="N1133" s="342"/>
      <c r="O1133" s="342"/>
      <c r="P1133" s="355" t="s">
        <v>956</v>
      </c>
      <c r="Q1133" s="343"/>
      <c r="R1133" s="343"/>
      <c r="S1133" s="343"/>
      <c r="T1133" s="343"/>
      <c r="U1133" s="343"/>
      <c r="V1133" s="343"/>
      <c r="W1133" s="343"/>
      <c r="X1133" s="343"/>
      <c r="Y1133" s="344">
        <v>0.5</v>
      </c>
      <c r="Z1133" s="345"/>
      <c r="AA1133" s="345"/>
      <c r="AB1133" s="346"/>
      <c r="AC1133" s="356" t="s">
        <v>494</v>
      </c>
      <c r="AD1133" s="364"/>
      <c r="AE1133" s="364"/>
      <c r="AF1133" s="364"/>
      <c r="AG1133" s="364"/>
      <c r="AH1133" s="365" t="s">
        <v>807</v>
      </c>
      <c r="AI1133" s="366"/>
      <c r="AJ1133" s="366"/>
      <c r="AK1133" s="366"/>
      <c r="AL1133" s="350" t="s">
        <v>807</v>
      </c>
      <c r="AM1133" s="351"/>
      <c r="AN1133" s="351"/>
      <c r="AO1133" s="352"/>
      <c r="AP1133" s="353"/>
      <c r="AQ1133" s="353"/>
      <c r="AR1133" s="353"/>
      <c r="AS1133" s="353"/>
      <c r="AT1133" s="353"/>
      <c r="AU1133" s="353"/>
      <c r="AV1133" s="353"/>
      <c r="AW1133" s="353"/>
      <c r="AX1133" s="353"/>
    </row>
    <row r="1134" spans="1:50" ht="26.25" hidden="1"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413</v>
      </c>
      <c r="K1158" s="358"/>
      <c r="L1158" s="358"/>
      <c r="M1158" s="358"/>
      <c r="N1158" s="358"/>
      <c r="O1158" s="358"/>
      <c r="P1158" s="359" t="s">
        <v>27</v>
      </c>
      <c r="Q1158" s="359"/>
      <c r="R1158" s="359"/>
      <c r="S1158" s="359"/>
      <c r="T1158" s="359"/>
      <c r="U1158" s="359"/>
      <c r="V1158" s="359"/>
      <c r="W1158" s="359"/>
      <c r="X1158" s="359"/>
      <c r="Y1158" s="360" t="s">
        <v>472</v>
      </c>
      <c r="Z1158" s="361"/>
      <c r="AA1158" s="361"/>
      <c r="AB1158" s="361"/>
      <c r="AC1158" s="142" t="s">
        <v>455</v>
      </c>
      <c r="AD1158" s="142"/>
      <c r="AE1158" s="142"/>
      <c r="AF1158" s="142"/>
      <c r="AG1158" s="142"/>
      <c r="AH1158" s="360" t="s">
        <v>386</v>
      </c>
      <c r="AI1158" s="357"/>
      <c r="AJ1158" s="357"/>
      <c r="AK1158" s="357"/>
      <c r="AL1158" s="357" t="s">
        <v>21</v>
      </c>
      <c r="AM1158" s="357"/>
      <c r="AN1158" s="357"/>
      <c r="AO1158" s="362"/>
      <c r="AP1158" s="363" t="s">
        <v>414</v>
      </c>
      <c r="AQ1158" s="363"/>
      <c r="AR1158" s="363"/>
      <c r="AS1158" s="363"/>
      <c r="AT1158" s="363"/>
      <c r="AU1158" s="363"/>
      <c r="AV1158" s="363"/>
      <c r="AW1158" s="363"/>
      <c r="AX1158" s="363"/>
    </row>
    <row r="1159" spans="1:50" ht="26.25" customHeight="1" x14ac:dyDescent="0.15">
      <c r="A1159" s="1065">
        <v>1</v>
      </c>
      <c r="B1159" s="1065">
        <v>1</v>
      </c>
      <c r="C1159" s="354" t="s">
        <v>957</v>
      </c>
      <c r="D1159" s="340"/>
      <c r="E1159" s="340"/>
      <c r="F1159" s="340"/>
      <c r="G1159" s="340"/>
      <c r="H1159" s="340"/>
      <c r="I1159" s="340"/>
      <c r="J1159" s="341" t="s">
        <v>807</v>
      </c>
      <c r="K1159" s="342"/>
      <c r="L1159" s="342"/>
      <c r="M1159" s="342"/>
      <c r="N1159" s="342"/>
      <c r="O1159" s="342"/>
      <c r="P1159" s="355" t="s">
        <v>958</v>
      </c>
      <c r="Q1159" s="343"/>
      <c r="R1159" s="343"/>
      <c r="S1159" s="343"/>
      <c r="T1159" s="343"/>
      <c r="U1159" s="343"/>
      <c r="V1159" s="343"/>
      <c r="W1159" s="343"/>
      <c r="X1159" s="343"/>
      <c r="Y1159" s="344">
        <v>0.6</v>
      </c>
      <c r="Z1159" s="345"/>
      <c r="AA1159" s="345"/>
      <c r="AB1159" s="346"/>
      <c r="AC1159" s="356" t="s">
        <v>496</v>
      </c>
      <c r="AD1159" s="364"/>
      <c r="AE1159" s="364"/>
      <c r="AF1159" s="364"/>
      <c r="AG1159" s="364"/>
      <c r="AH1159" s="365" t="s">
        <v>807</v>
      </c>
      <c r="AI1159" s="366"/>
      <c r="AJ1159" s="366"/>
      <c r="AK1159" s="366"/>
      <c r="AL1159" s="350" t="s">
        <v>807</v>
      </c>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54" t="s">
        <v>959</v>
      </c>
      <c r="D1160" s="340"/>
      <c r="E1160" s="340"/>
      <c r="F1160" s="340"/>
      <c r="G1160" s="340"/>
      <c r="H1160" s="340"/>
      <c r="I1160" s="340"/>
      <c r="J1160" s="341" t="s">
        <v>807</v>
      </c>
      <c r="K1160" s="342"/>
      <c r="L1160" s="342"/>
      <c r="M1160" s="342"/>
      <c r="N1160" s="342"/>
      <c r="O1160" s="342"/>
      <c r="P1160" s="355" t="s">
        <v>958</v>
      </c>
      <c r="Q1160" s="343"/>
      <c r="R1160" s="343"/>
      <c r="S1160" s="343"/>
      <c r="T1160" s="343"/>
      <c r="U1160" s="343"/>
      <c r="V1160" s="343"/>
      <c r="W1160" s="343"/>
      <c r="X1160" s="343"/>
      <c r="Y1160" s="344">
        <v>0.6</v>
      </c>
      <c r="Z1160" s="345"/>
      <c r="AA1160" s="345"/>
      <c r="AB1160" s="346"/>
      <c r="AC1160" s="356" t="s">
        <v>496</v>
      </c>
      <c r="AD1160" s="356"/>
      <c r="AE1160" s="356"/>
      <c r="AF1160" s="356"/>
      <c r="AG1160" s="356"/>
      <c r="AH1160" s="365" t="s">
        <v>807</v>
      </c>
      <c r="AI1160" s="366"/>
      <c r="AJ1160" s="366"/>
      <c r="AK1160" s="366"/>
      <c r="AL1160" s="350" t="s">
        <v>807</v>
      </c>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54" t="s">
        <v>960</v>
      </c>
      <c r="D1161" s="340"/>
      <c r="E1161" s="340"/>
      <c r="F1161" s="340"/>
      <c r="G1161" s="340"/>
      <c r="H1161" s="340"/>
      <c r="I1161" s="340"/>
      <c r="J1161" s="341" t="s">
        <v>807</v>
      </c>
      <c r="K1161" s="342"/>
      <c r="L1161" s="342"/>
      <c r="M1161" s="342"/>
      <c r="N1161" s="342"/>
      <c r="O1161" s="342"/>
      <c r="P1161" s="355" t="s">
        <v>958</v>
      </c>
      <c r="Q1161" s="343"/>
      <c r="R1161" s="343"/>
      <c r="S1161" s="343"/>
      <c r="T1161" s="343"/>
      <c r="U1161" s="343"/>
      <c r="V1161" s="343"/>
      <c r="W1161" s="343"/>
      <c r="X1161" s="343"/>
      <c r="Y1161" s="344">
        <v>0.6</v>
      </c>
      <c r="Z1161" s="345"/>
      <c r="AA1161" s="345"/>
      <c r="AB1161" s="346"/>
      <c r="AC1161" s="356" t="s">
        <v>496</v>
      </c>
      <c r="AD1161" s="356"/>
      <c r="AE1161" s="356"/>
      <c r="AF1161" s="356"/>
      <c r="AG1161" s="356"/>
      <c r="AH1161" s="365" t="s">
        <v>807</v>
      </c>
      <c r="AI1161" s="366"/>
      <c r="AJ1161" s="366"/>
      <c r="AK1161" s="366"/>
      <c r="AL1161" s="350" t="s">
        <v>807</v>
      </c>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54" t="s">
        <v>961</v>
      </c>
      <c r="D1162" s="340"/>
      <c r="E1162" s="340"/>
      <c r="F1162" s="340"/>
      <c r="G1162" s="340"/>
      <c r="H1162" s="340"/>
      <c r="I1162" s="340"/>
      <c r="J1162" s="341" t="s">
        <v>807</v>
      </c>
      <c r="K1162" s="342"/>
      <c r="L1162" s="342"/>
      <c r="M1162" s="342"/>
      <c r="N1162" s="342"/>
      <c r="O1162" s="342"/>
      <c r="P1162" s="355" t="s">
        <v>958</v>
      </c>
      <c r="Q1162" s="343"/>
      <c r="R1162" s="343"/>
      <c r="S1162" s="343"/>
      <c r="T1162" s="343"/>
      <c r="U1162" s="343"/>
      <c r="V1162" s="343"/>
      <c r="W1162" s="343"/>
      <c r="X1162" s="343"/>
      <c r="Y1162" s="344">
        <v>0.4</v>
      </c>
      <c r="Z1162" s="345"/>
      <c r="AA1162" s="345"/>
      <c r="AB1162" s="346"/>
      <c r="AC1162" s="356" t="s">
        <v>496</v>
      </c>
      <c r="AD1162" s="356"/>
      <c r="AE1162" s="356"/>
      <c r="AF1162" s="356"/>
      <c r="AG1162" s="356"/>
      <c r="AH1162" s="365" t="s">
        <v>807</v>
      </c>
      <c r="AI1162" s="366"/>
      <c r="AJ1162" s="366"/>
      <c r="AK1162" s="366"/>
      <c r="AL1162" s="350" t="s">
        <v>807</v>
      </c>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54" t="s">
        <v>962</v>
      </c>
      <c r="D1163" s="340"/>
      <c r="E1163" s="340"/>
      <c r="F1163" s="340"/>
      <c r="G1163" s="340"/>
      <c r="H1163" s="340"/>
      <c r="I1163" s="340"/>
      <c r="J1163" s="341" t="s">
        <v>807</v>
      </c>
      <c r="K1163" s="342"/>
      <c r="L1163" s="342"/>
      <c r="M1163" s="342"/>
      <c r="N1163" s="342"/>
      <c r="O1163" s="342"/>
      <c r="P1163" s="355" t="s">
        <v>958</v>
      </c>
      <c r="Q1163" s="343"/>
      <c r="R1163" s="343"/>
      <c r="S1163" s="343"/>
      <c r="T1163" s="343"/>
      <c r="U1163" s="343"/>
      <c r="V1163" s="343"/>
      <c r="W1163" s="343"/>
      <c r="X1163" s="343"/>
      <c r="Y1163" s="344">
        <v>0.4</v>
      </c>
      <c r="Z1163" s="345"/>
      <c r="AA1163" s="345"/>
      <c r="AB1163" s="346"/>
      <c r="AC1163" s="356" t="s">
        <v>496</v>
      </c>
      <c r="AD1163" s="356"/>
      <c r="AE1163" s="356"/>
      <c r="AF1163" s="356"/>
      <c r="AG1163" s="356"/>
      <c r="AH1163" s="365" t="s">
        <v>807</v>
      </c>
      <c r="AI1163" s="366"/>
      <c r="AJ1163" s="366"/>
      <c r="AK1163" s="366"/>
      <c r="AL1163" s="350" t="s">
        <v>807</v>
      </c>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54" t="s">
        <v>963</v>
      </c>
      <c r="D1164" s="340"/>
      <c r="E1164" s="340"/>
      <c r="F1164" s="340"/>
      <c r="G1164" s="340"/>
      <c r="H1164" s="340"/>
      <c r="I1164" s="340"/>
      <c r="J1164" s="341" t="s">
        <v>807</v>
      </c>
      <c r="K1164" s="342"/>
      <c r="L1164" s="342"/>
      <c r="M1164" s="342"/>
      <c r="N1164" s="342"/>
      <c r="O1164" s="342"/>
      <c r="P1164" s="355" t="s">
        <v>958</v>
      </c>
      <c r="Q1164" s="343"/>
      <c r="R1164" s="343"/>
      <c r="S1164" s="343"/>
      <c r="T1164" s="343"/>
      <c r="U1164" s="343"/>
      <c r="V1164" s="343"/>
      <c r="W1164" s="343"/>
      <c r="X1164" s="343"/>
      <c r="Y1164" s="344">
        <v>0.4</v>
      </c>
      <c r="Z1164" s="345"/>
      <c r="AA1164" s="345"/>
      <c r="AB1164" s="346"/>
      <c r="AC1164" s="356" t="s">
        <v>496</v>
      </c>
      <c r="AD1164" s="356"/>
      <c r="AE1164" s="356"/>
      <c r="AF1164" s="356"/>
      <c r="AG1164" s="356"/>
      <c r="AH1164" s="365" t="s">
        <v>807</v>
      </c>
      <c r="AI1164" s="366"/>
      <c r="AJ1164" s="366"/>
      <c r="AK1164" s="366"/>
      <c r="AL1164" s="350" t="s">
        <v>807</v>
      </c>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54" t="s">
        <v>964</v>
      </c>
      <c r="D1165" s="340"/>
      <c r="E1165" s="340"/>
      <c r="F1165" s="340"/>
      <c r="G1165" s="340"/>
      <c r="H1165" s="340"/>
      <c r="I1165" s="340"/>
      <c r="J1165" s="341" t="s">
        <v>807</v>
      </c>
      <c r="K1165" s="342"/>
      <c r="L1165" s="342"/>
      <c r="M1165" s="342"/>
      <c r="N1165" s="342"/>
      <c r="O1165" s="342"/>
      <c r="P1165" s="355" t="s">
        <v>958</v>
      </c>
      <c r="Q1165" s="343"/>
      <c r="R1165" s="343"/>
      <c r="S1165" s="343"/>
      <c r="T1165" s="343"/>
      <c r="U1165" s="343"/>
      <c r="V1165" s="343"/>
      <c r="W1165" s="343"/>
      <c r="X1165" s="343"/>
      <c r="Y1165" s="344">
        <v>0.3</v>
      </c>
      <c r="Z1165" s="345"/>
      <c r="AA1165" s="345"/>
      <c r="AB1165" s="346"/>
      <c r="AC1165" s="356" t="s">
        <v>496</v>
      </c>
      <c r="AD1165" s="356"/>
      <c r="AE1165" s="356"/>
      <c r="AF1165" s="356"/>
      <c r="AG1165" s="356"/>
      <c r="AH1165" s="365" t="s">
        <v>807</v>
      </c>
      <c r="AI1165" s="366"/>
      <c r="AJ1165" s="366"/>
      <c r="AK1165" s="366"/>
      <c r="AL1165" s="350" t="s">
        <v>807</v>
      </c>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54" t="s">
        <v>965</v>
      </c>
      <c r="D1166" s="340"/>
      <c r="E1166" s="340"/>
      <c r="F1166" s="340"/>
      <c r="G1166" s="340"/>
      <c r="H1166" s="340"/>
      <c r="I1166" s="340"/>
      <c r="J1166" s="341" t="s">
        <v>807</v>
      </c>
      <c r="K1166" s="342"/>
      <c r="L1166" s="342"/>
      <c r="M1166" s="342"/>
      <c r="N1166" s="342"/>
      <c r="O1166" s="342"/>
      <c r="P1166" s="355" t="s">
        <v>958</v>
      </c>
      <c r="Q1166" s="343"/>
      <c r="R1166" s="343"/>
      <c r="S1166" s="343"/>
      <c r="T1166" s="343"/>
      <c r="U1166" s="343"/>
      <c r="V1166" s="343"/>
      <c r="W1166" s="343"/>
      <c r="X1166" s="343"/>
      <c r="Y1166" s="344">
        <v>0.3</v>
      </c>
      <c r="Z1166" s="345"/>
      <c r="AA1166" s="345"/>
      <c r="AB1166" s="346"/>
      <c r="AC1166" s="356" t="s">
        <v>496</v>
      </c>
      <c r="AD1166" s="356"/>
      <c r="AE1166" s="356"/>
      <c r="AF1166" s="356"/>
      <c r="AG1166" s="356"/>
      <c r="AH1166" s="365" t="s">
        <v>807</v>
      </c>
      <c r="AI1166" s="366"/>
      <c r="AJ1166" s="366"/>
      <c r="AK1166" s="366"/>
      <c r="AL1166" s="350" t="s">
        <v>807</v>
      </c>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54" t="s">
        <v>966</v>
      </c>
      <c r="D1167" s="340"/>
      <c r="E1167" s="340"/>
      <c r="F1167" s="340"/>
      <c r="G1167" s="340"/>
      <c r="H1167" s="340"/>
      <c r="I1167" s="340"/>
      <c r="J1167" s="341" t="s">
        <v>807</v>
      </c>
      <c r="K1167" s="342"/>
      <c r="L1167" s="342"/>
      <c r="M1167" s="342"/>
      <c r="N1167" s="342"/>
      <c r="O1167" s="342"/>
      <c r="P1167" s="355" t="s">
        <v>958</v>
      </c>
      <c r="Q1167" s="343"/>
      <c r="R1167" s="343"/>
      <c r="S1167" s="343"/>
      <c r="T1167" s="343"/>
      <c r="U1167" s="343"/>
      <c r="V1167" s="343"/>
      <c r="W1167" s="343"/>
      <c r="X1167" s="343"/>
      <c r="Y1167" s="344">
        <v>0.3</v>
      </c>
      <c r="Z1167" s="345"/>
      <c r="AA1167" s="345"/>
      <c r="AB1167" s="346"/>
      <c r="AC1167" s="356" t="s">
        <v>496</v>
      </c>
      <c r="AD1167" s="356"/>
      <c r="AE1167" s="356"/>
      <c r="AF1167" s="356"/>
      <c r="AG1167" s="356"/>
      <c r="AH1167" s="365" t="s">
        <v>807</v>
      </c>
      <c r="AI1167" s="366"/>
      <c r="AJ1167" s="366"/>
      <c r="AK1167" s="366"/>
      <c r="AL1167" s="350" t="s">
        <v>807</v>
      </c>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54" t="s">
        <v>963</v>
      </c>
      <c r="D1168" s="340"/>
      <c r="E1168" s="340"/>
      <c r="F1168" s="340"/>
      <c r="G1168" s="340"/>
      <c r="H1168" s="340"/>
      <c r="I1168" s="340"/>
      <c r="J1168" s="341" t="s">
        <v>807</v>
      </c>
      <c r="K1168" s="342"/>
      <c r="L1168" s="342"/>
      <c r="M1168" s="342"/>
      <c r="N1168" s="342"/>
      <c r="O1168" s="342"/>
      <c r="P1168" s="355" t="s">
        <v>958</v>
      </c>
      <c r="Q1168" s="343"/>
      <c r="R1168" s="343"/>
      <c r="S1168" s="343"/>
      <c r="T1168" s="343"/>
      <c r="U1168" s="343"/>
      <c r="V1168" s="343"/>
      <c r="W1168" s="343"/>
      <c r="X1168" s="343"/>
      <c r="Y1168" s="344">
        <v>0.2</v>
      </c>
      <c r="Z1168" s="345"/>
      <c r="AA1168" s="345"/>
      <c r="AB1168" s="346"/>
      <c r="AC1168" s="356" t="s">
        <v>496</v>
      </c>
      <c r="AD1168" s="356"/>
      <c r="AE1168" s="356"/>
      <c r="AF1168" s="356"/>
      <c r="AG1168" s="356"/>
      <c r="AH1168" s="365" t="s">
        <v>807</v>
      </c>
      <c r="AI1168" s="366"/>
      <c r="AJ1168" s="366"/>
      <c r="AK1168" s="366"/>
      <c r="AL1168" s="350" t="s">
        <v>807</v>
      </c>
      <c r="AM1168" s="351"/>
      <c r="AN1168" s="351"/>
      <c r="AO1168" s="352"/>
      <c r="AP1168" s="353"/>
      <c r="AQ1168" s="353"/>
      <c r="AR1168" s="353"/>
      <c r="AS1168" s="353"/>
      <c r="AT1168" s="353"/>
      <c r="AU1168" s="353"/>
      <c r="AV1168" s="353"/>
      <c r="AW1168" s="353"/>
      <c r="AX1168" s="353"/>
    </row>
    <row r="1169" spans="1:50" ht="26.25" hidden="1"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413</v>
      </c>
      <c r="K1191" s="358"/>
      <c r="L1191" s="358"/>
      <c r="M1191" s="358"/>
      <c r="N1191" s="358"/>
      <c r="O1191" s="358"/>
      <c r="P1191" s="359" t="s">
        <v>27</v>
      </c>
      <c r="Q1191" s="359"/>
      <c r="R1191" s="359"/>
      <c r="S1191" s="359"/>
      <c r="T1191" s="359"/>
      <c r="U1191" s="359"/>
      <c r="V1191" s="359"/>
      <c r="W1191" s="359"/>
      <c r="X1191" s="359"/>
      <c r="Y1191" s="360" t="s">
        <v>472</v>
      </c>
      <c r="Z1191" s="361"/>
      <c r="AA1191" s="361"/>
      <c r="AB1191" s="361"/>
      <c r="AC1191" s="142" t="s">
        <v>455</v>
      </c>
      <c r="AD1191" s="142"/>
      <c r="AE1191" s="142"/>
      <c r="AF1191" s="142"/>
      <c r="AG1191" s="142"/>
      <c r="AH1191" s="360" t="s">
        <v>386</v>
      </c>
      <c r="AI1191" s="357"/>
      <c r="AJ1191" s="357"/>
      <c r="AK1191" s="357"/>
      <c r="AL1191" s="357" t="s">
        <v>21</v>
      </c>
      <c r="AM1191" s="357"/>
      <c r="AN1191" s="357"/>
      <c r="AO1191" s="362"/>
      <c r="AP1191" s="363" t="s">
        <v>414</v>
      </c>
      <c r="AQ1191" s="363"/>
      <c r="AR1191" s="363"/>
      <c r="AS1191" s="363"/>
      <c r="AT1191" s="363"/>
      <c r="AU1191" s="363"/>
      <c r="AV1191" s="363"/>
      <c r="AW1191" s="363"/>
      <c r="AX1191" s="363"/>
    </row>
    <row r="1192" spans="1:50" ht="26.25" customHeight="1" x14ac:dyDescent="0.15">
      <c r="A1192" s="1065">
        <v>1</v>
      </c>
      <c r="B1192" s="1065">
        <v>1</v>
      </c>
      <c r="C1192" s="354" t="s">
        <v>973</v>
      </c>
      <c r="D1192" s="340"/>
      <c r="E1192" s="340"/>
      <c r="F1192" s="340"/>
      <c r="G1192" s="340"/>
      <c r="H1192" s="340"/>
      <c r="I1192" s="340"/>
      <c r="J1192" s="341">
        <v>1010401085687</v>
      </c>
      <c r="K1192" s="342"/>
      <c r="L1192" s="342"/>
      <c r="M1192" s="342"/>
      <c r="N1192" s="342"/>
      <c r="O1192" s="342"/>
      <c r="P1192" s="355" t="s">
        <v>974</v>
      </c>
      <c r="Q1192" s="343"/>
      <c r="R1192" s="343"/>
      <c r="S1192" s="343"/>
      <c r="T1192" s="343"/>
      <c r="U1192" s="343"/>
      <c r="V1192" s="343"/>
      <c r="W1192" s="343"/>
      <c r="X1192" s="343"/>
      <c r="Y1192" s="344">
        <v>33</v>
      </c>
      <c r="Z1192" s="345"/>
      <c r="AA1192" s="345"/>
      <c r="AB1192" s="346"/>
      <c r="AC1192" s="347" t="s">
        <v>493</v>
      </c>
      <c r="AD1192" s="347"/>
      <c r="AE1192" s="347"/>
      <c r="AF1192" s="347"/>
      <c r="AG1192" s="347"/>
      <c r="AH1192" s="348">
        <v>5</v>
      </c>
      <c r="AI1192" s="349"/>
      <c r="AJ1192" s="349"/>
      <c r="AK1192" s="349"/>
      <c r="AL1192" s="350">
        <v>81.28</v>
      </c>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1066" t="s">
        <v>973</v>
      </c>
      <c r="D1193" s="1067"/>
      <c r="E1193" s="1067"/>
      <c r="F1193" s="1067"/>
      <c r="G1193" s="1067"/>
      <c r="H1193" s="1067"/>
      <c r="I1193" s="1068"/>
      <c r="J1193" s="1069">
        <v>1010401085687</v>
      </c>
      <c r="K1193" s="1070"/>
      <c r="L1193" s="1070"/>
      <c r="M1193" s="1070"/>
      <c r="N1193" s="1070"/>
      <c r="O1193" s="1071"/>
      <c r="P1193" s="1072" t="s">
        <v>983</v>
      </c>
      <c r="Q1193" s="1073"/>
      <c r="R1193" s="1073"/>
      <c r="S1193" s="1073"/>
      <c r="T1193" s="1073"/>
      <c r="U1193" s="1073"/>
      <c r="V1193" s="1073"/>
      <c r="W1193" s="1073"/>
      <c r="X1193" s="1074"/>
      <c r="Y1193" s="344">
        <v>5</v>
      </c>
      <c r="Z1193" s="345"/>
      <c r="AA1193" s="345"/>
      <c r="AB1193" s="346"/>
      <c r="AC1193" s="356" t="s">
        <v>493</v>
      </c>
      <c r="AD1193" s="356"/>
      <c r="AE1193" s="356"/>
      <c r="AF1193" s="356"/>
      <c r="AG1193" s="356"/>
      <c r="AH1193" s="348">
        <v>2</v>
      </c>
      <c r="AI1193" s="349"/>
      <c r="AJ1193" s="349"/>
      <c r="AK1193" s="349"/>
      <c r="AL1193" s="350">
        <v>99.9</v>
      </c>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1066" t="s">
        <v>975</v>
      </c>
      <c r="D1194" s="1067"/>
      <c r="E1194" s="1067"/>
      <c r="F1194" s="1067"/>
      <c r="G1194" s="1067"/>
      <c r="H1194" s="1067"/>
      <c r="I1194" s="1068"/>
      <c r="J1194" s="1069">
        <v>2010005013473</v>
      </c>
      <c r="K1194" s="1070"/>
      <c r="L1194" s="1070"/>
      <c r="M1194" s="1070"/>
      <c r="N1194" s="1070"/>
      <c r="O1194" s="1071"/>
      <c r="P1194" s="1072" t="s">
        <v>984</v>
      </c>
      <c r="Q1194" s="1073"/>
      <c r="R1194" s="1073"/>
      <c r="S1194" s="1073"/>
      <c r="T1194" s="1073"/>
      <c r="U1194" s="1073"/>
      <c r="V1194" s="1073"/>
      <c r="W1194" s="1073"/>
      <c r="X1194" s="1074"/>
      <c r="Y1194" s="344">
        <v>1</v>
      </c>
      <c r="Z1194" s="345"/>
      <c r="AA1194" s="345"/>
      <c r="AB1194" s="346"/>
      <c r="AC1194" s="1075" t="s">
        <v>495</v>
      </c>
      <c r="AD1194" s="1076"/>
      <c r="AE1194" s="1076"/>
      <c r="AF1194" s="1076"/>
      <c r="AG1194" s="107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413</v>
      </c>
      <c r="K1224" s="358"/>
      <c r="L1224" s="358"/>
      <c r="M1224" s="358"/>
      <c r="N1224" s="358"/>
      <c r="O1224" s="358"/>
      <c r="P1224" s="359" t="s">
        <v>27</v>
      </c>
      <c r="Q1224" s="359"/>
      <c r="R1224" s="359"/>
      <c r="S1224" s="359"/>
      <c r="T1224" s="359"/>
      <c r="U1224" s="359"/>
      <c r="V1224" s="359"/>
      <c r="W1224" s="359"/>
      <c r="X1224" s="359"/>
      <c r="Y1224" s="360" t="s">
        <v>472</v>
      </c>
      <c r="Z1224" s="361"/>
      <c r="AA1224" s="361"/>
      <c r="AB1224" s="361"/>
      <c r="AC1224" s="142" t="s">
        <v>455</v>
      </c>
      <c r="AD1224" s="142"/>
      <c r="AE1224" s="142"/>
      <c r="AF1224" s="142"/>
      <c r="AG1224" s="142"/>
      <c r="AH1224" s="360" t="s">
        <v>386</v>
      </c>
      <c r="AI1224" s="357"/>
      <c r="AJ1224" s="357"/>
      <c r="AK1224" s="357"/>
      <c r="AL1224" s="357" t="s">
        <v>21</v>
      </c>
      <c r="AM1224" s="357"/>
      <c r="AN1224" s="357"/>
      <c r="AO1224" s="362"/>
      <c r="AP1224" s="363" t="s">
        <v>414</v>
      </c>
      <c r="AQ1224" s="363"/>
      <c r="AR1224" s="363"/>
      <c r="AS1224" s="363"/>
      <c r="AT1224" s="363"/>
      <c r="AU1224" s="363"/>
      <c r="AV1224" s="363"/>
      <c r="AW1224" s="363"/>
      <c r="AX1224" s="363"/>
    </row>
    <row r="1225" spans="1:50" ht="39.75" customHeight="1" x14ac:dyDescent="0.15">
      <c r="A1225" s="1065">
        <v>1</v>
      </c>
      <c r="B1225" s="1065">
        <v>1</v>
      </c>
      <c r="C1225" s="354" t="s">
        <v>976</v>
      </c>
      <c r="D1225" s="340"/>
      <c r="E1225" s="340"/>
      <c r="F1225" s="340"/>
      <c r="G1225" s="340"/>
      <c r="H1225" s="340"/>
      <c r="I1225" s="340"/>
      <c r="J1225" s="341">
        <v>6010401083133</v>
      </c>
      <c r="K1225" s="342"/>
      <c r="L1225" s="342"/>
      <c r="M1225" s="342"/>
      <c r="N1225" s="342"/>
      <c r="O1225" s="342"/>
      <c r="P1225" s="355" t="s">
        <v>1009</v>
      </c>
      <c r="Q1225" s="343"/>
      <c r="R1225" s="343"/>
      <c r="S1225" s="343"/>
      <c r="T1225" s="343"/>
      <c r="U1225" s="343"/>
      <c r="V1225" s="343"/>
      <c r="W1225" s="343"/>
      <c r="X1225" s="343"/>
      <c r="Y1225" s="344">
        <v>20</v>
      </c>
      <c r="Z1225" s="345"/>
      <c r="AA1225" s="345"/>
      <c r="AB1225" s="346"/>
      <c r="AC1225" s="356" t="s">
        <v>494</v>
      </c>
      <c r="AD1225" s="364"/>
      <c r="AE1225" s="364"/>
      <c r="AF1225" s="364"/>
      <c r="AG1225" s="364"/>
      <c r="AH1225" s="348" t="s">
        <v>985</v>
      </c>
      <c r="AI1225" s="349"/>
      <c r="AJ1225" s="349"/>
      <c r="AK1225" s="349"/>
      <c r="AL1225" s="350" t="s">
        <v>986</v>
      </c>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54" t="s">
        <v>977</v>
      </c>
      <c r="D1226" s="340"/>
      <c r="E1226" s="340"/>
      <c r="F1226" s="340"/>
      <c r="G1226" s="340"/>
      <c r="H1226" s="340"/>
      <c r="I1226" s="340"/>
      <c r="J1226" s="341">
        <v>7010401095879</v>
      </c>
      <c r="K1226" s="342"/>
      <c r="L1226" s="342"/>
      <c r="M1226" s="342"/>
      <c r="N1226" s="342"/>
      <c r="O1226" s="342"/>
      <c r="P1226" s="355" t="s">
        <v>1010</v>
      </c>
      <c r="Q1226" s="343"/>
      <c r="R1226" s="343"/>
      <c r="S1226" s="343"/>
      <c r="T1226" s="343"/>
      <c r="U1226" s="343"/>
      <c r="V1226" s="343"/>
      <c r="W1226" s="343"/>
      <c r="X1226" s="343"/>
      <c r="Y1226" s="344">
        <v>11</v>
      </c>
      <c r="Z1226" s="345"/>
      <c r="AA1226" s="345"/>
      <c r="AB1226" s="346"/>
      <c r="AC1226" s="347" t="s">
        <v>494</v>
      </c>
      <c r="AD1226" s="347"/>
      <c r="AE1226" s="347"/>
      <c r="AF1226" s="347"/>
      <c r="AG1226" s="347"/>
      <c r="AH1226" s="348" t="s">
        <v>985</v>
      </c>
      <c r="AI1226" s="349"/>
      <c r="AJ1226" s="349"/>
      <c r="AK1226" s="349"/>
      <c r="AL1226" s="350" t="s">
        <v>985</v>
      </c>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1066"/>
      <c r="D1227" s="1067"/>
      <c r="E1227" s="1067"/>
      <c r="F1227" s="1067"/>
      <c r="G1227" s="1067"/>
      <c r="H1227" s="1067"/>
      <c r="I1227" s="1068"/>
      <c r="J1227" s="1069"/>
      <c r="K1227" s="1070"/>
      <c r="L1227" s="1070"/>
      <c r="M1227" s="1070"/>
      <c r="N1227" s="1070"/>
      <c r="O1227" s="1071"/>
      <c r="P1227" s="1072"/>
      <c r="Q1227" s="1073"/>
      <c r="R1227" s="1073"/>
      <c r="S1227" s="1073"/>
      <c r="T1227" s="1073"/>
      <c r="U1227" s="1073"/>
      <c r="V1227" s="1073"/>
      <c r="W1227" s="1073"/>
      <c r="X1227" s="1074"/>
      <c r="Y1227" s="344"/>
      <c r="Z1227" s="345"/>
      <c r="AA1227" s="345"/>
      <c r="AB1227" s="346"/>
      <c r="AC1227" s="1075"/>
      <c r="AD1227" s="1076"/>
      <c r="AE1227" s="1076"/>
      <c r="AF1227" s="1076"/>
      <c r="AG1227" s="107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413</v>
      </c>
      <c r="K1257" s="358"/>
      <c r="L1257" s="358"/>
      <c r="M1257" s="358"/>
      <c r="N1257" s="358"/>
      <c r="O1257" s="358"/>
      <c r="P1257" s="359" t="s">
        <v>27</v>
      </c>
      <c r="Q1257" s="359"/>
      <c r="R1257" s="359"/>
      <c r="S1257" s="359"/>
      <c r="T1257" s="359"/>
      <c r="U1257" s="359"/>
      <c r="V1257" s="359"/>
      <c r="W1257" s="359"/>
      <c r="X1257" s="359"/>
      <c r="Y1257" s="360" t="s">
        <v>472</v>
      </c>
      <c r="Z1257" s="361"/>
      <c r="AA1257" s="361"/>
      <c r="AB1257" s="361"/>
      <c r="AC1257" s="142" t="s">
        <v>455</v>
      </c>
      <c r="AD1257" s="142"/>
      <c r="AE1257" s="142"/>
      <c r="AF1257" s="142"/>
      <c r="AG1257" s="142"/>
      <c r="AH1257" s="360" t="s">
        <v>386</v>
      </c>
      <c r="AI1257" s="357"/>
      <c r="AJ1257" s="357"/>
      <c r="AK1257" s="357"/>
      <c r="AL1257" s="357" t="s">
        <v>21</v>
      </c>
      <c r="AM1257" s="357"/>
      <c r="AN1257" s="357"/>
      <c r="AO1257" s="362"/>
      <c r="AP1257" s="363" t="s">
        <v>414</v>
      </c>
      <c r="AQ1257" s="363"/>
      <c r="AR1257" s="363"/>
      <c r="AS1257" s="363"/>
      <c r="AT1257" s="363"/>
      <c r="AU1257" s="363"/>
      <c r="AV1257" s="363"/>
      <c r="AW1257" s="363"/>
      <c r="AX1257" s="363"/>
    </row>
    <row r="1258" spans="1:50" ht="26.25" hidden="1"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413</v>
      </c>
      <c r="K1290" s="358"/>
      <c r="L1290" s="358"/>
      <c r="M1290" s="358"/>
      <c r="N1290" s="358"/>
      <c r="O1290" s="358"/>
      <c r="P1290" s="359" t="s">
        <v>27</v>
      </c>
      <c r="Q1290" s="359"/>
      <c r="R1290" s="359"/>
      <c r="S1290" s="359"/>
      <c r="T1290" s="359"/>
      <c r="U1290" s="359"/>
      <c r="V1290" s="359"/>
      <c r="W1290" s="359"/>
      <c r="X1290" s="359"/>
      <c r="Y1290" s="360" t="s">
        <v>472</v>
      </c>
      <c r="Z1290" s="361"/>
      <c r="AA1290" s="361"/>
      <c r="AB1290" s="361"/>
      <c r="AC1290" s="142" t="s">
        <v>455</v>
      </c>
      <c r="AD1290" s="142"/>
      <c r="AE1290" s="142"/>
      <c r="AF1290" s="142"/>
      <c r="AG1290" s="142"/>
      <c r="AH1290" s="360" t="s">
        <v>386</v>
      </c>
      <c r="AI1290" s="357"/>
      <c r="AJ1290" s="357"/>
      <c r="AK1290" s="357"/>
      <c r="AL1290" s="357" t="s">
        <v>21</v>
      </c>
      <c r="AM1290" s="357"/>
      <c r="AN1290" s="357"/>
      <c r="AO1290" s="362"/>
      <c r="AP1290" s="363" t="s">
        <v>414</v>
      </c>
      <c r="AQ1290" s="363"/>
      <c r="AR1290" s="363"/>
      <c r="AS1290" s="363"/>
      <c r="AT1290" s="363"/>
      <c r="AU1290" s="363"/>
      <c r="AV1290" s="363"/>
      <c r="AW1290" s="363"/>
      <c r="AX1290" s="363"/>
    </row>
    <row r="1291" spans="1:50" ht="26.25" hidden="1"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507" priority="511">
      <formula>IF(AND(AL6&gt;=0, RIGHT(TEXT(AL6,"0.#"),1)&lt;&gt;"."),TRUE,FALSE)</formula>
    </cfRule>
    <cfRule type="expression" dxfId="506" priority="512">
      <formula>IF(AND(AL6&gt;=0, RIGHT(TEXT(AL6,"0.#"),1)="."),TRUE,FALSE)</formula>
    </cfRule>
    <cfRule type="expression" dxfId="505" priority="513">
      <formula>IF(AND(AL6&lt;0, RIGHT(TEXT(AL6,"0.#"),1)&lt;&gt;"."),TRUE,FALSE)</formula>
    </cfRule>
    <cfRule type="expression" dxfId="504" priority="514">
      <formula>IF(AND(AL6&lt;0, RIGHT(TEXT(AL6,"0.#"),1)="."),TRUE,FALSE)</formula>
    </cfRule>
  </conditionalFormatting>
  <conditionalFormatting sqref="Y6:Y33">
    <cfRule type="expression" dxfId="503" priority="509">
      <formula>IF(RIGHT(TEXT(Y6,"0.#"),1)=".",FALSE,TRUE)</formula>
    </cfRule>
    <cfRule type="expression" dxfId="502" priority="510">
      <formula>IF(RIGHT(TEXT(Y6,"0.#"),1)=".",TRUE,FALSE)</formula>
    </cfRule>
  </conditionalFormatting>
  <conditionalFormatting sqref="AL38:AO66">
    <cfRule type="expression" dxfId="501" priority="505">
      <formula>IF(AND(AL38&gt;=0, RIGHT(TEXT(AL38,"0.#"),1)&lt;&gt;"."),TRUE,FALSE)</formula>
    </cfRule>
    <cfRule type="expression" dxfId="500" priority="506">
      <formula>IF(AND(AL38&gt;=0, RIGHT(TEXT(AL38,"0.#"),1)="."),TRUE,FALSE)</formula>
    </cfRule>
    <cfRule type="expression" dxfId="499" priority="507">
      <formula>IF(AND(AL38&lt;0, RIGHT(TEXT(AL38,"0.#"),1)&lt;&gt;"."),TRUE,FALSE)</formula>
    </cfRule>
    <cfRule type="expression" dxfId="498" priority="508">
      <formula>IF(AND(AL38&lt;0, RIGHT(TEXT(AL38,"0.#"),1)="."),TRUE,FALSE)</formula>
    </cfRule>
  </conditionalFormatting>
  <conditionalFormatting sqref="Y38:Y66">
    <cfRule type="expression" dxfId="497" priority="503">
      <formula>IF(RIGHT(TEXT(Y38,"0.#"),1)=".",FALSE,TRUE)</formula>
    </cfRule>
    <cfRule type="expression" dxfId="496" priority="504">
      <formula>IF(RIGHT(TEXT(Y38,"0.#"),1)=".",TRUE,FALSE)</formula>
    </cfRule>
  </conditionalFormatting>
  <conditionalFormatting sqref="AL71:AO99">
    <cfRule type="expression" dxfId="495" priority="499">
      <formula>IF(AND(AL71&gt;=0, RIGHT(TEXT(AL71,"0.#"),1)&lt;&gt;"."),TRUE,FALSE)</formula>
    </cfRule>
    <cfRule type="expression" dxfId="494" priority="500">
      <formula>IF(AND(AL71&gt;=0, RIGHT(TEXT(AL71,"0.#"),1)="."),TRUE,FALSE)</formula>
    </cfRule>
    <cfRule type="expression" dxfId="493" priority="501">
      <formula>IF(AND(AL71&lt;0, RIGHT(TEXT(AL71,"0.#"),1)&lt;&gt;"."),TRUE,FALSE)</formula>
    </cfRule>
    <cfRule type="expression" dxfId="492" priority="502">
      <formula>IF(AND(AL71&lt;0, RIGHT(TEXT(AL71,"0.#"),1)="."),TRUE,FALSE)</formula>
    </cfRule>
  </conditionalFormatting>
  <conditionalFormatting sqref="Y71:Y99">
    <cfRule type="expression" dxfId="491" priority="497">
      <formula>IF(RIGHT(TEXT(Y71,"0.#"),1)=".",FALSE,TRUE)</formula>
    </cfRule>
    <cfRule type="expression" dxfId="490" priority="498">
      <formula>IF(RIGHT(TEXT(Y71,"0.#"),1)=".",TRUE,FALSE)</formula>
    </cfRule>
  </conditionalFormatting>
  <conditionalFormatting sqref="AL104:AO132">
    <cfRule type="expression" dxfId="489" priority="493">
      <formula>IF(AND(AL104&gt;=0, RIGHT(TEXT(AL104,"0.#"),1)&lt;&gt;"."),TRUE,FALSE)</formula>
    </cfRule>
    <cfRule type="expression" dxfId="488" priority="494">
      <formula>IF(AND(AL104&gt;=0, RIGHT(TEXT(AL104,"0.#"),1)="."),TRUE,FALSE)</formula>
    </cfRule>
    <cfRule type="expression" dxfId="487" priority="495">
      <formula>IF(AND(AL104&lt;0, RIGHT(TEXT(AL104,"0.#"),1)&lt;&gt;"."),TRUE,FALSE)</formula>
    </cfRule>
    <cfRule type="expression" dxfId="486" priority="496">
      <formula>IF(AND(AL104&lt;0, RIGHT(TEXT(AL104,"0.#"),1)="."),TRUE,FALSE)</formula>
    </cfRule>
  </conditionalFormatting>
  <conditionalFormatting sqref="Y104:Y132">
    <cfRule type="expression" dxfId="485" priority="491">
      <formula>IF(RIGHT(TEXT(Y104,"0.#"),1)=".",FALSE,TRUE)</formula>
    </cfRule>
    <cfRule type="expression" dxfId="484" priority="492">
      <formula>IF(RIGHT(TEXT(Y104,"0.#"),1)=".",TRUE,FALSE)</formula>
    </cfRule>
  </conditionalFormatting>
  <conditionalFormatting sqref="AL137:AO165">
    <cfRule type="expression" dxfId="483" priority="487">
      <formula>IF(AND(AL137&gt;=0, RIGHT(TEXT(AL137,"0.#"),1)&lt;&gt;"."),TRUE,FALSE)</formula>
    </cfRule>
    <cfRule type="expression" dxfId="482" priority="488">
      <formula>IF(AND(AL137&gt;=0, RIGHT(TEXT(AL137,"0.#"),1)="."),TRUE,FALSE)</formula>
    </cfRule>
    <cfRule type="expression" dxfId="481" priority="489">
      <formula>IF(AND(AL137&lt;0, RIGHT(TEXT(AL137,"0.#"),1)&lt;&gt;"."),TRUE,FALSE)</formula>
    </cfRule>
    <cfRule type="expression" dxfId="480" priority="490">
      <formula>IF(AND(AL137&lt;0, RIGHT(TEXT(AL137,"0.#"),1)="."),TRUE,FALSE)</formula>
    </cfRule>
  </conditionalFormatting>
  <conditionalFormatting sqref="Y137:Y165">
    <cfRule type="expression" dxfId="479" priority="485">
      <formula>IF(RIGHT(TEXT(Y137,"0.#"),1)=".",FALSE,TRUE)</formula>
    </cfRule>
    <cfRule type="expression" dxfId="478" priority="486">
      <formula>IF(RIGHT(TEXT(Y137,"0.#"),1)=".",TRUE,FALSE)</formula>
    </cfRule>
  </conditionalFormatting>
  <conditionalFormatting sqref="AL170:AO198">
    <cfRule type="expression" dxfId="477" priority="481">
      <formula>IF(AND(AL170&gt;=0, RIGHT(TEXT(AL170,"0.#"),1)&lt;&gt;"."),TRUE,FALSE)</formula>
    </cfRule>
    <cfRule type="expression" dxfId="476" priority="482">
      <formula>IF(AND(AL170&gt;=0, RIGHT(TEXT(AL170,"0.#"),1)="."),TRUE,FALSE)</formula>
    </cfRule>
    <cfRule type="expression" dxfId="475" priority="483">
      <formula>IF(AND(AL170&lt;0, RIGHT(TEXT(AL170,"0.#"),1)&lt;&gt;"."),TRUE,FALSE)</formula>
    </cfRule>
    <cfRule type="expression" dxfId="474" priority="484">
      <formula>IF(AND(AL170&lt;0, RIGHT(TEXT(AL170,"0.#"),1)="."),TRUE,FALSE)</formula>
    </cfRule>
  </conditionalFormatting>
  <conditionalFormatting sqref="Y170:Y198">
    <cfRule type="expression" dxfId="473" priority="479">
      <formula>IF(RIGHT(TEXT(Y170,"0.#"),1)=".",FALSE,TRUE)</formula>
    </cfRule>
    <cfRule type="expression" dxfId="472" priority="480">
      <formula>IF(RIGHT(TEXT(Y170,"0.#"),1)=".",TRUE,FALSE)</formula>
    </cfRule>
  </conditionalFormatting>
  <conditionalFormatting sqref="AL203:AO231">
    <cfRule type="expression" dxfId="471" priority="475">
      <formula>IF(AND(AL203&gt;=0, RIGHT(TEXT(AL203,"0.#"),1)&lt;&gt;"."),TRUE,FALSE)</formula>
    </cfRule>
    <cfRule type="expression" dxfId="470" priority="476">
      <formula>IF(AND(AL203&gt;=0, RIGHT(TEXT(AL203,"0.#"),1)="."),TRUE,FALSE)</formula>
    </cfRule>
    <cfRule type="expression" dxfId="469" priority="477">
      <formula>IF(AND(AL203&lt;0, RIGHT(TEXT(AL203,"0.#"),1)&lt;&gt;"."),TRUE,FALSE)</formula>
    </cfRule>
    <cfRule type="expression" dxfId="468" priority="478">
      <formula>IF(AND(AL203&lt;0, RIGHT(TEXT(AL203,"0.#"),1)="."),TRUE,FALSE)</formula>
    </cfRule>
  </conditionalFormatting>
  <conditionalFormatting sqref="Y203:Y231">
    <cfRule type="expression" dxfId="467" priority="473">
      <formula>IF(RIGHT(TEXT(Y203,"0.#"),1)=".",FALSE,TRUE)</formula>
    </cfRule>
    <cfRule type="expression" dxfId="466" priority="474">
      <formula>IF(RIGHT(TEXT(Y203,"0.#"),1)=".",TRUE,FALSE)</formula>
    </cfRule>
  </conditionalFormatting>
  <conditionalFormatting sqref="AL236:AO264">
    <cfRule type="expression" dxfId="465" priority="469">
      <formula>IF(AND(AL236&gt;=0, RIGHT(TEXT(AL236,"0.#"),1)&lt;&gt;"."),TRUE,FALSE)</formula>
    </cfRule>
    <cfRule type="expression" dxfId="464" priority="470">
      <formula>IF(AND(AL236&gt;=0, RIGHT(TEXT(AL236,"0.#"),1)="."),TRUE,FALSE)</formula>
    </cfRule>
    <cfRule type="expression" dxfId="463" priority="471">
      <formula>IF(AND(AL236&lt;0, RIGHT(TEXT(AL236,"0.#"),1)&lt;&gt;"."),TRUE,FALSE)</formula>
    </cfRule>
    <cfRule type="expression" dxfId="462" priority="472">
      <formula>IF(AND(AL236&lt;0, RIGHT(TEXT(AL236,"0.#"),1)="."),TRUE,FALSE)</formula>
    </cfRule>
  </conditionalFormatting>
  <conditionalFormatting sqref="Y236:Y264">
    <cfRule type="expression" dxfId="461" priority="467">
      <formula>IF(RIGHT(TEXT(Y236,"0.#"),1)=".",FALSE,TRUE)</formula>
    </cfRule>
    <cfRule type="expression" dxfId="460" priority="468">
      <formula>IF(RIGHT(TEXT(Y236,"0.#"),1)=".",TRUE,FALSE)</formula>
    </cfRule>
  </conditionalFormatting>
  <conditionalFormatting sqref="AL269:AO297">
    <cfRule type="expression" dxfId="459" priority="463">
      <formula>IF(AND(AL269&gt;=0, RIGHT(TEXT(AL269,"0.#"),1)&lt;&gt;"."),TRUE,FALSE)</formula>
    </cfRule>
    <cfRule type="expression" dxfId="458" priority="464">
      <formula>IF(AND(AL269&gt;=0, RIGHT(TEXT(AL269,"0.#"),1)="."),TRUE,FALSE)</formula>
    </cfRule>
    <cfRule type="expression" dxfId="457" priority="465">
      <formula>IF(AND(AL269&lt;0, RIGHT(TEXT(AL269,"0.#"),1)&lt;&gt;"."),TRUE,FALSE)</formula>
    </cfRule>
    <cfRule type="expression" dxfId="456" priority="466">
      <formula>IF(AND(AL269&lt;0, RIGHT(TEXT(AL269,"0.#"),1)="."),TRUE,FALSE)</formula>
    </cfRule>
  </conditionalFormatting>
  <conditionalFormatting sqref="Y269:Y297">
    <cfRule type="expression" dxfId="455" priority="461">
      <formula>IF(RIGHT(TEXT(Y269,"0.#"),1)=".",FALSE,TRUE)</formula>
    </cfRule>
    <cfRule type="expression" dxfId="454" priority="462">
      <formula>IF(RIGHT(TEXT(Y269,"0.#"),1)=".",TRUE,FALSE)</formula>
    </cfRule>
  </conditionalFormatting>
  <conditionalFormatting sqref="AL302:AO330">
    <cfRule type="expression" dxfId="453" priority="457">
      <formula>IF(AND(AL302&gt;=0, RIGHT(TEXT(AL302,"0.#"),1)&lt;&gt;"."),TRUE,FALSE)</formula>
    </cfRule>
    <cfRule type="expression" dxfId="452" priority="458">
      <formula>IF(AND(AL302&gt;=0, RIGHT(TEXT(AL302,"0.#"),1)="."),TRUE,FALSE)</formula>
    </cfRule>
    <cfRule type="expression" dxfId="451" priority="459">
      <formula>IF(AND(AL302&lt;0, RIGHT(TEXT(AL302,"0.#"),1)&lt;&gt;"."),TRUE,FALSE)</formula>
    </cfRule>
    <cfRule type="expression" dxfId="450" priority="460">
      <formula>IF(AND(AL302&lt;0, RIGHT(TEXT(AL302,"0.#"),1)="."),TRUE,FALSE)</formula>
    </cfRule>
  </conditionalFormatting>
  <conditionalFormatting sqref="Y302:Y330">
    <cfRule type="expression" dxfId="449" priority="455">
      <formula>IF(RIGHT(TEXT(Y302,"0.#"),1)=".",FALSE,TRUE)</formula>
    </cfRule>
    <cfRule type="expression" dxfId="448" priority="456">
      <formula>IF(RIGHT(TEXT(Y302,"0.#"),1)=".",TRUE,FALSE)</formula>
    </cfRule>
  </conditionalFormatting>
  <conditionalFormatting sqref="AL335:AO363">
    <cfRule type="expression" dxfId="447" priority="451">
      <formula>IF(AND(AL335&gt;=0, RIGHT(TEXT(AL335,"0.#"),1)&lt;&gt;"."),TRUE,FALSE)</formula>
    </cfRule>
    <cfRule type="expression" dxfId="446" priority="452">
      <formula>IF(AND(AL335&gt;=0, RIGHT(TEXT(AL335,"0.#"),1)="."),TRUE,FALSE)</formula>
    </cfRule>
    <cfRule type="expression" dxfId="445" priority="453">
      <formula>IF(AND(AL335&lt;0, RIGHT(TEXT(AL335,"0.#"),1)&lt;&gt;"."),TRUE,FALSE)</formula>
    </cfRule>
    <cfRule type="expression" dxfId="444" priority="454">
      <formula>IF(AND(AL335&lt;0, RIGHT(TEXT(AL335,"0.#"),1)="."),TRUE,FALSE)</formula>
    </cfRule>
  </conditionalFormatting>
  <conditionalFormatting sqref="Y335:Y363">
    <cfRule type="expression" dxfId="443" priority="449">
      <formula>IF(RIGHT(TEXT(Y335,"0.#"),1)=".",FALSE,TRUE)</formula>
    </cfRule>
    <cfRule type="expression" dxfId="442" priority="450">
      <formula>IF(RIGHT(TEXT(Y335,"0.#"),1)=".",TRUE,FALSE)</formula>
    </cfRule>
  </conditionalFormatting>
  <conditionalFormatting sqref="AL368:AO396">
    <cfRule type="expression" dxfId="441" priority="445">
      <formula>IF(AND(AL368&gt;=0, RIGHT(TEXT(AL368,"0.#"),1)&lt;&gt;"."),TRUE,FALSE)</formula>
    </cfRule>
    <cfRule type="expression" dxfId="440" priority="446">
      <formula>IF(AND(AL368&gt;=0, RIGHT(TEXT(AL368,"0.#"),1)="."),TRUE,FALSE)</formula>
    </cfRule>
    <cfRule type="expression" dxfId="439" priority="447">
      <formula>IF(AND(AL368&lt;0, RIGHT(TEXT(AL368,"0.#"),1)&lt;&gt;"."),TRUE,FALSE)</formula>
    </cfRule>
    <cfRule type="expression" dxfId="438" priority="448">
      <formula>IF(AND(AL368&lt;0, RIGHT(TEXT(AL368,"0.#"),1)="."),TRUE,FALSE)</formula>
    </cfRule>
  </conditionalFormatting>
  <conditionalFormatting sqref="Y368:Y396">
    <cfRule type="expression" dxfId="437" priority="443">
      <formula>IF(RIGHT(TEXT(Y368,"0.#"),1)=".",FALSE,TRUE)</formula>
    </cfRule>
    <cfRule type="expression" dxfId="436" priority="444">
      <formula>IF(RIGHT(TEXT(Y368,"0.#"),1)=".",TRUE,FALSE)</formula>
    </cfRule>
  </conditionalFormatting>
  <conditionalFormatting sqref="AL401:AO429">
    <cfRule type="expression" dxfId="435" priority="439">
      <formula>IF(AND(AL401&gt;=0, RIGHT(TEXT(AL401,"0.#"),1)&lt;&gt;"."),TRUE,FALSE)</formula>
    </cfRule>
    <cfRule type="expression" dxfId="434" priority="440">
      <formula>IF(AND(AL401&gt;=0, RIGHT(TEXT(AL401,"0.#"),1)="."),TRUE,FALSE)</formula>
    </cfRule>
    <cfRule type="expression" dxfId="433" priority="441">
      <formula>IF(AND(AL401&lt;0, RIGHT(TEXT(AL401,"0.#"),1)&lt;&gt;"."),TRUE,FALSE)</formula>
    </cfRule>
    <cfRule type="expression" dxfId="432" priority="442">
      <formula>IF(AND(AL401&lt;0, RIGHT(TEXT(AL401,"0.#"),1)="."),TRUE,FALSE)</formula>
    </cfRule>
  </conditionalFormatting>
  <conditionalFormatting sqref="Y401:Y429">
    <cfRule type="expression" dxfId="431" priority="437">
      <formula>IF(RIGHT(TEXT(Y401,"0.#"),1)=".",FALSE,TRUE)</formula>
    </cfRule>
    <cfRule type="expression" dxfId="430" priority="438">
      <formula>IF(RIGHT(TEXT(Y401,"0.#"),1)=".",TRUE,FALSE)</formula>
    </cfRule>
  </conditionalFormatting>
  <conditionalFormatting sqref="AL434:AO462">
    <cfRule type="expression" dxfId="429" priority="433">
      <formula>IF(AND(AL434&gt;=0, RIGHT(TEXT(AL434,"0.#"),1)&lt;&gt;"."),TRUE,FALSE)</formula>
    </cfRule>
    <cfRule type="expression" dxfId="428" priority="434">
      <formula>IF(AND(AL434&gt;=0, RIGHT(TEXT(AL434,"0.#"),1)="."),TRUE,FALSE)</formula>
    </cfRule>
    <cfRule type="expression" dxfId="427" priority="435">
      <formula>IF(AND(AL434&lt;0, RIGHT(TEXT(AL434,"0.#"),1)&lt;&gt;"."),TRUE,FALSE)</formula>
    </cfRule>
    <cfRule type="expression" dxfId="426" priority="436">
      <formula>IF(AND(AL434&lt;0, RIGHT(TEXT(AL434,"0.#"),1)="."),TRUE,FALSE)</formula>
    </cfRule>
  </conditionalFormatting>
  <conditionalFormatting sqref="Y434:Y462">
    <cfRule type="expression" dxfId="425" priority="431">
      <formula>IF(RIGHT(TEXT(Y434,"0.#"),1)=".",FALSE,TRUE)</formula>
    </cfRule>
    <cfRule type="expression" dxfId="424" priority="432">
      <formula>IF(RIGHT(TEXT(Y434,"0.#"),1)=".",TRUE,FALSE)</formula>
    </cfRule>
  </conditionalFormatting>
  <conditionalFormatting sqref="AL467:AO495">
    <cfRule type="expression" dxfId="423" priority="427">
      <formula>IF(AND(AL467&gt;=0, RIGHT(TEXT(AL467,"0.#"),1)&lt;&gt;"."),TRUE,FALSE)</formula>
    </cfRule>
    <cfRule type="expression" dxfId="422" priority="428">
      <formula>IF(AND(AL467&gt;=0, RIGHT(TEXT(AL467,"0.#"),1)="."),TRUE,FALSE)</formula>
    </cfRule>
    <cfRule type="expression" dxfId="421" priority="429">
      <formula>IF(AND(AL467&lt;0, RIGHT(TEXT(AL467,"0.#"),1)&lt;&gt;"."),TRUE,FALSE)</formula>
    </cfRule>
    <cfRule type="expression" dxfId="420" priority="430">
      <formula>IF(AND(AL467&lt;0, RIGHT(TEXT(AL467,"0.#"),1)="."),TRUE,FALSE)</formula>
    </cfRule>
  </conditionalFormatting>
  <conditionalFormatting sqref="Y467:Y495">
    <cfRule type="expression" dxfId="419" priority="425">
      <formula>IF(RIGHT(TEXT(Y467,"0.#"),1)=".",FALSE,TRUE)</formula>
    </cfRule>
    <cfRule type="expression" dxfId="418" priority="426">
      <formula>IF(RIGHT(TEXT(Y467,"0.#"),1)=".",TRUE,FALSE)</formula>
    </cfRule>
  </conditionalFormatting>
  <conditionalFormatting sqref="AL500:AO528">
    <cfRule type="expression" dxfId="417" priority="421">
      <formula>IF(AND(AL500&gt;=0, RIGHT(TEXT(AL500,"0.#"),1)&lt;&gt;"."),TRUE,FALSE)</formula>
    </cfRule>
    <cfRule type="expression" dxfId="416" priority="422">
      <formula>IF(AND(AL500&gt;=0, RIGHT(TEXT(AL500,"0.#"),1)="."),TRUE,FALSE)</formula>
    </cfRule>
    <cfRule type="expression" dxfId="415" priority="423">
      <formula>IF(AND(AL500&lt;0, RIGHT(TEXT(AL500,"0.#"),1)&lt;&gt;"."),TRUE,FALSE)</formula>
    </cfRule>
    <cfRule type="expression" dxfId="414" priority="424">
      <formula>IF(AND(AL500&lt;0, RIGHT(TEXT(AL500,"0.#"),1)="."),TRUE,FALSE)</formula>
    </cfRule>
  </conditionalFormatting>
  <conditionalFormatting sqref="Y500:Y528">
    <cfRule type="expression" dxfId="413" priority="419">
      <formula>IF(RIGHT(TEXT(Y500,"0.#"),1)=".",FALSE,TRUE)</formula>
    </cfRule>
    <cfRule type="expression" dxfId="412" priority="420">
      <formula>IF(RIGHT(TEXT(Y500,"0.#"),1)=".",TRUE,FALSE)</formula>
    </cfRule>
  </conditionalFormatting>
  <conditionalFormatting sqref="AL533:AO561">
    <cfRule type="expression" dxfId="411" priority="415">
      <formula>IF(AND(AL533&gt;=0, RIGHT(TEXT(AL533,"0.#"),1)&lt;&gt;"."),TRUE,FALSE)</formula>
    </cfRule>
    <cfRule type="expression" dxfId="410" priority="416">
      <formula>IF(AND(AL533&gt;=0, RIGHT(TEXT(AL533,"0.#"),1)="."),TRUE,FALSE)</formula>
    </cfRule>
    <cfRule type="expression" dxfId="409" priority="417">
      <formula>IF(AND(AL533&lt;0, RIGHT(TEXT(AL533,"0.#"),1)&lt;&gt;"."),TRUE,FALSE)</formula>
    </cfRule>
    <cfRule type="expression" dxfId="408" priority="418">
      <formula>IF(AND(AL533&lt;0, RIGHT(TEXT(AL533,"0.#"),1)="."),TRUE,FALSE)</formula>
    </cfRule>
  </conditionalFormatting>
  <conditionalFormatting sqref="Y533:Y561">
    <cfRule type="expression" dxfId="407" priority="413">
      <formula>IF(RIGHT(TEXT(Y533,"0.#"),1)=".",FALSE,TRUE)</formula>
    </cfRule>
    <cfRule type="expression" dxfId="406" priority="414">
      <formula>IF(RIGHT(TEXT(Y533,"0.#"),1)=".",TRUE,FALSE)</formula>
    </cfRule>
  </conditionalFormatting>
  <conditionalFormatting sqref="AL575:AO594">
    <cfRule type="expression" dxfId="405" priority="409">
      <formula>IF(AND(AL575&gt;=0, RIGHT(TEXT(AL575,"0.#"),1)&lt;&gt;"."),TRUE,FALSE)</formula>
    </cfRule>
    <cfRule type="expression" dxfId="404" priority="410">
      <formula>IF(AND(AL575&gt;=0, RIGHT(TEXT(AL575,"0.#"),1)="."),TRUE,FALSE)</formula>
    </cfRule>
    <cfRule type="expression" dxfId="403" priority="411">
      <formula>IF(AND(AL575&lt;0, RIGHT(TEXT(AL575,"0.#"),1)&lt;&gt;"."),TRUE,FALSE)</formula>
    </cfRule>
    <cfRule type="expression" dxfId="402" priority="412">
      <formula>IF(AND(AL575&lt;0, RIGHT(TEXT(AL575,"0.#"),1)="."),TRUE,FALSE)</formula>
    </cfRule>
  </conditionalFormatting>
  <conditionalFormatting sqref="Y575:Y594">
    <cfRule type="expression" dxfId="401" priority="407">
      <formula>IF(RIGHT(TEXT(Y575,"0.#"),1)=".",FALSE,TRUE)</formula>
    </cfRule>
    <cfRule type="expression" dxfId="400" priority="408">
      <formula>IF(RIGHT(TEXT(Y575,"0.#"),1)=".",TRUE,FALSE)</formula>
    </cfRule>
  </conditionalFormatting>
  <conditionalFormatting sqref="AL608:AO627">
    <cfRule type="expression" dxfId="399" priority="403">
      <formula>IF(AND(AL608&gt;=0, RIGHT(TEXT(AL608,"0.#"),1)&lt;&gt;"."),TRUE,FALSE)</formula>
    </cfRule>
    <cfRule type="expression" dxfId="398" priority="404">
      <formula>IF(AND(AL608&gt;=0, RIGHT(TEXT(AL608,"0.#"),1)="."),TRUE,FALSE)</formula>
    </cfRule>
    <cfRule type="expression" dxfId="397" priority="405">
      <formula>IF(AND(AL608&lt;0, RIGHT(TEXT(AL608,"0.#"),1)&lt;&gt;"."),TRUE,FALSE)</formula>
    </cfRule>
    <cfRule type="expression" dxfId="396" priority="406">
      <formula>IF(AND(AL608&lt;0, RIGHT(TEXT(AL608,"0.#"),1)="."),TRUE,FALSE)</formula>
    </cfRule>
  </conditionalFormatting>
  <conditionalFormatting sqref="Y608:Y627">
    <cfRule type="expression" dxfId="395" priority="401">
      <formula>IF(RIGHT(TEXT(Y608,"0.#"),1)=".",FALSE,TRUE)</formula>
    </cfRule>
    <cfRule type="expression" dxfId="394" priority="402">
      <formula>IF(RIGHT(TEXT(Y608,"0.#"),1)=".",TRUE,FALSE)</formula>
    </cfRule>
  </conditionalFormatting>
  <conditionalFormatting sqref="AL631:AO660">
    <cfRule type="expression" dxfId="393" priority="397">
      <formula>IF(AND(AL631&gt;=0, RIGHT(TEXT(AL631,"0.#"),1)&lt;&gt;"."),TRUE,FALSE)</formula>
    </cfRule>
    <cfRule type="expression" dxfId="392" priority="398">
      <formula>IF(AND(AL631&gt;=0, RIGHT(TEXT(AL631,"0.#"),1)="."),TRUE,FALSE)</formula>
    </cfRule>
    <cfRule type="expression" dxfId="391" priority="399">
      <formula>IF(AND(AL631&lt;0, RIGHT(TEXT(AL631,"0.#"),1)&lt;&gt;"."),TRUE,FALSE)</formula>
    </cfRule>
    <cfRule type="expression" dxfId="390" priority="400">
      <formula>IF(AND(AL631&lt;0, RIGHT(TEXT(AL631,"0.#"),1)="."),TRUE,FALSE)</formula>
    </cfRule>
  </conditionalFormatting>
  <conditionalFormatting sqref="Y641:Y660">
    <cfRule type="expression" dxfId="389" priority="395">
      <formula>IF(RIGHT(TEXT(Y641,"0.#"),1)=".",FALSE,TRUE)</formula>
    </cfRule>
    <cfRule type="expression" dxfId="388" priority="396">
      <formula>IF(RIGHT(TEXT(Y641,"0.#"),1)=".",TRUE,FALSE)</formula>
    </cfRule>
  </conditionalFormatting>
  <conditionalFormatting sqref="AL667:AO693">
    <cfRule type="expression" dxfId="387" priority="391">
      <formula>IF(AND(AL667&gt;=0, RIGHT(TEXT(AL667,"0.#"),1)&lt;&gt;"."),TRUE,FALSE)</formula>
    </cfRule>
    <cfRule type="expression" dxfId="386" priority="392">
      <formula>IF(AND(AL667&gt;=0, RIGHT(TEXT(AL667,"0.#"),1)="."),TRUE,FALSE)</formula>
    </cfRule>
    <cfRule type="expression" dxfId="385" priority="393">
      <formula>IF(AND(AL667&lt;0, RIGHT(TEXT(AL667,"0.#"),1)&lt;&gt;"."),TRUE,FALSE)</formula>
    </cfRule>
    <cfRule type="expression" dxfId="384" priority="394">
      <formula>IF(AND(AL667&lt;0, RIGHT(TEXT(AL667,"0.#"),1)="."),TRUE,FALSE)</formula>
    </cfRule>
  </conditionalFormatting>
  <conditionalFormatting sqref="Y667:Y693">
    <cfRule type="expression" dxfId="383" priority="389">
      <formula>IF(RIGHT(TEXT(Y667,"0.#"),1)=".",FALSE,TRUE)</formula>
    </cfRule>
    <cfRule type="expression" dxfId="382" priority="390">
      <formula>IF(RIGHT(TEXT(Y667,"0.#"),1)=".",TRUE,FALSE)</formula>
    </cfRule>
  </conditionalFormatting>
  <conditionalFormatting sqref="AL698:AO726">
    <cfRule type="expression" dxfId="381" priority="385">
      <formula>IF(AND(AL698&gt;=0, RIGHT(TEXT(AL698,"0.#"),1)&lt;&gt;"."),TRUE,FALSE)</formula>
    </cfRule>
    <cfRule type="expression" dxfId="380" priority="386">
      <formula>IF(AND(AL698&gt;=0, RIGHT(TEXT(AL698,"0.#"),1)="."),TRUE,FALSE)</formula>
    </cfRule>
    <cfRule type="expression" dxfId="379" priority="387">
      <formula>IF(AND(AL698&lt;0, RIGHT(TEXT(AL698,"0.#"),1)&lt;&gt;"."),TRUE,FALSE)</formula>
    </cfRule>
    <cfRule type="expression" dxfId="378" priority="388">
      <formula>IF(AND(AL698&lt;0, RIGHT(TEXT(AL698,"0.#"),1)="."),TRUE,FALSE)</formula>
    </cfRule>
  </conditionalFormatting>
  <conditionalFormatting sqref="Y698:Y726">
    <cfRule type="expression" dxfId="377" priority="383">
      <formula>IF(RIGHT(TEXT(Y698,"0.#"),1)=".",FALSE,TRUE)</formula>
    </cfRule>
    <cfRule type="expression" dxfId="376" priority="384">
      <formula>IF(RIGHT(TEXT(Y698,"0.#"),1)=".",TRUE,FALSE)</formula>
    </cfRule>
  </conditionalFormatting>
  <conditionalFormatting sqref="AL739:AO759">
    <cfRule type="expression" dxfId="375" priority="379">
      <formula>IF(AND(AL739&gt;=0, RIGHT(TEXT(AL739,"0.#"),1)&lt;&gt;"."),TRUE,FALSE)</formula>
    </cfRule>
    <cfRule type="expression" dxfId="374" priority="380">
      <formula>IF(AND(AL739&gt;=0, RIGHT(TEXT(AL739,"0.#"),1)="."),TRUE,FALSE)</formula>
    </cfRule>
    <cfRule type="expression" dxfId="373" priority="381">
      <formula>IF(AND(AL739&lt;0, RIGHT(TEXT(AL739,"0.#"),1)&lt;&gt;"."),TRUE,FALSE)</formula>
    </cfRule>
    <cfRule type="expression" dxfId="372" priority="382">
      <formula>IF(AND(AL739&lt;0, RIGHT(TEXT(AL739,"0.#"),1)="."),TRUE,FALSE)</formula>
    </cfRule>
  </conditionalFormatting>
  <conditionalFormatting sqref="Y739:Y759">
    <cfRule type="expression" dxfId="371" priority="377">
      <formula>IF(RIGHT(TEXT(Y739,"0.#"),1)=".",FALSE,TRUE)</formula>
    </cfRule>
    <cfRule type="expression" dxfId="370" priority="378">
      <formula>IF(RIGHT(TEXT(Y739,"0.#"),1)=".",TRUE,FALSE)</formula>
    </cfRule>
  </conditionalFormatting>
  <conditionalFormatting sqref="AL767:AO792">
    <cfRule type="expression" dxfId="369" priority="373">
      <formula>IF(AND(AL767&gt;=0, RIGHT(TEXT(AL767,"0.#"),1)&lt;&gt;"."),TRUE,FALSE)</formula>
    </cfRule>
    <cfRule type="expression" dxfId="368" priority="374">
      <formula>IF(AND(AL767&gt;=0, RIGHT(TEXT(AL767,"0.#"),1)="."),TRUE,FALSE)</formula>
    </cfRule>
    <cfRule type="expression" dxfId="367" priority="375">
      <formula>IF(AND(AL767&lt;0, RIGHT(TEXT(AL767,"0.#"),1)&lt;&gt;"."),TRUE,FALSE)</formula>
    </cfRule>
    <cfRule type="expression" dxfId="366" priority="376">
      <formula>IF(AND(AL767&lt;0, RIGHT(TEXT(AL767,"0.#"),1)="."),TRUE,FALSE)</formula>
    </cfRule>
  </conditionalFormatting>
  <conditionalFormatting sqref="Y767:Y792">
    <cfRule type="expression" dxfId="365" priority="371">
      <formula>IF(RIGHT(TEXT(Y767,"0.#"),1)=".",FALSE,TRUE)</formula>
    </cfRule>
    <cfRule type="expression" dxfId="364" priority="372">
      <formula>IF(RIGHT(TEXT(Y767,"0.#"),1)=".",TRUE,FALSE)</formula>
    </cfRule>
  </conditionalFormatting>
  <conditionalFormatting sqref="AL799:AO825">
    <cfRule type="expression" dxfId="363" priority="367">
      <formula>IF(AND(AL799&gt;=0, RIGHT(TEXT(AL799,"0.#"),1)&lt;&gt;"."),TRUE,FALSE)</formula>
    </cfRule>
    <cfRule type="expression" dxfId="362" priority="368">
      <formula>IF(AND(AL799&gt;=0, RIGHT(TEXT(AL799,"0.#"),1)="."),TRUE,FALSE)</formula>
    </cfRule>
    <cfRule type="expression" dxfId="361" priority="369">
      <formula>IF(AND(AL799&lt;0, RIGHT(TEXT(AL799,"0.#"),1)&lt;&gt;"."),TRUE,FALSE)</formula>
    </cfRule>
    <cfRule type="expression" dxfId="360" priority="370">
      <formula>IF(AND(AL799&lt;0, RIGHT(TEXT(AL799,"0.#"),1)="."),TRUE,FALSE)</formula>
    </cfRule>
  </conditionalFormatting>
  <conditionalFormatting sqref="Y799:Y825">
    <cfRule type="expression" dxfId="359" priority="365">
      <formula>IF(RIGHT(TEXT(Y799,"0.#"),1)=".",FALSE,TRUE)</formula>
    </cfRule>
    <cfRule type="expression" dxfId="358" priority="366">
      <formula>IF(RIGHT(TEXT(Y799,"0.#"),1)=".",TRUE,FALSE)</formula>
    </cfRule>
  </conditionalFormatting>
  <conditionalFormatting sqref="AL839:AO858">
    <cfRule type="expression" dxfId="357" priority="361">
      <formula>IF(AND(AL839&gt;=0, RIGHT(TEXT(AL839,"0.#"),1)&lt;&gt;"."),TRUE,FALSE)</formula>
    </cfRule>
    <cfRule type="expression" dxfId="356" priority="362">
      <formula>IF(AND(AL839&gt;=0, RIGHT(TEXT(AL839,"0.#"),1)="."),TRUE,FALSE)</formula>
    </cfRule>
    <cfRule type="expression" dxfId="355" priority="363">
      <formula>IF(AND(AL839&lt;0, RIGHT(TEXT(AL839,"0.#"),1)&lt;&gt;"."),TRUE,FALSE)</formula>
    </cfRule>
    <cfRule type="expression" dxfId="354" priority="364">
      <formula>IF(AND(AL839&lt;0, RIGHT(TEXT(AL839,"0.#"),1)="."),TRUE,FALSE)</formula>
    </cfRule>
  </conditionalFormatting>
  <conditionalFormatting sqref="Y839:Y858">
    <cfRule type="expression" dxfId="353" priority="359">
      <formula>IF(RIGHT(TEXT(Y839,"0.#"),1)=".",FALSE,TRUE)</formula>
    </cfRule>
    <cfRule type="expression" dxfId="352" priority="360">
      <formula>IF(RIGHT(TEXT(Y839,"0.#"),1)=".",TRUE,FALSE)</formula>
    </cfRule>
  </conditionalFormatting>
  <conditionalFormatting sqref="AL872:AO891">
    <cfRule type="expression" dxfId="351" priority="355">
      <formula>IF(AND(AL872&gt;=0, RIGHT(TEXT(AL872,"0.#"),1)&lt;&gt;"."),TRUE,FALSE)</formula>
    </cfRule>
    <cfRule type="expression" dxfId="350" priority="356">
      <formula>IF(AND(AL872&gt;=0, RIGHT(TEXT(AL872,"0.#"),1)="."),TRUE,FALSE)</formula>
    </cfRule>
    <cfRule type="expression" dxfId="349" priority="357">
      <formula>IF(AND(AL872&lt;0, RIGHT(TEXT(AL872,"0.#"),1)&lt;&gt;"."),TRUE,FALSE)</formula>
    </cfRule>
    <cfRule type="expression" dxfId="348" priority="358">
      <formula>IF(AND(AL872&lt;0, RIGHT(TEXT(AL872,"0.#"),1)="."),TRUE,FALSE)</formula>
    </cfRule>
  </conditionalFormatting>
  <conditionalFormatting sqref="Y872:Y891">
    <cfRule type="expression" dxfId="347" priority="353">
      <formula>IF(RIGHT(TEXT(Y872,"0.#"),1)=".",FALSE,TRUE)</formula>
    </cfRule>
    <cfRule type="expression" dxfId="346" priority="354">
      <formula>IF(RIGHT(TEXT(Y872,"0.#"),1)=".",TRUE,FALSE)</formula>
    </cfRule>
  </conditionalFormatting>
  <conditionalFormatting sqref="AL895:AO924">
    <cfRule type="expression" dxfId="345" priority="349">
      <formula>IF(AND(AL895&gt;=0, RIGHT(TEXT(AL895,"0.#"),1)&lt;&gt;"."),TRUE,FALSE)</formula>
    </cfRule>
    <cfRule type="expression" dxfId="344" priority="350">
      <formula>IF(AND(AL895&gt;=0, RIGHT(TEXT(AL895,"0.#"),1)="."),TRUE,FALSE)</formula>
    </cfRule>
    <cfRule type="expression" dxfId="343" priority="351">
      <formula>IF(AND(AL895&lt;0, RIGHT(TEXT(AL895,"0.#"),1)&lt;&gt;"."),TRUE,FALSE)</formula>
    </cfRule>
    <cfRule type="expression" dxfId="342" priority="352">
      <formula>IF(AND(AL895&lt;0, RIGHT(TEXT(AL895,"0.#"),1)="."),TRUE,FALSE)</formula>
    </cfRule>
  </conditionalFormatting>
  <conditionalFormatting sqref="Y899:Y924">
    <cfRule type="expression" dxfId="341" priority="347">
      <formula>IF(RIGHT(TEXT(Y899,"0.#"),1)=".",FALSE,TRUE)</formula>
    </cfRule>
    <cfRule type="expression" dxfId="340" priority="348">
      <formula>IF(RIGHT(TEXT(Y899,"0.#"),1)=".",TRUE,FALSE)</formula>
    </cfRule>
  </conditionalFormatting>
  <conditionalFormatting sqref="AL938:AO957">
    <cfRule type="expression" dxfId="339" priority="343">
      <formula>IF(AND(AL938&gt;=0, RIGHT(TEXT(AL938,"0.#"),1)&lt;&gt;"."),TRUE,FALSE)</formula>
    </cfRule>
    <cfRule type="expression" dxfId="338" priority="344">
      <formula>IF(AND(AL938&gt;=0, RIGHT(TEXT(AL938,"0.#"),1)="."),TRUE,FALSE)</formula>
    </cfRule>
    <cfRule type="expression" dxfId="337" priority="345">
      <formula>IF(AND(AL938&lt;0, RIGHT(TEXT(AL938,"0.#"),1)&lt;&gt;"."),TRUE,FALSE)</formula>
    </cfRule>
    <cfRule type="expression" dxfId="336" priority="346">
      <formula>IF(AND(AL938&lt;0, RIGHT(TEXT(AL938,"0.#"),1)="."),TRUE,FALSE)</formula>
    </cfRule>
  </conditionalFormatting>
  <conditionalFormatting sqref="Y938:Y957">
    <cfRule type="expression" dxfId="335" priority="341">
      <formula>IF(RIGHT(TEXT(Y938,"0.#"),1)=".",FALSE,TRUE)</formula>
    </cfRule>
    <cfRule type="expression" dxfId="334" priority="342">
      <formula>IF(RIGHT(TEXT(Y938,"0.#"),1)=".",TRUE,FALSE)</formula>
    </cfRule>
  </conditionalFormatting>
  <conditionalFormatting sqref="AL971:AO990">
    <cfRule type="expression" dxfId="333" priority="337">
      <formula>IF(AND(AL971&gt;=0, RIGHT(TEXT(AL971,"0.#"),1)&lt;&gt;"."),TRUE,FALSE)</formula>
    </cfRule>
    <cfRule type="expression" dxfId="332" priority="338">
      <formula>IF(AND(AL971&gt;=0, RIGHT(TEXT(AL971,"0.#"),1)="."),TRUE,FALSE)</formula>
    </cfRule>
    <cfRule type="expression" dxfId="331" priority="339">
      <formula>IF(AND(AL971&lt;0, RIGHT(TEXT(AL971,"0.#"),1)&lt;&gt;"."),TRUE,FALSE)</formula>
    </cfRule>
    <cfRule type="expression" dxfId="330" priority="340">
      <formula>IF(AND(AL971&lt;0, RIGHT(TEXT(AL971,"0.#"),1)="."),TRUE,FALSE)</formula>
    </cfRule>
  </conditionalFormatting>
  <conditionalFormatting sqref="Y971:Y990">
    <cfRule type="expression" dxfId="329" priority="335">
      <formula>IF(RIGHT(TEXT(Y971,"0.#"),1)=".",FALSE,TRUE)</formula>
    </cfRule>
    <cfRule type="expression" dxfId="328" priority="336">
      <formula>IF(RIGHT(TEXT(Y971,"0.#"),1)=".",TRUE,FALSE)</formula>
    </cfRule>
  </conditionalFormatting>
  <conditionalFormatting sqref="AL995:AO1023">
    <cfRule type="expression" dxfId="327" priority="331">
      <formula>IF(AND(AL995&gt;=0, RIGHT(TEXT(AL995,"0.#"),1)&lt;&gt;"."),TRUE,FALSE)</formula>
    </cfRule>
    <cfRule type="expression" dxfId="326" priority="332">
      <formula>IF(AND(AL995&gt;=0, RIGHT(TEXT(AL995,"0.#"),1)="."),TRUE,FALSE)</formula>
    </cfRule>
    <cfRule type="expression" dxfId="325" priority="333">
      <formula>IF(AND(AL995&lt;0, RIGHT(TEXT(AL995,"0.#"),1)&lt;&gt;"."),TRUE,FALSE)</formula>
    </cfRule>
    <cfRule type="expression" dxfId="324" priority="334">
      <formula>IF(AND(AL995&lt;0, RIGHT(TEXT(AL995,"0.#"),1)="."),TRUE,FALSE)</formula>
    </cfRule>
  </conditionalFormatting>
  <conditionalFormatting sqref="Y995:Y1023">
    <cfRule type="expression" dxfId="323" priority="329">
      <formula>IF(RIGHT(TEXT(Y995,"0.#"),1)=".",FALSE,TRUE)</formula>
    </cfRule>
    <cfRule type="expression" dxfId="322" priority="330">
      <formula>IF(RIGHT(TEXT(Y995,"0.#"),1)=".",TRUE,FALSE)</formula>
    </cfRule>
  </conditionalFormatting>
  <conditionalFormatting sqref="AL1037:AO1056">
    <cfRule type="expression" dxfId="321" priority="325">
      <formula>IF(AND(AL1037&gt;=0, RIGHT(TEXT(AL1037,"0.#"),1)&lt;&gt;"."),TRUE,FALSE)</formula>
    </cfRule>
    <cfRule type="expression" dxfId="320" priority="326">
      <formula>IF(AND(AL1037&gt;=0, RIGHT(TEXT(AL1037,"0.#"),1)="."),TRUE,FALSE)</formula>
    </cfRule>
    <cfRule type="expression" dxfId="319" priority="327">
      <formula>IF(AND(AL1037&lt;0, RIGHT(TEXT(AL1037,"0.#"),1)&lt;&gt;"."),TRUE,FALSE)</formula>
    </cfRule>
    <cfRule type="expression" dxfId="318" priority="328">
      <formula>IF(AND(AL1037&lt;0, RIGHT(TEXT(AL1037,"0.#"),1)="."),TRUE,FALSE)</formula>
    </cfRule>
  </conditionalFormatting>
  <conditionalFormatting sqref="Y1037:Y1056">
    <cfRule type="expression" dxfId="317" priority="323">
      <formula>IF(RIGHT(TEXT(Y1037,"0.#"),1)=".",FALSE,TRUE)</formula>
    </cfRule>
    <cfRule type="expression" dxfId="316" priority="324">
      <formula>IF(RIGHT(TEXT(Y1037,"0.#"),1)=".",TRUE,FALSE)</formula>
    </cfRule>
  </conditionalFormatting>
  <conditionalFormatting sqref="AL1070:AO1089">
    <cfRule type="expression" dxfId="315" priority="319">
      <formula>IF(AND(AL1070&gt;=0, RIGHT(TEXT(AL1070,"0.#"),1)&lt;&gt;"."),TRUE,FALSE)</formula>
    </cfRule>
    <cfRule type="expression" dxfId="314" priority="320">
      <formula>IF(AND(AL1070&gt;=0, RIGHT(TEXT(AL1070,"0.#"),1)="."),TRUE,FALSE)</formula>
    </cfRule>
    <cfRule type="expression" dxfId="313" priority="321">
      <formula>IF(AND(AL1070&lt;0, RIGHT(TEXT(AL1070,"0.#"),1)&lt;&gt;"."),TRUE,FALSE)</formula>
    </cfRule>
    <cfRule type="expression" dxfId="312" priority="322">
      <formula>IF(AND(AL1070&lt;0, RIGHT(TEXT(AL1070,"0.#"),1)="."),TRUE,FALSE)</formula>
    </cfRule>
  </conditionalFormatting>
  <conditionalFormatting sqref="Y1070:Y1089">
    <cfRule type="expression" dxfId="311" priority="317">
      <formula>IF(RIGHT(TEXT(Y1070,"0.#"),1)=".",FALSE,TRUE)</formula>
    </cfRule>
    <cfRule type="expression" dxfId="310" priority="318">
      <formula>IF(RIGHT(TEXT(Y1070,"0.#"),1)=".",TRUE,FALSE)</formula>
    </cfRule>
  </conditionalFormatting>
  <conditionalFormatting sqref="AL1103:AO1122">
    <cfRule type="expression" dxfId="309" priority="313">
      <formula>IF(AND(AL1103&gt;=0, RIGHT(TEXT(AL1103,"0.#"),1)&lt;&gt;"."),TRUE,FALSE)</formula>
    </cfRule>
    <cfRule type="expression" dxfId="308" priority="314">
      <formula>IF(AND(AL1103&gt;=0, RIGHT(TEXT(AL1103,"0.#"),1)="."),TRUE,FALSE)</formula>
    </cfRule>
    <cfRule type="expression" dxfId="307" priority="315">
      <formula>IF(AND(AL1103&lt;0, RIGHT(TEXT(AL1103,"0.#"),1)&lt;&gt;"."),TRUE,FALSE)</formula>
    </cfRule>
    <cfRule type="expression" dxfId="306" priority="316">
      <formula>IF(AND(AL1103&lt;0, RIGHT(TEXT(AL1103,"0.#"),1)="."),TRUE,FALSE)</formula>
    </cfRule>
  </conditionalFormatting>
  <conditionalFormatting sqref="Y1103:Y1122">
    <cfRule type="expression" dxfId="305" priority="311">
      <formula>IF(RIGHT(TEXT(Y1103,"0.#"),1)=".",FALSE,TRUE)</formula>
    </cfRule>
    <cfRule type="expression" dxfId="304" priority="312">
      <formula>IF(RIGHT(TEXT(Y1103,"0.#"),1)=".",TRUE,FALSE)</formula>
    </cfRule>
  </conditionalFormatting>
  <conditionalFormatting sqref="AL1134:AO1155">
    <cfRule type="expression" dxfId="303" priority="307">
      <formula>IF(AND(AL1134&gt;=0, RIGHT(TEXT(AL1134,"0.#"),1)&lt;&gt;"."),TRUE,FALSE)</formula>
    </cfRule>
    <cfRule type="expression" dxfId="302" priority="308">
      <formula>IF(AND(AL1134&gt;=0, RIGHT(TEXT(AL1134,"0.#"),1)="."),TRUE,FALSE)</formula>
    </cfRule>
    <cfRule type="expression" dxfId="301" priority="309">
      <formula>IF(AND(AL1134&lt;0, RIGHT(TEXT(AL1134,"0.#"),1)&lt;&gt;"."),TRUE,FALSE)</formula>
    </cfRule>
    <cfRule type="expression" dxfId="300" priority="310">
      <formula>IF(AND(AL1134&lt;0, RIGHT(TEXT(AL1134,"0.#"),1)="."),TRUE,FALSE)</formula>
    </cfRule>
  </conditionalFormatting>
  <conditionalFormatting sqref="Y1134:Y1155">
    <cfRule type="expression" dxfId="299" priority="305">
      <formula>IF(RIGHT(TEXT(Y1134,"0.#"),1)=".",FALSE,TRUE)</formula>
    </cfRule>
    <cfRule type="expression" dxfId="298" priority="306">
      <formula>IF(RIGHT(TEXT(Y1134,"0.#"),1)=".",TRUE,FALSE)</formula>
    </cfRule>
  </conditionalFormatting>
  <conditionalFormatting sqref="AL1169:AO1188">
    <cfRule type="expression" dxfId="297" priority="301">
      <formula>IF(AND(AL1169&gt;=0, RIGHT(TEXT(AL1169,"0.#"),1)&lt;&gt;"."),TRUE,FALSE)</formula>
    </cfRule>
    <cfRule type="expression" dxfId="296" priority="302">
      <formula>IF(AND(AL1169&gt;=0, RIGHT(TEXT(AL1169,"0.#"),1)="."),TRUE,FALSE)</formula>
    </cfRule>
    <cfRule type="expression" dxfId="295" priority="303">
      <formula>IF(AND(AL1169&lt;0, RIGHT(TEXT(AL1169,"0.#"),1)&lt;&gt;"."),TRUE,FALSE)</formula>
    </cfRule>
    <cfRule type="expression" dxfId="294" priority="304">
      <formula>IF(AND(AL1169&lt;0, RIGHT(TEXT(AL1169,"0.#"),1)="."),TRUE,FALSE)</formula>
    </cfRule>
  </conditionalFormatting>
  <conditionalFormatting sqref="Y1169:Y1188">
    <cfRule type="expression" dxfId="293" priority="299">
      <formula>IF(RIGHT(TEXT(Y1169,"0.#"),1)=".",FALSE,TRUE)</formula>
    </cfRule>
    <cfRule type="expression" dxfId="292" priority="300">
      <formula>IF(RIGHT(TEXT(Y1169,"0.#"),1)=".",TRUE,FALSE)</formula>
    </cfRule>
  </conditionalFormatting>
  <conditionalFormatting sqref="AL1192:AO1221">
    <cfRule type="expression" dxfId="291" priority="295">
      <formula>IF(AND(AL1192&gt;=0, RIGHT(TEXT(AL1192,"0.#"),1)&lt;&gt;"."),TRUE,FALSE)</formula>
    </cfRule>
    <cfRule type="expression" dxfId="290" priority="296">
      <formula>IF(AND(AL1192&gt;=0, RIGHT(TEXT(AL1192,"0.#"),1)="."),TRUE,FALSE)</formula>
    </cfRule>
    <cfRule type="expression" dxfId="289" priority="297">
      <formula>IF(AND(AL1192&lt;0, RIGHT(TEXT(AL1192,"0.#"),1)&lt;&gt;"."),TRUE,FALSE)</formula>
    </cfRule>
    <cfRule type="expression" dxfId="288" priority="298">
      <formula>IF(AND(AL1192&lt;0, RIGHT(TEXT(AL1192,"0.#"),1)="."),TRUE,FALSE)</formula>
    </cfRule>
  </conditionalFormatting>
  <conditionalFormatting sqref="Y1195:Y1221">
    <cfRule type="expression" dxfId="287" priority="293">
      <formula>IF(RIGHT(TEXT(Y1195,"0.#"),1)=".",FALSE,TRUE)</formula>
    </cfRule>
    <cfRule type="expression" dxfId="286" priority="294">
      <formula>IF(RIGHT(TEXT(Y1195,"0.#"),1)=".",TRUE,FALSE)</formula>
    </cfRule>
  </conditionalFormatting>
  <conditionalFormatting sqref="AL1225:AO1254">
    <cfRule type="expression" dxfId="285" priority="289">
      <formula>IF(AND(AL1225&gt;=0, RIGHT(TEXT(AL1225,"0.#"),1)&lt;&gt;"."),TRUE,FALSE)</formula>
    </cfRule>
    <cfRule type="expression" dxfId="284" priority="290">
      <formula>IF(AND(AL1225&gt;=0, RIGHT(TEXT(AL1225,"0.#"),1)="."),TRUE,FALSE)</formula>
    </cfRule>
    <cfRule type="expression" dxfId="283" priority="291">
      <formula>IF(AND(AL1225&lt;0, RIGHT(TEXT(AL1225,"0.#"),1)&lt;&gt;"."),TRUE,FALSE)</formula>
    </cfRule>
    <cfRule type="expression" dxfId="282" priority="292">
      <formula>IF(AND(AL1225&lt;0, RIGHT(TEXT(AL1225,"0.#"),1)="."),TRUE,FALSE)</formula>
    </cfRule>
  </conditionalFormatting>
  <conditionalFormatting sqref="Y1228:Y1254">
    <cfRule type="expression" dxfId="281" priority="287">
      <formula>IF(RIGHT(TEXT(Y1228,"0.#"),1)=".",FALSE,TRUE)</formula>
    </cfRule>
    <cfRule type="expression" dxfId="280" priority="288">
      <formula>IF(RIGHT(TEXT(Y1228,"0.#"),1)=".",TRUE,FALSE)</formula>
    </cfRule>
  </conditionalFormatting>
  <conditionalFormatting sqref="AL1258:AO1287">
    <cfRule type="expression" dxfId="279" priority="283">
      <formula>IF(AND(AL1258&gt;=0, RIGHT(TEXT(AL1258,"0.#"),1)&lt;&gt;"."),TRUE,FALSE)</formula>
    </cfRule>
    <cfRule type="expression" dxfId="278" priority="284">
      <formula>IF(AND(AL1258&gt;=0, RIGHT(TEXT(AL1258,"0.#"),1)="."),TRUE,FALSE)</formula>
    </cfRule>
    <cfRule type="expression" dxfId="277" priority="285">
      <formula>IF(AND(AL1258&lt;0, RIGHT(TEXT(AL1258,"0.#"),1)&lt;&gt;"."),TRUE,FALSE)</formula>
    </cfRule>
    <cfRule type="expression" dxfId="276" priority="286">
      <formula>IF(AND(AL1258&lt;0, RIGHT(TEXT(AL1258,"0.#"),1)="."),TRUE,FALSE)</formula>
    </cfRule>
  </conditionalFormatting>
  <conditionalFormatting sqref="Y1258:Y1287">
    <cfRule type="expression" dxfId="275" priority="281">
      <formula>IF(RIGHT(TEXT(Y1258,"0.#"),1)=".",FALSE,TRUE)</formula>
    </cfRule>
    <cfRule type="expression" dxfId="274" priority="282">
      <formula>IF(RIGHT(TEXT(Y1258,"0.#"),1)=".",TRUE,FALSE)</formula>
    </cfRule>
  </conditionalFormatting>
  <conditionalFormatting sqref="AL1291:AO1320">
    <cfRule type="expression" dxfId="273" priority="277">
      <formula>IF(AND(AL1291&gt;=0, RIGHT(TEXT(AL1291,"0.#"),1)&lt;&gt;"."),TRUE,FALSE)</formula>
    </cfRule>
    <cfRule type="expression" dxfId="272" priority="278">
      <formula>IF(AND(AL1291&gt;=0, RIGHT(TEXT(AL1291,"0.#"),1)="."),TRUE,FALSE)</formula>
    </cfRule>
    <cfRule type="expression" dxfId="271" priority="279">
      <formula>IF(AND(AL1291&lt;0, RIGHT(TEXT(AL1291,"0.#"),1)&lt;&gt;"."),TRUE,FALSE)</formula>
    </cfRule>
    <cfRule type="expression" dxfId="270" priority="280">
      <formula>IF(AND(AL1291&lt;0, RIGHT(TEXT(AL1291,"0.#"),1)="."),TRUE,FALSE)</formula>
    </cfRule>
  </conditionalFormatting>
  <conditionalFormatting sqref="Y1291:Y1320">
    <cfRule type="expression" dxfId="269" priority="275">
      <formula>IF(RIGHT(TEXT(Y1291,"0.#"),1)=".",FALSE,TRUE)</formula>
    </cfRule>
    <cfRule type="expression" dxfId="268" priority="276">
      <formula>IF(RIGHT(TEXT(Y1291,"0.#"),1)=".",TRUE,FALSE)</formula>
    </cfRule>
  </conditionalFormatting>
  <conditionalFormatting sqref="AL4:AO5">
    <cfRule type="expression" dxfId="267" priority="271">
      <formula>IF(AND(AL4&gt;=0, RIGHT(TEXT(AL4,"0.#"),1)&lt;&gt;"."),TRUE,FALSE)</formula>
    </cfRule>
    <cfRule type="expression" dxfId="266" priority="272">
      <formula>IF(AND(AL4&gt;=0, RIGHT(TEXT(AL4,"0.#"),1)="."),TRUE,FALSE)</formula>
    </cfRule>
    <cfRule type="expression" dxfId="265" priority="273">
      <formula>IF(AND(AL4&lt;0, RIGHT(TEXT(AL4,"0.#"),1)&lt;&gt;"."),TRUE,FALSE)</formula>
    </cfRule>
    <cfRule type="expression" dxfId="264" priority="274">
      <formula>IF(AND(AL4&lt;0, RIGHT(TEXT(AL4,"0.#"),1)="."),TRUE,FALSE)</formula>
    </cfRule>
  </conditionalFormatting>
  <conditionalFormatting sqref="Y4:Y5">
    <cfRule type="expression" dxfId="263" priority="269">
      <formula>IF(RIGHT(TEXT(Y4,"0.#"),1)=".",FALSE,TRUE)</formula>
    </cfRule>
    <cfRule type="expression" dxfId="262" priority="270">
      <formula>IF(RIGHT(TEXT(Y4,"0.#"),1)=".",TRUE,FALSE)</formula>
    </cfRule>
  </conditionalFormatting>
  <conditionalFormatting sqref="AL37:AO37">
    <cfRule type="expression" dxfId="261" priority="265">
      <formula>IF(AND(AL37&gt;=0, RIGHT(TEXT(AL37,"0.#"),1)&lt;&gt;"."),TRUE,FALSE)</formula>
    </cfRule>
    <cfRule type="expression" dxfId="260" priority="266">
      <formula>IF(AND(AL37&gt;=0, RIGHT(TEXT(AL37,"0.#"),1)="."),TRUE,FALSE)</formula>
    </cfRule>
    <cfRule type="expression" dxfId="259" priority="267">
      <formula>IF(AND(AL37&lt;0, RIGHT(TEXT(AL37,"0.#"),1)&lt;&gt;"."),TRUE,FALSE)</formula>
    </cfRule>
    <cfRule type="expression" dxfId="258" priority="268">
      <formula>IF(AND(AL37&lt;0, RIGHT(TEXT(AL37,"0.#"),1)="."),TRUE,FALSE)</formula>
    </cfRule>
  </conditionalFormatting>
  <conditionalFormatting sqref="Y37">
    <cfRule type="expression" dxfId="257" priority="263">
      <formula>IF(RIGHT(TEXT(Y37,"0.#"),1)=".",FALSE,TRUE)</formula>
    </cfRule>
    <cfRule type="expression" dxfId="256" priority="264">
      <formula>IF(RIGHT(TEXT(Y37,"0.#"),1)=".",TRUE,FALSE)</formula>
    </cfRule>
  </conditionalFormatting>
  <conditionalFormatting sqref="AL70:AO70">
    <cfRule type="expression" dxfId="255" priority="259">
      <formula>IF(AND(AL70&gt;=0, RIGHT(TEXT(AL70,"0.#"),1)&lt;&gt;"."),TRUE,FALSE)</formula>
    </cfRule>
    <cfRule type="expression" dxfId="254" priority="260">
      <formula>IF(AND(AL70&gt;=0, RIGHT(TEXT(AL70,"0.#"),1)="."),TRUE,FALSE)</formula>
    </cfRule>
    <cfRule type="expression" dxfId="253" priority="261">
      <formula>IF(AND(AL70&lt;0, RIGHT(TEXT(AL70,"0.#"),1)&lt;&gt;"."),TRUE,FALSE)</formula>
    </cfRule>
    <cfRule type="expression" dxfId="252" priority="262">
      <formula>IF(AND(AL70&lt;0, RIGHT(TEXT(AL70,"0.#"),1)="."),TRUE,FALSE)</formula>
    </cfRule>
  </conditionalFormatting>
  <conditionalFormatting sqref="Y70">
    <cfRule type="expression" dxfId="251" priority="257">
      <formula>IF(RIGHT(TEXT(Y70,"0.#"),1)=".",FALSE,TRUE)</formula>
    </cfRule>
    <cfRule type="expression" dxfId="250" priority="258">
      <formula>IF(RIGHT(TEXT(Y70,"0.#"),1)=".",TRUE,FALSE)</formula>
    </cfRule>
  </conditionalFormatting>
  <conditionalFormatting sqref="AL103:AO103">
    <cfRule type="expression" dxfId="249" priority="253">
      <formula>IF(AND(AL103&gt;=0, RIGHT(TEXT(AL103,"0.#"),1)&lt;&gt;"."),TRUE,FALSE)</formula>
    </cfRule>
    <cfRule type="expression" dxfId="248" priority="254">
      <formula>IF(AND(AL103&gt;=0, RIGHT(TEXT(AL103,"0.#"),1)="."),TRUE,FALSE)</formula>
    </cfRule>
    <cfRule type="expression" dxfId="247" priority="255">
      <formula>IF(AND(AL103&lt;0, RIGHT(TEXT(AL103,"0.#"),1)&lt;&gt;"."),TRUE,FALSE)</formula>
    </cfRule>
    <cfRule type="expression" dxfId="246" priority="256">
      <formula>IF(AND(AL103&lt;0, RIGHT(TEXT(AL103,"0.#"),1)="."),TRUE,FALSE)</formula>
    </cfRule>
  </conditionalFormatting>
  <conditionalFormatting sqref="Y103">
    <cfRule type="expression" dxfId="245" priority="251">
      <formula>IF(RIGHT(TEXT(Y103,"0.#"),1)=".",FALSE,TRUE)</formula>
    </cfRule>
    <cfRule type="expression" dxfId="244" priority="252">
      <formula>IF(RIGHT(TEXT(Y103,"0.#"),1)=".",TRUE,FALSE)</formula>
    </cfRule>
  </conditionalFormatting>
  <conditionalFormatting sqref="AL136:AO136">
    <cfRule type="expression" dxfId="243" priority="247">
      <formula>IF(AND(AL136&gt;=0, RIGHT(TEXT(AL136,"0.#"),1)&lt;&gt;"."),TRUE,FALSE)</formula>
    </cfRule>
    <cfRule type="expression" dxfId="242" priority="248">
      <formula>IF(AND(AL136&gt;=0, RIGHT(TEXT(AL136,"0.#"),1)="."),TRUE,FALSE)</formula>
    </cfRule>
    <cfRule type="expression" dxfId="241" priority="249">
      <formula>IF(AND(AL136&lt;0, RIGHT(TEXT(AL136,"0.#"),1)&lt;&gt;"."),TRUE,FALSE)</formula>
    </cfRule>
    <cfRule type="expression" dxfId="240" priority="250">
      <formula>IF(AND(AL136&lt;0, RIGHT(TEXT(AL136,"0.#"),1)="."),TRUE,FALSE)</formula>
    </cfRule>
  </conditionalFormatting>
  <conditionalFormatting sqref="Y136">
    <cfRule type="expression" dxfId="239" priority="245">
      <formula>IF(RIGHT(TEXT(Y136,"0.#"),1)=".",FALSE,TRUE)</formula>
    </cfRule>
    <cfRule type="expression" dxfId="238" priority="246">
      <formula>IF(RIGHT(TEXT(Y136,"0.#"),1)=".",TRUE,FALSE)</formula>
    </cfRule>
  </conditionalFormatting>
  <conditionalFormatting sqref="AL169:AO169">
    <cfRule type="expression" dxfId="237" priority="241">
      <formula>IF(AND(AL169&gt;=0, RIGHT(TEXT(AL169,"0.#"),1)&lt;&gt;"."),TRUE,FALSE)</formula>
    </cfRule>
    <cfRule type="expression" dxfId="236" priority="242">
      <formula>IF(AND(AL169&gt;=0, RIGHT(TEXT(AL169,"0.#"),1)="."),TRUE,FALSE)</formula>
    </cfRule>
    <cfRule type="expression" dxfId="235" priority="243">
      <formula>IF(AND(AL169&lt;0, RIGHT(TEXT(AL169,"0.#"),1)&lt;&gt;"."),TRUE,FALSE)</formula>
    </cfRule>
    <cfRule type="expression" dxfId="234" priority="244">
      <formula>IF(AND(AL169&lt;0, RIGHT(TEXT(AL169,"0.#"),1)="."),TRUE,FALSE)</formula>
    </cfRule>
  </conditionalFormatting>
  <conditionalFormatting sqref="Y169">
    <cfRule type="expression" dxfId="233" priority="239">
      <formula>IF(RIGHT(TEXT(Y169,"0.#"),1)=".",FALSE,TRUE)</formula>
    </cfRule>
    <cfRule type="expression" dxfId="232" priority="240">
      <formula>IF(RIGHT(TEXT(Y169,"0.#"),1)=".",TRUE,FALSE)</formula>
    </cfRule>
  </conditionalFormatting>
  <conditionalFormatting sqref="AL202:AO202">
    <cfRule type="expression" dxfId="231" priority="235">
      <formula>IF(AND(AL202&gt;=0, RIGHT(TEXT(AL202,"0.#"),1)&lt;&gt;"."),TRUE,FALSE)</formula>
    </cfRule>
    <cfRule type="expression" dxfId="230" priority="236">
      <formula>IF(AND(AL202&gt;=0, RIGHT(TEXT(AL202,"0.#"),1)="."),TRUE,FALSE)</formula>
    </cfRule>
    <cfRule type="expression" dxfId="229" priority="237">
      <formula>IF(AND(AL202&lt;0, RIGHT(TEXT(AL202,"0.#"),1)&lt;&gt;"."),TRUE,FALSE)</formula>
    </cfRule>
    <cfRule type="expression" dxfId="228" priority="238">
      <formula>IF(AND(AL202&lt;0, RIGHT(TEXT(AL202,"0.#"),1)="."),TRUE,FALSE)</formula>
    </cfRule>
  </conditionalFormatting>
  <conditionalFormatting sqref="Y202">
    <cfRule type="expression" dxfId="227" priority="233">
      <formula>IF(RIGHT(TEXT(Y202,"0.#"),1)=".",FALSE,TRUE)</formula>
    </cfRule>
    <cfRule type="expression" dxfId="226" priority="234">
      <formula>IF(RIGHT(TEXT(Y202,"0.#"),1)=".",TRUE,FALSE)</formula>
    </cfRule>
  </conditionalFormatting>
  <conditionalFormatting sqref="AL235:AO235">
    <cfRule type="expression" dxfId="225" priority="229">
      <formula>IF(AND(AL235&gt;=0, RIGHT(TEXT(AL235,"0.#"),1)&lt;&gt;"."),TRUE,FALSE)</formula>
    </cfRule>
    <cfRule type="expression" dxfId="224" priority="230">
      <formula>IF(AND(AL235&gt;=0, RIGHT(TEXT(AL235,"0.#"),1)="."),TRUE,FALSE)</formula>
    </cfRule>
    <cfRule type="expression" dxfId="223" priority="231">
      <formula>IF(AND(AL235&lt;0, RIGHT(TEXT(AL235,"0.#"),1)&lt;&gt;"."),TRUE,FALSE)</formula>
    </cfRule>
    <cfRule type="expression" dxfId="222" priority="232">
      <formula>IF(AND(AL235&lt;0, RIGHT(TEXT(AL235,"0.#"),1)="."),TRUE,FALSE)</formula>
    </cfRule>
  </conditionalFormatting>
  <conditionalFormatting sqref="Y235">
    <cfRule type="expression" dxfId="221" priority="227">
      <formula>IF(RIGHT(TEXT(Y235,"0.#"),1)=".",FALSE,TRUE)</formula>
    </cfRule>
    <cfRule type="expression" dxfId="220" priority="228">
      <formula>IF(RIGHT(TEXT(Y235,"0.#"),1)=".",TRUE,FALSE)</formula>
    </cfRule>
  </conditionalFormatting>
  <conditionalFormatting sqref="AL268:AO268">
    <cfRule type="expression" dxfId="219" priority="223">
      <formula>IF(AND(AL268&gt;=0, RIGHT(TEXT(AL268,"0.#"),1)&lt;&gt;"."),TRUE,FALSE)</formula>
    </cfRule>
    <cfRule type="expression" dxfId="218" priority="224">
      <formula>IF(AND(AL268&gt;=0, RIGHT(TEXT(AL268,"0.#"),1)="."),TRUE,FALSE)</formula>
    </cfRule>
    <cfRule type="expression" dxfId="217" priority="225">
      <formula>IF(AND(AL268&lt;0, RIGHT(TEXT(AL268,"0.#"),1)&lt;&gt;"."),TRUE,FALSE)</formula>
    </cfRule>
    <cfRule type="expression" dxfId="216" priority="226">
      <formula>IF(AND(AL268&lt;0, RIGHT(TEXT(AL268,"0.#"),1)="."),TRUE,FALSE)</formula>
    </cfRule>
  </conditionalFormatting>
  <conditionalFormatting sqref="Y268">
    <cfRule type="expression" dxfId="215" priority="221">
      <formula>IF(RIGHT(TEXT(Y268,"0.#"),1)=".",FALSE,TRUE)</formula>
    </cfRule>
    <cfRule type="expression" dxfId="214" priority="222">
      <formula>IF(RIGHT(TEXT(Y268,"0.#"),1)=".",TRUE,FALSE)</formula>
    </cfRule>
  </conditionalFormatting>
  <conditionalFormatting sqref="AL301:AO301">
    <cfRule type="expression" dxfId="213" priority="217">
      <formula>IF(AND(AL301&gt;=0, RIGHT(TEXT(AL301,"0.#"),1)&lt;&gt;"."),TRUE,FALSE)</formula>
    </cfRule>
    <cfRule type="expression" dxfId="212" priority="218">
      <formula>IF(AND(AL301&gt;=0, RIGHT(TEXT(AL301,"0.#"),1)="."),TRUE,FALSE)</formula>
    </cfRule>
    <cfRule type="expression" dxfId="211" priority="219">
      <formula>IF(AND(AL301&lt;0, RIGHT(TEXT(AL301,"0.#"),1)&lt;&gt;"."),TRUE,FALSE)</formula>
    </cfRule>
    <cfRule type="expression" dxfId="210" priority="220">
      <formula>IF(AND(AL301&lt;0, RIGHT(TEXT(AL301,"0.#"),1)="."),TRUE,FALSE)</formula>
    </cfRule>
  </conditionalFormatting>
  <conditionalFormatting sqref="Y301">
    <cfRule type="expression" dxfId="209" priority="215">
      <formula>IF(RIGHT(TEXT(Y301,"0.#"),1)=".",FALSE,TRUE)</formula>
    </cfRule>
    <cfRule type="expression" dxfId="208" priority="216">
      <formula>IF(RIGHT(TEXT(Y301,"0.#"),1)=".",TRUE,FALSE)</formula>
    </cfRule>
  </conditionalFormatting>
  <conditionalFormatting sqref="AL334:AO334">
    <cfRule type="expression" dxfId="207" priority="211">
      <formula>IF(AND(AL334&gt;=0, RIGHT(TEXT(AL334,"0.#"),1)&lt;&gt;"."),TRUE,FALSE)</formula>
    </cfRule>
    <cfRule type="expression" dxfId="206" priority="212">
      <formula>IF(AND(AL334&gt;=0, RIGHT(TEXT(AL334,"0.#"),1)="."),TRUE,FALSE)</formula>
    </cfRule>
    <cfRule type="expression" dxfId="205" priority="213">
      <formula>IF(AND(AL334&lt;0, RIGHT(TEXT(AL334,"0.#"),1)&lt;&gt;"."),TRUE,FALSE)</formula>
    </cfRule>
    <cfRule type="expression" dxfId="204" priority="214">
      <formula>IF(AND(AL334&lt;0, RIGHT(TEXT(AL334,"0.#"),1)="."),TRUE,FALSE)</formula>
    </cfRule>
  </conditionalFormatting>
  <conditionalFormatting sqref="Y334">
    <cfRule type="expression" dxfId="203" priority="209">
      <formula>IF(RIGHT(TEXT(Y334,"0.#"),1)=".",FALSE,TRUE)</formula>
    </cfRule>
    <cfRule type="expression" dxfId="202" priority="210">
      <formula>IF(RIGHT(TEXT(Y334,"0.#"),1)=".",TRUE,FALSE)</formula>
    </cfRule>
  </conditionalFormatting>
  <conditionalFormatting sqref="AL367:AO367">
    <cfRule type="expression" dxfId="201" priority="205">
      <formula>IF(AND(AL367&gt;=0, RIGHT(TEXT(AL367,"0.#"),1)&lt;&gt;"."),TRUE,FALSE)</formula>
    </cfRule>
    <cfRule type="expression" dxfId="200" priority="206">
      <formula>IF(AND(AL367&gt;=0, RIGHT(TEXT(AL367,"0.#"),1)="."),TRUE,FALSE)</formula>
    </cfRule>
    <cfRule type="expression" dxfId="199" priority="207">
      <formula>IF(AND(AL367&lt;0, RIGHT(TEXT(AL367,"0.#"),1)&lt;&gt;"."),TRUE,FALSE)</formula>
    </cfRule>
    <cfRule type="expression" dxfId="198" priority="208">
      <formula>IF(AND(AL367&lt;0, RIGHT(TEXT(AL367,"0.#"),1)="."),TRUE,FALSE)</formula>
    </cfRule>
  </conditionalFormatting>
  <conditionalFormatting sqref="Y367">
    <cfRule type="expression" dxfId="197" priority="203">
      <formula>IF(RIGHT(TEXT(Y367,"0.#"),1)=".",FALSE,TRUE)</formula>
    </cfRule>
    <cfRule type="expression" dxfId="196" priority="204">
      <formula>IF(RIGHT(TEXT(Y367,"0.#"),1)=".",TRUE,FALSE)</formula>
    </cfRule>
  </conditionalFormatting>
  <conditionalFormatting sqref="AL400:AO400">
    <cfRule type="expression" dxfId="195" priority="199">
      <formula>IF(AND(AL400&gt;=0, RIGHT(TEXT(AL400,"0.#"),1)&lt;&gt;"."),TRUE,FALSE)</formula>
    </cfRule>
    <cfRule type="expression" dxfId="194" priority="200">
      <formula>IF(AND(AL400&gt;=0, RIGHT(TEXT(AL400,"0.#"),1)="."),TRUE,FALSE)</formula>
    </cfRule>
    <cfRule type="expression" dxfId="193" priority="201">
      <formula>IF(AND(AL400&lt;0, RIGHT(TEXT(AL400,"0.#"),1)&lt;&gt;"."),TRUE,FALSE)</formula>
    </cfRule>
    <cfRule type="expression" dxfId="192" priority="202">
      <formula>IF(AND(AL400&lt;0, RIGHT(TEXT(AL400,"0.#"),1)="."),TRUE,FALSE)</formula>
    </cfRule>
  </conditionalFormatting>
  <conditionalFormatting sqref="Y400">
    <cfRule type="expression" dxfId="191" priority="197">
      <formula>IF(RIGHT(TEXT(Y400,"0.#"),1)=".",FALSE,TRUE)</formula>
    </cfRule>
    <cfRule type="expression" dxfId="190" priority="198">
      <formula>IF(RIGHT(TEXT(Y400,"0.#"),1)=".",TRUE,FALSE)</formula>
    </cfRule>
  </conditionalFormatting>
  <conditionalFormatting sqref="AL433:AO433">
    <cfRule type="expression" dxfId="189" priority="193">
      <formula>IF(AND(AL433&gt;=0, RIGHT(TEXT(AL433,"0.#"),1)&lt;&gt;"."),TRUE,FALSE)</formula>
    </cfRule>
    <cfRule type="expression" dxfId="188" priority="194">
      <formula>IF(AND(AL433&gt;=0, RIGHT(TEXT(AL433,"0.#"),1)="."),TRUE,FALSE)</formula>
    </cfRule>
    <cfRule type="expression" dxfId="187" priority="195">
      <formula>IF(AND(AL433&lt;0, RIGHT(TEXT(AL433,"0.#"),1)&lt;&gt;"."),TRUE,FALSE)</formula>
    </cfRule>
    <cfRule type="expression" dxfId="186" priority="196">
      <formula>IF(AND(AL433&lt;0, RIGHT(TEXT(AL433,"0.#"),1)="."),TRUE,FALSE)</formula>
    </cfRule>
  </conditionalFormatting>
  <conditionalFormatting sqref="Y433">
    <cfRule type="expression" dxfId="185" priority="191">
      <formula>IF(RIGHT(TEXT(Y433,"0.#"),1)=".",FALSE,TRUE)</formula>
    </cfRule>
    <cfRule type="expression" dxfId="184" priority="192">
      <formula>IF(RIGHT(TEXT(Y433,"0.#"),1)=".",TRUE,FALSE)</formula>
    </cfRule>
  </conditionalFormatting>
  <conditionalFormatting sqref="AL466:AO466">
    <cfRule type="expression" dxfId="183" priority="187">
      <formula>IF(AND(AL466&gt;=0, RIGHT(TEXT(AL466,"0.#"),1)&lt;&gt;"."),TRUE,FALSE)</formula>
    </cfRule>
    <cfRule type="expression" dxfId="182" priority="188">
      <formula>IF(AND(AL466&gt;=0, RIGHT(TEXT(AL466,"0.#"),1)="."),TRUE,FALSE)</formula>
    </cfRule>
    <cfRule type="expression" dxfId="181" priority="189">
      <formula>IF(AND(AL466&lt;0, RIGHT(TEXT(AL466,"0.#"),1)&lt;&gt;"."),TRUE,FALSE)</formula>
    </cfRule>
    <cfRule type="expression" dxfId="180" priority="190">
      <formula>IF(AND(AL466&lt;0, RIGHT(TEXT(AL466,"0.#"),1)="."),TRUE,FALSE)</formula>
    </cfRule>
  </conditionalFormatting>
  <conditionalFormatting sqref="Y466">
    <cfRule type="expression" dxfId="179" priority="185">
      <formula>IF(RIGHT(TEXT(Y466,"0.#"),1)=".",FALSE,TRUE)</formula>
    </cfRule>
    <cfRule type="expression" dxfId="178" priority="186">
      <formula>IF(RIGHT(TEXT(Y466,"0.#"),1)=".",TRUE,FALSE)</formula>
    </cfRule>
  </conditionalFormatting>
  <conditionalFormatting sqref="AL499:AO499">
    <cfRule type="expression" dxfId="177" priority="181">
      <formula>IF(AND(AL499&gt;=0, RIGHT(TEXT(AL499,"0.#"),1)&lt;&gt;"."),TRUE,FALSE)</formula>
    </cfRule>
    <cfRule type="expression" dxfId="176" priority="182">
      <formula>IF(AND(AL499&gt;=0, RIGHT(TEXT(AL499,"0.#"),1)="."),TRUE,FALSE)</formula>
    </cfRule>
    <cfRule type="expression" dxfId="175" priority="183">
      <formula>IF(AND(AL499&lt;0, RIGHT(TEXT(AL499,"0.#"),1)&lt;&gt;"."),TRUE,FALSE)</formula>
    </cfRule>
    <cfRule type="expression" dxfId="174" priority="184">
      <formula>IF(AND(AL499&lt;0, RIGHT(TEXT(AL499,"0.#"),1)="."),TRUE,FALSE)</formula>
    </cfRule>
  </conditionalFormatting>
  <conditionalFormatting sqref="Y499">
    <cfRule type="expression" dxfId="173" priority="179">
      <formula>IF(RIGHT(TEXT(Y499,"0.#"),1)=".",FALSE,TRUE)</formula>
    </cfRule>
    <cfRule type="expression" dxfId="172" priority="180">
      <formula>IF(RIGHT(TEXT(Y499,"0.#"),1)=".",TRUE,FALSE)</formula>
    </cfRule>
  </conditionalFormatting>
  <conditionalFormatting sqref="AL532:AO532">
    <cfRule type="expression" dxfId="171" priority="175">
      <formula>IF(AND(AL532&gt;=0, RIGHT(TEXT(AL532,"0.#"),1)&lt;&gt;"."),TRUE,FALSE)</formula>
    </cfRule>
    <cfRule type="expression" dxfId="170" priority="176">
      <formula>IF(AND(AL532&gt;=0, RIGHT(TEXT(AL532,"0.#"),1)="."),TRUE,FALSE)</formula>
    </cfRule>
    <cfRule type="expression" dxfId="169" priority="177">
      <formula>IF(AND(AL532&lt;0, RIGHT(TEXT(AL532,"0.#"),1)&lt;&gt;"."),TRUE,FALSE)</formula>
    </cfRule>
    <cfRule type="expression" dxfId="168" priority="178">
      <formula>IF(AND(AL532&lt;0, RIGHT(TEXT(AL532,"0.#"),1)="."),TRUE,FALSE)</formula>
    </cfRule>
  </conditionalFormatting>
  <conditionalFormatting sqref="Y532">
    <cfRule type="expression" dxfId="167" priority="173">
      <formula>IF(RIGHT(TEXT(Y532,"0.#"),1)=".",FALSE,TRUE)</formula>
    </cfRule>
    <cfRule type="expression" dxfId="166" priority="174">
      <formula>IF(RIGHT(TEXT(Y532,"0.#"),1)=".",TRUE,FALSE)</formula>
    </cfRule>
  </conditionalFormatting>
  <conditionalFormatting sqref="AL567:AO574">
    <cfRule type="expression" dxfId="165" priority="169">
      <formula>IF(AND(AL567&gt;=0, RIGHT(TEXT(AL567,"0.#"),1)&lt;&gt;"."),TRUE,FALSE)</formula>
    </cfRule>
    <cfRule type="expression" dxfId="164" priority="170">
      <formula>IF(AND(AL567&gt;=0, RIGHT(TEXT(AL567,"0.#"),1)="."),TRUE,FALSE)</formula>
    </cfRule>
    <cfRule type="expression" dxfId="163" priority="171">
      <formula>IF(AND(AL567&lt;0, RIGHT(TEXT(AL567,"0.#"),1)&lt;&gt;"."),TRUE,FALSE)</formula>
    </cfRule>
    <cfRule type="expression" dxfId="162" priority="172">
      <formula>IF(AND(AL567&lt;0, RIGHT(TEXT(AL567,"0.#"),1)="."),TRUE,FALSE)</formula>
    </cfRule>
  </conditionalFormatting>
  <conditionalFormatting sqref="Y567:Y574">
    <cfRule type="expression" dxfId="161" priority="167">
      <formula>IF(RIGHT(TEXT(Y567,"0.#"),1)=".",FALSE,TRUE)</formula>
    </cfRule>
    <cfRule type="expression" dxfId="160" priority="168">
      <formula>IF(RIGHT(TEXT(Y567,"0.#"),1)=".",TRUE,FALSE)</formula>
    </cfRule>
  </conditionalFormatting>
  <conditionalFormatting sqref="AL565:AO566">
    <cfRule type="expression" dxfId="159" priority="163">
      <formula>IF(AND(AL565&gt;=0, RIGHT(TEXT(AL565,"0.#"),1)&lt;&gt;"."),TRUE,FALSE)</formula>
    </cfRule>
    <cfRule type="expression" dxfId="158" priority="164">
      <formula>IF(AND(AL565&gt;=0, RIGHT(TEXT(AL565,"0.#"),1)="."),TRUE,FALSE)</formula>
    </cfRule>
    <cfRule type="expression" dxfId="157" priority="165">
      <formula>IF(AND(AL565&lt;0, RIGHT(TEXT(AL565,"0.#"),1)&lt;&gt;"."),TRUE,FALSE)</formula>
    </cfRule>
    <cfRule type="expression" dxfId="156" priority="166">
      <formula>IF(AND(AL565&lt;0, RIGHT(TEXT(AL565,"0.#"),1)="."),TRUE,FALSE)</formula>
    </cfRule>
  </conditionalFormatting>
  <conditionalFormatting sqref="Y565:Y566">
    <cfRule type="expression" dxfId="155" priority="161">
      <formula>IF(RIGHT(TEXT(Y565,"0.#"),1)=".",FALSE,TRUE)</formula>
    </cfRule>
    <cfRule type="expression" dxfId="154" priority="162">
      <formula>IF(RIGHT(TEXT(Y565,"0.#"),1)=".",TRUE,FALSE)</formula>
    </cfRule>
  </conditionalFormatting>
  <conditionalFormatting sqref="Y600:Y607">
    <cfRule type="expression" dxfId="153" priority="159">
      <formula>IF(RIGHT(TEXT(Y600,"0.#"),1)=".",FALSE,TRUE)</formula>
    </cfRule>
    <cfRule type="expression" dxfId="152" priority="160">
      <formula>IF(RIGHT(TEXT(Y600,"0.#"),1)=".",TRUE,FALSE)</formula>
    </cfRule>
  </conditionalFormatting>
  <conditionalFormatting sqref="Y598:Y599">
    <cfRule type="expression" dxfId="151" priority="157">
      <formula>IF(RIGHT(TEXT(Y598,"0.#"),1)=".",FALSE,TRUE)</formula>
    </cfRule>
    <cfRule type="expression" dxfId="150" priority="158">
      <formula>IF(RIGHT(TEXT(Y598,"0.#"),1)=".",TRUE,FALSE)</formula>
    </cfRule>
  </conditionalFormatting>
  <conditionalFormatting sqref="Y631:Y640">
    <cfRule type="expression" dxfId="149" priority="155">
      <formula>IF(RIGHT(TEXT(Y631,"0.#"),1)=".",FALSE,TRUE)</formula>
    </cfRule>
    <cfRule type="expression" dxfId="148" priority="156">
      <formula>IF(RIGHT(TEXT(Y631,"0.#"),1)=".",TRUE,FALSE)</formula>
    </cfRule>
  </conditionalFormatting>
  <conditionalFormatting sqref="AL664:AO666">
    <cfRule type="expression" dxfId="147" priority="151">
      <formula>IF(AND(AL664&gt;=0, RIGHT(TEXT(AL664,"0.#"),1)&lt;&gt;"."),TRUE,FALSE)</formula>
    </cfRule>
    <cfRule type="expression" dxfId="146" priority="152">
      <formula>IF(AND(AL664&gt;=0, RIGHT(TEXT(AL664,"0.#"),1)="."),TRUE,FALSE)</formula>
    </cfRule>
    <cfRule type="expression" dxfId="145" priority="153">
      <formula>IF(AND(AL664&lt;0, RIGHT(TEXT(AL664,"0.#"),1)&lt;&gt;"."),TRUE,FALSE)</formula>
    </cfRule>
    <cfRule type="expression" dxfId="144" priority="154">
      <formula>IF(AND(AL664&lt;0, RIGHT(TEXT(AL664,"0.#"),1)="."),TRUE,FALSE)</formula>
    </cfRule>
  </conditionalFormatting>
  <conditionalFormatting sqref="Y664:Y666">
    <cfRule type="expression" dxfId="143" priority="149">
      <formula>IF(RIGHT(TEXT(Y664,"0.#"),1)=".",FALSE,TRUE)</formula>
    </cfRule>
    <cfRule type="expression" dxfId="142" priority="150">
      <formula>IF(RIGHT(TEXT(Y664,"0.#"),1)=".",TRUE,FALSE)</formula>
    </cfRule>
  </conditionalFormatting>
  <conditionalFormatting sqref="AL697:AO697">
    <cfRule type="expression" dxfId="141" priority="145">
      <formula>IF(AND(AL697&gt;=0, RIGHT(TEXT(AL697,"0.#"),1)&lt;&gt;"."),TRUE,FALSE)</formula>
    </cfRule>
    <cfRule type="expression" dxfId="140" priority="146">
      <formula>IF(AND(AL697&gt;=0, RIGHT(TEXT(AL697,"0.#"),1)="."),TRUE,FALSE)</formula>
    </cfRule>
    <cfRule type="expression" dxfId="139" priority="147">
      <formula>IF(AND(AL697&lt;0, RIGHT(TEXT(AL697,"0.#"),1)&lt;&gt;"."),TRUE,FALSE)</formula>
    </cfRule>
    <cfRule type="expression" dxfId="138" priority="148">
      <formula>IF(AND(AL697&lt;0, RIGHT(TEXT(AL697,"0.#"),1)="."),TRUE,FALSE)</formula>
    </cfRule>
  </conditionalFormatting>
  <conditionalFormatting sqref="Y697">
    <cfRule type="expression" dxfId="137" priority="143">
      <formula>IF(RIGHT(TEXT(Y697,"0.#"),1)=".",FALSE,TRUE)</formula>
    </cfRule>
    <cfRule type="expression" dxfId="136" priority="144">
      <formula>IF(RIGHT(TEXT(Y697,"0.#"),1)=".",TRUE,FALSE)</formula>
    </cfRule>
  </conditionalFormatting>
  <conditionalFormatting sqref="AL730:AO730">
    <cfRule type="expression" dxfId="135" priority="139">
      <formula>IF(AND(AL730&gt;=0, RIGHT(TEXT(AL730,"0.#"),1)&lt;&gt;"."),TRUE,FALSE)</formula>
    </cfRule>
    <cfRule type="expression" dxfId="134" priority="140">
      <formula>IF(AND(AL730&gt;=0, RIGHT(TEXT(AL730,"0.#"),1)="."),TRUE,FALSE)</formula>
    </cfRule>
    <cfRule type="expression" dxfId="133" priority="141">
      <formula>IF(AND(AL730&lt;0, RIGHT(TEXT(AL730,"0.#"),1)&lt;&gt;"."),TRUE,FALSE)</formula>
    </cfRule>
    <cfRule type="expression" dxfId="132" priority="142">
      <formula>IF(AND(AL730&lt;0, RIGHT(TEXT(AL730,"0.#"),1)="."),TRUE,FALSE)</formula>
    </cfRule>
  </conditionalFormatting>
  <conditionalFormatting sqref="Y730">
    <cfRule type="expression" dxfId="131" priority="137">
      <formula>IF(RIGHT(TEXT(Y730,"0.#"),1)=".",FALSE,TRUE)</formula>
    </cfRule>
    <cfRule type="expression" dxfId="130" priority="138">
      <formula>IF(RIGHT(TEXT(Y730,"0.#"),1)=".",TRUE,FALSE)</formula>
    </cfRule>
  </conditionalFormatting>
  <conditionalFormatting sqref="AL731:AO732">
    <cfRule type="expression" dxfId="129" priority="133">
      <formula>IF(AND(AL731&gt;=0, RIGHT(TEXT(AL731,"0.#"),1)&lt;&gt;"."),TRUE,FALSE)</formula>
    </cfRule>
    <cfRule type="expression" dxfId="128" priority="134">
      <formula>IF(AND(AL731&gt;=0, RIGHT(TEXT(AL731,"0.#"),1)="."),TRUE,FALSE)</formula>
    </cfRule>
    <cfRule type="expression" dxfId="127" priority="135">
      <formula>IF(AND(AL731&lt;0, RIGHT(TEXT(AL731,"0.#"),1)&lt;&gt;"."),TRUE,FALSE)</formula>
    </cfRule>
    <cfRule type="expression" dxfId="126" priority="136">
      <formula>IF(AND(AL731&lt;0, RIGHT(TEXT(AL731,"0.#"),1)="."),TRUE,FALSE)</formula>
    </cfRule>
  </conditionalFormatting>
  <conditionalFormatting sqref="Y731:Y732">
    <cfRule type="expression" dxfId="125" priority="131">
      <formula>IF(RIGHT(TEXT(Y731,"0.#"),1)=".",FALSE,TRUE)</formula>
    </cfRule>
    <cfRule type="expression" dxfId="124" priority="132">
      <formula>IF(RIGHT(TEXT(Y731,"0.#"),1)=".",TRUE,FALSE)</formula>
    </cfRule>
  </conditionalFormatting>
  <conditionalFormatting sqref="AL733:AO735">
    <cfRule type="expression" dxfId="123" priority="127">
      <formula>IF(AND(AL733&gt;=0, RIGHT(TEXT(AL733,"0.#"),1)&lt;&gt;"."),TRUE,FALSE)</formula>
    </cfRule>
    <cfRule type="expression" dxfId="122" priority="128">
      <formula>IF(AND(AL733&gt;=0, RIGHT(TEXT(AL733,"0.#"),1)="."),TRUE,FALSE)</formula>
    </cfRule>
    <cfRule type="expression" dxfId="121" priority="129">
      <formula>IF(AND(AL733&lt;0, RIGHT(TEXT(AL733,"0.#"),1)&lt;&gt;"."),TRUE,FALSE)</formula>
    </cfRule>
    <cfRule type="expression" dxfId="120" priority="130">
      <formula>IF(AND(AL733&lt;0, RIGHT(TEXT(AL733,"0.#"),1)="."),TRUE,FALSE)</formula>
    </cfRule>
  </conditionalFormatting>
  <conditionalFormatting sqref="Y733:Y735">
    <cfRule type="expression" dxfId="119" priority="125">
      <formula>IF(RIGHT(TEXT(Y733,"0.#"),1)=".",FALSE,TRUE)</formula>
    </cfRule>
    <cfRule type="expression" dxfId="118" priority="126">
      <formula>IF(RIGHT(TEXT(Y733,"0.#"),1)=".",TRUE,FALSE)</formula>
    </cfRule>
  </conditionalFormatting>
  <conditionalFormatting sqref="AL736:AO737">
    <cfRule type="expression" dxfId="117" priority="121">
      <formula>IF(AND(AL736&gt;=0, RIGHT(TEXT(AL736,"0.#"),1)&lt;&gt;"."),TRUE,FALSE)</formula>
    </cfRule>
    <cfRule type="expression" dxfId="116" priority="122">
      <formula>IF(AND(AL736&gt;=0, RIGHT(TEXT(AL736,"0.#"),1)="."),TRUE,FALSE)</formula>
    </cfRule>
    <cfRule type="expression" dxfId="115" priority="123">
      <formula>IF(AND(AL736&lt;0, RIGHT(TEXT(AL736,"0.#"),1)&lt;&gt;"."),TRUE,FALSE)</formula>
    </cfRule>
    <cfRule type="expression" dxfId="114" priority="124">
      <formula>IF(AND(AL736&lt;0, RIGHT(TEXT(AL736,"0.#"),1)="."),TRUE,FALSE)</formula>
    </cfRule>
  </conditionalFormatting>
  <conditionalFormatting sqref="Y736:Y737">
    <cfRule type="expression" dxfId="113" priority="119">
      <formula>IF(RIGHT(TEXT(Y736,"0.#"),1)=".",FALSE,TRUE)</formula>
    </cfRule>
    <cfRule type="expression" dxfId="112" priority="120">
      <formula>IF(RIGHT(TEXT(Y736,"0.#"),1)=".",TRUE,FALSE)</formula>
    </cfRule>
  </conditionalFormatting>
  <conditionalFormatting sqref="AL738:AO738">
    <cfRule type="expression" dxfId="111" priority="115">
      <formula>IF(AND(AL738&gt;=0, RIGHT(TEXT(AL738,"0.#"),1)&lt;&gt;"."),TRUE,FALSE)</formula>
    </cfRule>
    <cfRule type="expression" dxfId="110" priority="116">
      <formula>IF(AND(AL738&gt;=0, RIGHT(TEXT(AL738,"0.#"),1)="."),TRUE,FALSE)</formula>
    </cfRule>
    <cfRule type="expression" dxfId="109" priority="117">
      <formula>IF(AND(AL738&lt;0, RIGHT(TEXT(AL738,"0.#"),1)&lt;&gt;"."),TRUE,FALSE)</formula>
    </cfRule>
    <cfRule type="expression" dxfId="108" priority="118">
      <formula>IF(AND(AL738&lt;0, RIGHT(TEXT(AL738,"0.#"),1)="."),TRUE,FALSE)</formula>
    </cfRule>
  </conditionalFormatting>
  <conditionalFormatting sqref="Y738">
    <cfRule type="expression" dxfId="107" priority="113">
      <formula>IF(RIGHT(TEXT(Y738,"0.#"),1)=".",FALSE,TRUE)</formula>
    </cfRule>
    <cfRule type="expression" dxfId="106" priority="114">
      <formula>IF(RIGHT(TEXT(Y738,"0.#"),1)=".",TRUE,FALSE)</formula>
    </cfRule>
  </conditionalFormatting>
  <conditionalFormatting sqref="AL763:AO764">
    <cfRule type="expression" dxfId="105" priority="109">
      <formula>IF(AND(AL763&gt;=0, RIGHT(TEXT(AL763,"0.#"),1)&lt;&gt;"."),TRUE,FALSE)</formula>
    </cfRule>
    <cfRule type="expression" dxfId="104" priority="110">
      <formula>IF(AND(AL763&gt;=0, RIGHT(TEXT(AL763,"0.#"),1)="."),TRUE,FALSE)</formula>
    </cfRule>
    <cfRule type="expression" dxfId="103" priority="111">
      <formula>IF(AND(AL763&lt;0, RIGHT(TEXT(AL763,"0.#"),1)&lt;&gt;"."),TRUE,FALSE)</formula>
    </cfRule>
    <cfRule type="expression" dxfId="102" priority="112">
      <formula>IF(AND(AL763&lt;0, RIGHT(TEXT(AL763,"0.#"),1)="."),TRUE,FALSE)</formula>
    </cfRule>
  </conditionalFormatting>
  <conditionalFormatting sqref="Y763:Y764">
    <cfRule type="expression" dxfId="101" priority="107">
      <formula>IF(RIGHT(TEXT(Y763,"0.#"),1)=".",FALSE,TRUE)</formula>
    </cfRule>
    <cfRule type="expression" dxfId="100" priority="108">
      <formula>IF(RIGHT(TEXT(Y763,"0.#"),1)=".",TRUE,FALSE)</formula>
    </cfRule>
  </conditionalFormatting>
  <conditionalFormatting sqref="AL765:AO766">
    <cfRule type="expression" dxfId="99" priority="103">
      <formula>IF(AND(AL765&gt;=0, RIGHT(TEXT(AL765,"0.#"),1)&lt;&gt;"."),TRUE,FALSE)</formula>
    </cfRule>
    <cfRule type="expression" dxfId="98" priority="104">
      <formula>IF(AND(AL765&gt;=0, RIGHT(TEXT(AL765,"0.#"),1)="."),TRUE,FALSE)</formula>
    </cfRule>
    <cfRule type="expression" dxfId="97" priority="105">
      <formula>IF(AND(AL765&lt;0, RIGHT(TEXT(AL765,"0.#"),1)&lt;&gt;"."),TRUE,FALSE)</formula>
    </cfRule>
    <cfRule type="expression" dxfId="96" priority="106">
      <formula>IF(AND(AL765&lt;0, RIGHT(TEXT(AL765,"0.#"),1)="."),TRUE,FALSE)</formula>
    </cfRule>
  </conditionalFormatting>
  <conditionalFormatting sqref="Y765:Y766">
    <cfRule type="expression" dxfId="95" priority="101">
      <formula>IF(RIGHT(TEXT(Y765,"0.#"),1)=".",FALSE,TRUE)</formula>
    </cfRule>
    <cfRule type="expression" dxfId="94" priority="102">
      <formula>IF(RIGHT(TEXT(Y765,"0.#"),1)=".",TRUE,FALSE)</formula>
    </cfRule>
  </conditionalFormatting>
  <conditionalFormatting sqref="AL796:AO796">
    <cfRule type="expression" dxfId="93" priority="97">
      <formula>IF(AND(AL796&gt;=0, RIGHT(TEXT(AL796,"0.#"),1)&lt;&gt;"."),TRUE,FALSE)</formula>
    </cfRule>
    <cfRule type="expression" dxfId="92" priority="98">
      <formula>IF(AND(AL796&gt;=0, RIGHT(TEXT(AL796,"0.#"),1)="."),TRUE,FALSE)</formula>
    </cfRule>
    <cfRule type="expression" dxfId="91" priority="99">
      <formula>IF(AND(AL796&lt;0, RIGHT(TEXT(AL796,"0.#"),1)&lt;&gt;"."),TRUE,FALSE)</formula>
    </cfRule>
    <cfRule type="expression" dxfId="90" priority="100">
      <formula>IF(AND(AL796&lt;0, RIGHT(TEXT(AL796,"0.#"),1)="."),TRUE,FALSE)</formula>
    </cfRule>
  </conditionalFormatting>
  <conditionalFormatting sqref="Y796">
    <cfRule type="expression" dxfId="89" priority="95">
      <formula>IF(RIGHT(TEXT(Y796,"0.#"),1)=".",FALSE,TRUE)</formula>
    </cfRule>
    <cfRule type="expression" dxfId="88" priority="96">
      <formula>IF(RIGHT(TEXT(Y796,"0.#"),1)=".",TRUE,FALSE)</formula>
    </cfRule>
  </conditionalFormatting>
  <conditionalFormatting sqref="AL797:AO798">
    <cfRule type="expression" dxfId="87" priority="91">
      <formula>IF(AND(AL797&gt;=0, RIGHT(TEXT(AL797,"0.#"),1)&lt;&gt;"."),TRUE,FALSE)</formula>
    </cfRule>
    <cfRule type="expression" dxfId="86" priority="92">
      <formula>IF(AND(AL797&gt;=0, RIGHT(TEXT(AL797,"0.#"),1)="."),TRUE,FALSE)</formula>
    </cfRule>
    <cfRule type="expression" dxfId="85" priority="93">
      <formula>IF(AND(AL797&lt;0, RIGHT(TEXT(AL797,"0.#"),1)&lt;&gt;"."),TRUE,FALSE)</formula>
    </cfRule>
    <cfRule type="expression" dxfId="84" priority="94">
      <formula>IF(AND(AL797&lt;0, RIGHT(TEXT(AL797,"0.#"),1)="."),TRUE,FALSE)</formula>
    </cfRule>
  </conditionalFormatting>
  <conditionalFormatting sqref="Y797:Y798">
    <cfRule type="expression" dxfId="83" priority="89">
      <formula>IF(RIGHT(TEXT(Y797,"0.#"),1)=".",FALSE,TRUE)</formula>
    </cfRule>
    <cfRule type="expression" dxfId="82" priority="90">
      <formula>IF(RIGHT(TEXT(Y797,"0.#"),1)=".",TRUE,FALSE)</formula>
    </cfRule>
  </conditionalFormatting>
  <conditionalFormatting sqref="AL829:AO838">
    <cfRule type="expression" dxfId="81" priority="85">
      <formula>IF(AND(AL829&gt;=0, RIGHT(TEXT(AL829,"0.#"),1)&lt;&gt;"."),TRUE,FALSE)</formula>
    </cfRule>
    <cfRule type="expression" dxfId="80" priority="86">
      <formula>IF(AND(AL829&gt;=0, RIGHT(TEXT(AL829,"0.#"),1)="."),TRUE,FALSE)</formula>
    </cfRule>
    <cfRule type="expression" dxfId="79" priority="87">
      <formula>IF(AND(AL829&lt;0, RIGHT(TEXT(AL829,"0.#"),1)&lt;&gt;"."),TRUE,FALSE)</formula>
    </cfRule>
    <cfRule type="expression" dxfId="78" priority="88">
      <formula>IF(AND(AL829&lt;0, RIGHT(TEXT(AL829,"0.#"),1)="."),TRUE,FALSE)</formula>
    </cfRule>
  </conditionalFormatting>
  <conditionalFormatting sqref="Y829:Y838">
    <cfRule type="expression" dxfId="77" priority="83">
      <formula>IF(RIGHT(TEXT(Y829,"0.#"),1)=".",FALSE,TRUE)</formula>
    </cfRule>
    <cfRule type="expression" dxfId="76" priority="84">
      <formula>IF(RIGHT(TEXT(Y829,"0.#"),1)=".",TRUE,FALSE)</formula>
    </cfRule>
  </conditionalFormatting>
  <conditionalFormatting sqref="Y895:Y898">
    <cfRule type="expression" dxfId="75" priority="75">
      <formula>IF(RIGHT(TEXT(Y895,"0.#"),1)=".",FALSE,TRUE)</formula>
    </cfRule>
    <cfRule type="expression" dxfId="74" priority="76">
      <formula>IF(RIGHT(TEXT(Y895,"0.#"),1)=".",TRUE,FALSE)</formula>
    </cfRule>
  </conditionalFormatting>
  <conditionalFormatting sqref="AL928:AO93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37">
    <cfRule type="expression" dxfId="69" priority="69">
      <formula>IF(RIGHT(TEXT(Y928,"0.#"),1)=".",FALSE,TRUE)</formula>
    </cfRule>
    <cfRule type="expression" dxfId="68" priority="70">
      <formula>IF(RIGHT(TEXT(Y928,"0.#"),1)=".",TRUE,FALSE)</formula>
    </cfRule>
  </conditionalFormatting>
  <conditionalFormatting sqref="AL961:AO97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70">
    <cfRule type="expression" dxfId="63" priority="63">
      <formula>IF(RIGHT(TEXT(Y961,"0.#"),1)=".",FALSE,TRUE)</formula>
    </cfRule>
    <cfRule type="expression" dxfId="62" priority="64">
      <formula>IF(RIGHT(TEXT(Y961,"0.#"),1)=".",TRUE,FALSE)</formula>
    </cfRule>
  </conditionalFormatting>
  <conditionalFormatting sqref="AL994:AO994">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
    <cfRule type="expression" dxfId="57" priority="57">
      <formula>IF(RIGHT(TEXT(Y994,"0.#"),1)=".",FALSE,TRUE)</formula>
    </cfRule>
    <cfRule type="expression" dxfId="56" priority="58">
      <formula>IF(RIGHT(TEXT(Y994,"0.#"),1)=".",TRUE,FALSE)</formula>
    </cfRule>
  </conditionalFormatting>
  <conditionalFormatting sqref="AL1027:AO103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36">
    <cfRule type="expression" dxfId="51" priority="51">
      <formula>IF(RIGHT(TEXT(Y1027,"0.#"),1)=".",FALSE,TRUE)</formula>
    </cfRule>
    <cfRule type="expression" dxfId="50" priority="52">
      <formula>IF(RIGHT(TEXT(Y1027,"0.#"),1)=".",TRUE,FALSE)</formula>
    </cfRule>
  </conditionalFormatting>
  <conditionalFormatting sqref="AL1060:AO106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69">
    <cfRule type="expression" dxfId="45" priority="45">
      <formula>IF(RIGHT(TEXT(Y1060,"0.#"),1)=".",FALSE,TRUE)</formula>
    </cfRule>
    <cfRule type="expression" dxfId="44" priority="46">
      <formula>IF(RIGHT(TEXT(Y1060,"0.#"),1)=".",TRUE,FALSE)</formula>
    </cfRule>
  </conditionalFormatting>
  <conditionalFormatting sqref="AL1093:AO110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02">
    <cfRule type="expression" dxfId="39" priority="39">
      <formula>IF(RIGHT(TEXT(Y1093,"0.#"),1)=".",FALSE,TRUE)</formula>
    </cfRule>
    <cfRule type="expression" dxfId="38" priority="40">
      <formula>IF(RIGHT(TEXT(Y1093,"0.#"),1)=".",TRUE,FALSE)</formula>
    </cfRule>
  </conditionalFormatting>
  <conditionalFormatting sqref="AL1128:AO1133">
    <cfRule type="expression" dxfId="37" priority="35">
      <formula>IF(AND(AL1128&gt;=0, RIGHT(TEXT(AL1128,"0.#"),1)&lt;&gt;"."),TRUE,FALSE)</formula>
    </cfRule>
    <cfRule type="expression" dxfId="36" priority="36">
      <formula>IF(AND(AL1128&gt;=0, RIGHT(TEXT(AL1128,"0.#"),1)="."),TRUE,FALSE)</formula>
    </cfRule>
    <cfRule type="expression" dxfId="35" priority="37">
      <formula>IF(AND(AL1128&lt;0, RIGHT(TEXT(AL1128,"0.#"),1)&lt;&gt;"."),TRUE,FALSE)</formula>
    </cfRule>
    <cfRule type="expression" dxfId="34" priority="38">
      <formula>IF(AND(AL1128&lt;0, RIGHT(TEXT(AL1128,"0.#"),1)="."),TRUE,FALSE)</formula>
    </cfRule>
  </conditionalFormatting>
  <conditionalFormatting sqref="Y1128:Y1133">
    <cfRule type="expression" dxfId="33" priority="33">
      <formula>IF(RIGHT(TEXT(Y1128,"0.#"),1)=".",FALSE,TRUE)</formula>
    </cfRule>
    <cfRule type="expression" dxfId="32" priority="34">
      <formula>IF(RIGHT(TEXT(Y1128,"0.#"),1)=".",TRUE,FALSE)</formula>
    </cfRule>
  </conditionalFormatting>
  <conditionalFormatting sqref="AL1126:AO1127">
    <cfRule type="expression" dxfId="31" priority="29">
      <formula>IF(AND(AL1126&gt;=0, RIGHT(TEXT(AL1126,"0.#"),1)&lt;&gt;"."),TRUE,FALSE)</formula>
    </cfRule>
    <cfRule type="expression" dxfId="30" priority="30">
      <formula>IF(AND(AL1126&gt;=0, RIGHT(TEXT(AL1126,"0.#"),1)="."),TRUE,FALSE)</formula>
    </cfRule>
    <cfRule type="expression" dxfId="29" priority="31">
      <formula>IF(AND(AL1126&lt;0, RIGHT(TEXT(AL1126,"0.#"),1)&lt;&gt;"."),TRUE,FALSE)</formula>
    </cfRule>
    <cfRule type="expression" dxfId="28" priority="32">
      <formula>IF(AND(AL1126&lt;0, RIGHT(TEXT(AL1126,"0.#"),1)="."),TRUE,FALSE)</formula>
    </cfRule>
  </conditionalFormatting>
  <conditionalFormatting sqref="Y1126:Y1127">
    <cfRule type="expression" dxfId="27" priority="27">
      <formula>IF(RIGHT(TEXT(Y1126,"0.#"),1)=".",FALSE,TRUE)</formula>
    </cfRule>
    <cfRule type="expression" dxfId="26" priority="28">
      <formula>IF(RIGHT(TEXT(Y1126,"0.#"),1)=".",TRUE,FALSE)</formula>
    </cfRule>
  </conditionalFormatting>
  <conditionalFormatting sqref="Y1161:Y1168">
    <cfRule type="expression" dxfId="25" priority="25">
      <formula>IF(RIGHT(TEXT(Y1161,"0.#"),1)=".",FALSE,TRUE)</formula>
    </cfRule>
    <cfRule type="expression" dxfId="24" priority="26">
      <formula>IF(RIGHT(TEXT(Y1161,"0.#"),1)=".",TRUE,FALSE)</formula>
    </cfRule>
  </conditionalFormatting>
  <conditionalFormatting sqref="Y1159:Y1160">
    <cfRule type="expression" dxfId="23" priority="19">
      <formula>IF(RIGHT(TEXT(Y1159,"0.#"),1)=".",FALSE,TRUE)</formula>
    </cfRule>
    <cfRule type="expression" dxfId="22" priority="20">
      <formula>IF(RIGHT(TEXT(Y1159,"0.#"),1)=".",TRUE,FALSE)</formula>
    </cfRule>
  </conditionalFormatting>
  <conditionalFormatting sqref="AL1159:AO1168">
    <cfRule type="expression" dxfId="21" priority="21">
      <formula>IF(AND(AL1159&gt;=0, RIGHT(TEXT(AL1159,"0.#"),1)&lt;&gt;"."),TRUE,FALSE)</formula>
    </cfRule>
    <cfRule type="expression" dxfId="20" priority="22">
      <formula>IF(AND(AL1159&gt;=0, RIGHT(TEXT(AL1159,"0.#"),1)="."),TRUE,FALSE)</formula>
    </cfRule>
    <cfRule type="expression" dxfId="19" priority="23">
      <formula>IF(AND(AL1159&lt;0, RIGHT(TEXT(AL1159,"0.#"),1)&lt;&gt;"."),TRUE,FALSE)</formula>
    </cfRule>
    <cfRule type="expression" dxfId="18" priority="24">
      <formula>IF(AND(AL1159&lt;0, RIGHT(TEXT(AL1159,"0.#"),1)="."),TRUE,FALSE)</formula>
    </cfRule>
  </conditionalFormatting>
  <conditionalFormatting sqref="Y1192">
    <cfRule type="expression" dxfId="17" priority="17">
      <formula>IF(RIGHT(TEXT(Y1192,"0.#"),1)=".",FALSE,TRUE)</formula>
    </cfRule>
    <cfRule type="expression" dxfId="16" priority="18">
      <formula>IF(RIGHT(TEXT(Y1192,"0.#"),1)=".",TRUE,FALSE)</formula>
    </cfRule>
  </conditionalFormatting>
  <conditionalFormatting sqref="Y1193">
    <cfRule type="expression" dxfId="15" priority="15">
      <formula>IF(RIGHT(TEXT(Y1193,"0.#"),1)=".",FALSE,TRUE)</formula>
    </cfRule>
    <cfRule type="expression" dxfId="14" priority="16">
      <formula>IF(RIGHT(TEXT(Y1193,"0.#"),1)=".",TRUE,FALSE)</formula>
    </cfRule>
  </conditionalFormatting>
  <conditionalFormatting sqref="Y1226">
    <cfRule type="expression" dxfId="13" priority="13">
      <formula>IF(RIGHT(TEXT(Y1226,"0.#"),1)=".",FALSE,TRUE)</formula>
    </cfRule>
    <cfRule type="expression" dxfId="12" priority="14">
      <formula>IF(RIGHT(TEXT(Y1226,"0.#"),1)=".",TRUE,FALSE)</formula>
    </cfRule>
  </conditionalFormatting>
  <conditionalFormatting sqref="Y1225">
    <cfRule type="expression" dxfId="11" priority="11">
      <formula>IF(RIGHT(TEXT(Y1225,"0.#"),1)=".",FALSE,TRUE)</formula>
    </cfRule>
    <cfRule type="expression" dxfId="10" priority="12">
      <formula>IF(RIGHT(TEXT(Y1225,"0.#"),1)=".",TRUE,FALSE)</formula>
    </cfRule>
  </conditionalFormatting>
  <conditionalFormatting sqref="Y1227">
    <cfRule type="expression" dxfId="9" priority="9">
      <formula>IF(RIGHT(TEXT(Y1227,"0.#"),1)=".",FALSE,TRUE)</formula>
    </cfRule>
    <cfRule type="expression" dxfId="8" priority="10">
      <formula>IF(RIGHT(TEXT(Y1227,"0.#"),1)=".",TRUE,FALSE)</formula>
    </cfRule>
  </conditionalFormatting>
  <conditionalFormatting sqref="Y1194">
    <cfRule type="expression" dxfId="7" priority="7">
      <formula>IF(RIGHT(TEXT(Y1194,"0.#"),1)=".",FALSE,TRUE)</formula>
    </cfRule>
    <cfRule type="expression" dxfId="6" priority="8">
      <formula>IF(RIGHT(TEXT(Y1194,"0.#"),1)=".",TRUE,FALSE)</formula>
    </cfRule>
  </conditionalFormatting>
  <conditionalFormatting sqref="AL862:AO871">
    <cfRule type="expression" dxfId="5" priority="3">
      <formula>IF(AND(AL862&gt;=0, RIGHT(TEXT(AL862,"0.#"),1)&lt;&gt;"."),TRUE,FALSE)</formula>
    </cfRule>
    <cfRule type="expression" dxfId="4" priority="4">
      <formula>IF(AND(AL862&gt;=0, RIGHT(TEXT(AL862,"0.#"),1)="."),TRUE,FALSE)</formula>
    </cfRule>
    <cfRule type="expression" dxfId="3" priority="5">
      <formula>IF(AND(AL862&lt;0, RIGHT(TEXT(AL862,"0.#"),1)&lt;&gt;"."),TRUE,FALSE)</formula>
    </cfRule>
    <cfRule type="expression" dxfId="2" priority="6">
      <formula>IF(AND(AL862&lt;0, RIGHT(TEXT(AL862,"0.#"),1)="."),TRUE,FALSE)</formula>
    </cfRule>
  </conditionalFormatting>
  <conditionalFormatting sqref="Y862:Y871">
    <cfRule type="expression" dxfId="1" priority="1">
      <formula>IF(RIGHT(TEXT(Y862,"0.#"),1)=".",FALSE,TRUE)</formula>
    </cfRule>
    <cfRule type="expression" dxfId="0" priority="2">
      <formula>IF(RIGHT(TEXT(Y862,"0.#"),1)=".",TRUE,FALSE)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6" manualBreakCount="6">
    <brk id="330" max="16383" man="1"/>
    <brk id="594" max="16383" man="1"/>
    <brk id="726" max="16383" man="1"/>
    <brk id="858" max="16383" man="1"/>
    <brk id="990" max="16383" man="1"/>
    <brk id="112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2018-06-01T06:09:02Z</cp:lastPrinted>
  <dcterms:created xsi:type="dcterms:W3CDTF">2012-03-13T00:50:25Z</dcterms:created>
  <dcterms:modified xsi:type="dcterms:W3CDTF">2018-07-04T02:25:49Z</dcterms:modified>
</cp:coreProperties>
</file>