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<sst xmlns="http://schemas.openxmlformats.org/spreadsheetml/2006/main" count="2936" uniqueCount="683">
  <si>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</si>
  <si>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</si>
  <si>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</si>
  <si>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</si>
  <si>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</si>
  <si>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</si>
  <si>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</si>
  <si>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</si>
  <si>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</si>
  <si>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</si>
  <si>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</si>
  <si>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</si>
  <si>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</si>
  <si>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</si>
  <si>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</si>
  <si>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</si>
  <si>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</si>
  <si>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</si>
  <si>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</si>
  <si>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</si>
  <si>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</si>
  <si>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</si>
  <si>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</si>
  <si>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</si>
  <si>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</si>
  <si>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</si>
  <si>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</si>
  <si>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</si>
  <si>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</si>
  <si>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</si>
  <si>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</si>
  <si>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</si>
  <si>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</si>
  <si>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</si>
  <si>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</si>
  <si>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</si>
  <si>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</si>
  <si>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</si>
  <si>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</si>
  <si>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</si>
  <si>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</si>
  <si>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</si>
  <si>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</si>
  <si>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</si>
  <si>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</si>
  <si>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</si>
  <si>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</si>
  <si>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</si>
  <si>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</si>
  <si>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</si>
  <si>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</si>
  <si>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</si>
  <si>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</si>
  <si>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</si>
  <si>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</si>
  <si>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</si>
  <si>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</si>
  <si>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</si>
  <si>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</si>
  <si>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</si>
  <si>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</si>
  <si>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</si>
  <si>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</si>
  <si>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</si>
  <si>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</si>
  <si>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</si>
  <si>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</si>
  <si>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</si>
  <si>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</si>
  <si>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</si>
  <si>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</si>
  <si>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</si>
  <si>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</si>
  <si>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</si>
  <si>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</si>
  <si>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</si>
  <si>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</si>
  <si>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</si>
  <si>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</si>
  <si>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</si>
  <si>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</si>
  <si>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</si>
  <si>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</si>
  <si>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</si>
  <si>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</si>
  <si>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</si>
  <si>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</si>
  <si>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</si>
  <si>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</si>
  <si>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</si>
  <si>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</si>
  <si>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</si>
  <si>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</si>
  <si>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</si>
  <si>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</si>
  <si>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</si>
  <si>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</si>
  <si>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</si>
  <si>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</si>
  <si>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</si>
  <si>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</si>
  <si>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</si>
  <si>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</si>
  <si>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</si>
  <si>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</si>
  <si>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</si>
  <si>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</si>
  <si>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</si>
  <si>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</si>
  <si>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</si>
  <si>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</si>
  <si>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</si>
  <si>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</si>
  <si>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</si>
  <si>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</si>
  <si>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</si>
  <si>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</si>
  <si>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</si>
  <si>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</si>
  <si>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</si>
  <si>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</si>
  <si>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</si>
  <si>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</si>
  <si>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</si>
  <si>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</si>
  <si>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</si>
  <si>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</si>
  <si>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</si>
  <si>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</si>
  <si>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</si>
  <si>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</si>
  <si>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</si>
  <si>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</si>
  <si>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</si>
  <si>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</si>
  <si>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</si>
  <si>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</si>
  <si>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</si>
  <si>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</si>
  <si>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</si>
  <si>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</si>
  <si>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</si>
  <si>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</si>
  <si>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</si>
  <si>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</si>
  <si>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</si>
  <si>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</si>
  <si>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</si>
  <si>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</si>
  <si>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</si>
  <si>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</si>
  <si>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</si>
  <si>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</si>
  <si>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</si>
  <si>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</si>
  <si>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</si>
  <si>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</si>
  <si>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</si>
  <si>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</si>
  <si>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</si>
  <si>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</si>
  <si>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</si>
  <si>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</si>
  <si>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</si>
  <si>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</si>
  <si>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</si>
  <si>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</si>
  <si>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</si>
  <si>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</si>
  <si>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</si>
  <si>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</si>
  <si>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</si>
  <si>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</si>
  <si>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</si>
  <si>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</si>
  <si>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</si>
  <si>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</si>
  <si>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</si>
  <si>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</si>
  <si>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</si>
  <si>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</si>
  <si>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</si>
  <si>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</si>
  <si>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</si>
  <si>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</si>
  <si>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</si>
  <si>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</si>
  <si>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</si>
  <si>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</si>
  <si>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</si>
  <si>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</si>
  <si>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</si>
  <si>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</si>
  <si>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</si>
  <si>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</si>
  <si>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</si>
  <si>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</si>
  <si>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</si>
  <si>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</si>
  <si>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</si>
  <si>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</si>
  <si>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</si>
  <si>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</si>
  <si>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</si>
  <si>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</si>
  <si>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</si>
  <si>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</si>
  <si>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</si>
  <si>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</si>
  <si>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</si>
  <si>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</si>
  <si>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</si>
  <si>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</si>
  <si>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</si>
  <si>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</si>
  <si>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</si>
  <si>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</si>
  <si>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</si>
  <si>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</si>
  <si>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</si>
  <si>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</si>
  <si>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</si>
  <si>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</si>
  <si>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</si>
  <si>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</si>
  <si>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</si>
  <si>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</si>
  <si>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</si>
  <si>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</si>
  <si>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</si>
  <si>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</si>
  <si>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</si>
  <si>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</si>
  <si>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</si>
  <si>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</si>
  <si>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</si>
  <si>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</si>
  <si>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</si>
  <si>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</si>
  <si>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</si>
  <si>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</si>
  <si>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</si>
  <si>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</si>
  <si>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</si>
  <si>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</si>
  <si>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</si>
  <si>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</si>
  <si>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</si>
  <si>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</si>
  <si>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</si>
  <si>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</si>
  <si>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</si>
  <si>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</si>
  <si>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</si>
  <si>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</si>
  <si>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</si>
  <si>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</si>
  <si>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</si>
  <si>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</si>
  <si>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</si>
  <si>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</si>
  <si>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</si>
  <si>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</si>
  <si>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</si>
  <si>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</si>
  <si>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</si>
  <si>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</si>
  <si>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</si>
  <si>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</si>
  <si>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</si>
  <si>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</si>
  <si>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</si>
  <si>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</si>
  <si>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</si>
  <si>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</si>
  <si>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</si>
  <si>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</si>
  <si>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</si>
  <si>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</si>
  <si>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</si>
  <si>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</si>
  <si>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</si>
  <si>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</si>
  <si>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</si>
  <si>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</si>
  <si>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</si>
  <si>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</si>
  <si>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</si>
  <si>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</si>
  <si>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</si>
  <si>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</si>
  <si>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</si>
  <si>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</si>
  <si>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</si>
  <si>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</si>
  <si>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</si>
  <si>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</si>
  <si>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</si>
  <si>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</si>
  <si>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</si>
  <si>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</si>
  <si>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</si>
  <si>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</si>
  <si>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</si>
  <si>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</si>
  <si>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</si>
  <si>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</si>
  <si>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</si>
  <si>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</si>
  <si>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</si>
  <si>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</si>
  <si>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</si>
  <si>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</si>
  <si>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</si>
  <si>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</si>
  <si>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</si>
  <si>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</si>
  <si>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</si>
  <si>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</si>
  <si>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</si>
  <si>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</si>
  <si>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</si>
  <si>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</si>
  <si>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</si>
  <si>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</si>
  <si>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</si>
  <si>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</si>
  <si>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</si>
  <si>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</si>
  <si>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</si>
  <si>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</si>
  <si>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</si>
  <si>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</si>
  <si>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</si>
  <si>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</si>
  <si>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</si>
  <si>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</si>
  <si>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</si>
  <si>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</si>
  <si>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</si>
  <si>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</si>
  <si>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</si>
  <si>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</si>
  <si>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</si>
  <si>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</si>
  <si>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</si>
  <si>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</si>
  <si>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</si>
  <si>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</si>
  <si>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</si>
  <si>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</si>
  <si>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</si>
  <si>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</si>
  <si>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</si>
  <si>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</si>
  <si>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</si>
  <si>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</si>
  <si>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</si>
  <si>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</si>
  <si>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</si>
  <si>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</si>
  <si>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</si>
  <si>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</si>
  <si>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</si>
  <si>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</si>
  <si>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</si>
  <si>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</si>
  <si>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</si>
  <si>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</si>
  <si>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</si>
  <si>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</si>
  <si>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</si>
  <si>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</si>
  <si>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</si>
  <si>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</si>
  <si>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</si>
  <si>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</si>
  <si>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</si>
  <si>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</si>
  <si>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</si>
  <si>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</si>
  <si>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</si>
  <si>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</si>
  <si>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</si>
  <si>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</si>
  <si>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</si>
  <si>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</si>
  <si>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</si>
  <si>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</si>
  <si>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</si>
  <si>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</si>
  <si>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</si>
  <si>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</si>
  <si>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</si>
  <si>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</si>
  <si>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</si>
  <si>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</si>
  <si>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</si>
  <si>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</si>
  <si>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</si>
  <si>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</si>
  <si>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</si>
  <si>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</si>
  <si>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</si>
  <si>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</si>
  <si>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</si>
  <si>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</si>
  <si>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</si>
  <si>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</si>
  <si>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</si>
  <si>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</si>
  <si>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</si>
  <si>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</si>
  <si>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</si>
  <si>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</si>
  <si>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</si>
  <si>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</si>
  <si>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</si>
  <si>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</si>
  <si>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</si>
  <si>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</si>
  <si>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</si>
  <si>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</si>
  <si>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</si>
  <si>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</si>
  <si>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</si>
  <si>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</si>
  <si>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</si>
  <si>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</si>
  <si>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</si>
  <si>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</si>
  <si>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</si>
  <si>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</si>
  <si>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</si>
  <si>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</si>
  <si>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</si>
  <si>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</si>
  <si>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</si>
  <si>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</si>
  <si>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</si>
  <si>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</si>
  <si>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</si>
  <si>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</si>
  <si>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</si>
  <si>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</si>
  <si>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</si>
  <si>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</si>
  <si>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</si>
  <si>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</si>
  <si>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</si>
  <si>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</si>
  <si>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</si>
  <si>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</si>
  <si>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</si>
  <si>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</si>
  <si>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</si>
  <si>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</si>
  <si>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</si>
  <si>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</si>
  <si>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</si>
  <si>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</si>
  <si>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</si>
  <si>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</si>
  <si>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</si>
  <si>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</si>
  <si>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</si>
  <si>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</si>
  <si>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</si>
  <si>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</si>
  <si>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</si>
  <si>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</si>
  <si>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</si>
  <si>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</si>
  <si>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</si>
  <si>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</si>
  <si>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</si>
  <si>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</si>
  <si>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</si>
  <si>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</si>
  <si>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</si>
  <si>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</si>
  <si>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</si>
  <si>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</si>
  <si>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</si>
  <si>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</si>
  <si>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</si>
  <si>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</si>
  <si>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</si>
  <si>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</si>
  <si>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</si>
  <si>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</si>
  <si>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</si>
  <si>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</si>
  <si>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</si>
  <si>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</si>
  <si>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</si>
  <si>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</si>
  <si>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</si>
  <si>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</si>
  <si>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</si>
  <si>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</si>
  <si>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</si>
  <si>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</si>
  <si>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</si>
  <si>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</si>
  <si>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</si>
  <si>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</si>
  <si>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</si>
  <si>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</si>
  <si>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</si>
  <si>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</si>
  <si>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</si>
  <si>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</si>
  <si>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</si>
  <si>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</si>
  <si>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</si>
  <si>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</si>
  <si>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</si>
  <si>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</si>
  <si>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</si>
  <si>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</si>
  <si>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</si>
  <si>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</si>
  <si>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</si>
  <si>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</si>
  <si>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</si>
  <si>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</si>
  <si>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</si>
  <si>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</si>
  <si>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</si>
  <si>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</si>
  <si>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</si>
  <si>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</si>
  <si>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</si>
  <si>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</si>
  <si>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</si>
  <si>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</si>
  <si>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</si>
  <si>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</si>
  <si>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</si>
  <si>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</si>
  <si>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</si>
  <si>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</si>
  <si>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</si>
  <si>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</si>
  <si>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</si>
  <si>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</si>
  <si>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</si>
  <si>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</si>
  <si>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</si>
  <si>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</si>
  <si>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ＡＰＥＣを通じた経済関係の発展</t>
    <phoneticPr fontId="5"/>
  </si>
  <si>
    <t>経済局</t>
    <rPh sb="0" eb="3">
      <t>ケイザイキョク</t>
    </rPh>
    <phoneticPr fontId="5"/>
  </si>
  <si>
    <t>アジア太平洋経済協力室</t>
    <phoneticPr fontId="5"/>
  </si>
  <si>
    <t>○</t>
  </si>
  <si>
    <t>外務省設置法第4条第1項ロ及び第3項</t>
    <phoneticPr fontId="5"/>
  </si>
  <si>
    <t>-</t>
    <phoneticPr fontId="5"/>
  </si>
  <si>
    <t>-</t>
    <phoneticPr fontId="5"/>
  </si>
  <si>
    <t>-</t>
    <phoneticPr fontId="5"/>
  </si>
  <si>
    <t>ABTC関係業務経費</t>
    <phoneticPr fontId="5"/>
  </si>
  <si>
    <t>環太平洋連帯構想関係費</t>
    <phoneticPr fontId="5"/>
  </si>
  <si>
    <t>APEC関連事案委託調査及びワークショップ等開催</t>
    <phoneticPr fontId="5"/>
  </si>
  <si>
    <t>ABTCの発行枚数。</t>
    <phoneticPr fontId="5"/>
  </si>
  <si>
    <t>発行枚数</t>
    <phoneticPr fontId="5"/>
  </si>
  <si>
    <t>枚</t>
    <rPh sb="0" eb="1">
      <t>マイ</t>
    </rPh>
    <phoneticPr fontId="5"/>
  </si>
  <si>
    <t>ABTC発行（調達）枚数統計</t>
    <phoneticPr fontId="5"/>
  </si>
  <si>
    <t>年1回のPECC日本委員会総会を開催し，国内の産官学から構成される日本委員の立場をとりまとめ，PECC国際総会に報告。PECCの成果はAPECにも提供される等，APECとも有機的に連携。</t>
    <phoneticPr fontId="5"/>
  </si>
  <si>
    <t>会議
開催数</t>
    <phoneticPr fontId="5"/>
  </si>
  <si>
    <t>回数</t>
    <phoneticPr fontId="5"/>
  </si>
  <si>
    <t>-</t>
    <phoneticPr fontId="5"/>
  </si>
  <si>
    <t>ＡＰＥＣ関連事案委託調査及びワークショップの結果をとりまとめ，年１回の首脳・閣僚会合での成果に盛り込み，アジア太平洋地域の更なる成長を推進していく。</t>
    <phoneticPr fontId="5"/>
  </si>
  <si>
    <t>会議
開催数</t>
    <phoneticPr fontId="5"/>
  </si>
  <si>
    <t>回数</t>
    <phoneticPr fontId="5"/>
  </si>
  <si>
    <t>ABTC関連予算執行額／ABTC発行枚数　　　　　　　　　　　</t>
    <phoneticPr fontId="5"/>
  </si>
  <si>
    <t>　　円</t>
    <rPh sb="2" eb="3">
      <t>エン</t>
    </rPh>
    <phoneticPr fontId="5"/>
  </si>
  <si>
    <t>20,869千円
/5,546枚</t>
    <phoneticPr fontId="5"/>
  </si>
  <si>
    <t>24,232千円
/6,515枚</t>
    <phoneticPr fontId="5"/>
  </si>
  <si>
    <t>35,536千円
/10,110枚</t>
    <rPh sb="6" eb="8">
      <t>センエン</t>
    </rPh>
    <rPh sb="16" eb="17">
      <t>マイ</t>
    </rPh>
    <phoneticPr fontId="5"/>
  </si>
  <si>
    <t>24,232千円
/8,873枚</t>
    <phoneticPr fontId="5"/>
  </si>
  <si>
    <t>基本目標Ⅱ 分野別外交  ：国民の安全の確保と繁栄を目指し， 望ましい国際環境を確保すること</t>
    <phoneticPr fontId="5"/>
  </si>
  <si>
    <t>施策Ⅱ-2　国際経済に関する取組
4国際経済秩序形成への積極的参画</t>
    <phoneticPr fontId="5"/>
  </si>
  <si>
    <t>-</t>
    <phoneticPr fontId="5"/>
  </si>
  <si>
    <t>-</t>
    <phoneticPr fontId="5"/>
  </si>
  <si>
    <t>APECにおける諸活動への貢献</t>
    <phoneticPr fontId="5"/>
  </si>
  <si>
    <t>本年APECの議長（パプアニューギニア）の優先課題に留意しつつ，APECにおける議論を我が国成長と繁栄に結びつける</t>
    <phoneticPr fontId="5"/>
  </si>
  <si>
    <t>-</t>
    <phoneticPr fontId="5"/>
  </si>
  <si>
    <t>地域経済統合，成長戦略，経済技術協力等の取り組みを推進する</t>
    <phoneticPr fontId="5"/>
  </si>
  <si>
    <t>平成２９年度に関しては，ベトナムの議長の下，「ポストボゴール・ビジョンを議論するための枠組み」，「包摂性を促進するためのアクション・アジェンダ」等が議論された。我が国として，議長の取組に積極的に貢献し，首脳会議での成果に結びつけた。</t>
    <rPh sb="17" eb="19">
      <t>ギチョウ</t>
    </rPh>
    <rPh sb="20" eb="21">
      <t>モト</t>
    </rPh>
    <rPh sb="36" eb="38">
      <t>ギロン</t>
    </rPh>
    <rPh sb="43" eb="45">
      <t>ワクグ</t>
    </rPh>
    <rPh sb="49" eb="51">
      <t>ホウセツ</t>
    </rPh>
    <rPh sb="51" eb="52">
      <t>セイ</t>
    </rPh>
    <rPh sb="53" eb="55">
      <t>ソクシン</t>
    </rPh>
    <rPh sb="72" eb="73">
      <t>トウ</t>
    </rPh>
    <rPh sb="74" eb="76">
      <t>ギロン</t>
    </rPh>
    <rPh sb="80" eb="81">
      <t>ワ</t>
    </rPh>
    <rPh sb="82" eb="83">
      <t>クニ</t>
    </rPh>
    <rPh sb="87" eb="89">
      <t>ギチョウ</t>
    </rPh>
    <rPh sb="90" eb="92">
      <t>トリクミ</t>
    </rPh>
    <rPh sb="93" eb="95">
      <t>セッキョク</t>
    </rPh>
    <rPh sb="95" eb="96">
      <t>テキ</t>
    </rPh>
    <rPh sb="97" eb="99">
      <t>コウケン</t>
    </rPh>
    <rPh sb="101" eb="103">
      <t>シュノウ</t>
    </rPh>
    <rPh sb="103" eb="105">
      <t>カイギ</t>
    </rPh>
    <rPh sb="107" eb="109">
      <t>セイカ</t>
    </rPh>
    <rPh sb="110" eb="111">
      <t>ムス</t>
    </rPh>
    <phoneticPr fontId="5"/>
  </si>
  <si>
    <t>APECにおいては，その究極目標である貿易・投資の自由化，円滑化を通じたAPEC域内経済統合の達成の他，成長戦略，経済技術協力等の目標に向けて種々のプロジェクトを実施しているところ，我が国としても，APECとしての活動が成功裏に行われるよう貢献する。</t>
    <phoneticPr fontId="5"/>
  </si>
  <si>
    <t>発行枚数</t>
    <rPh sb="0" eb="2">
      <t>ハッコウ</t>
    </rPh>
    <rPh sb="2" eb="4">
      <t>マイスウ</t>
    </rPh>
    <phoneticPr fontId="5"/>
  </si>
  <si>
    <t>実施件数</t>
    <rPh sb="0" eb="2">
      <t>ジッシ</t>
    </rPh>
    <rPh sb="2" eb="4">
      <t>ケンスウ</t>
    </rPh>
    <phoneticPr fontId="5"/>
  </si>
  <si>
    <t>件</t>
    <rPh sb="0" eb="1">
      <t>ケン</t>
    </rPh>
    <phoneticPr fontId="5"/>
  </si>
  <si>
    <t>枚</t>
    <rPh sb="0" eb="1">
      <t>マイ</t>
    </rPh>
    <phoneticPr fontId="5"/>
  </si>
  <si>
    <t>-</t>
    <phoneticPr fontId="5"/>
  </si>
  <si>
    <t>ビジネス関係者のAPEC域内の移動を円滑化し，我が国の貿易・投資を促進するため，ABTCの発行枚数を増やす。</t>
    <phoneticPr fontId="5"/>
  </si>
  <si>
    <t>-</t>
    <phoneticPr fontId="5"/>
  </si>
  <si>
    <t>-</t>
    <phoneticPr fontId="5"/>
  </si>
  <si>
    <t>－</t>
    <phoneticPr fontId="5"/>
  </si>
  <si>
    <t>-</t>
    <phoneticPr fontId="5"/>
  </si>
  <si>
    <t>-</t>
    <phoneticPr fontId="5"/>
  </si>
  <si>
    <t>-</t>
    <phoneticPr fontId="5"/>
  </si>
  <si>
    <t>-</t>
    <phoneticPr fontId="5"/>
  </si>
  <si>
    <t>ABTC発行業務は日本のビジネス関係者の地域における移動の円滑化に資するもの。</t>
    <phoneticPr fontId="5"/>
  </si>
  <si>
    <t>ABTC制度加盟国への入国審査に係る事業のため国が行うべきもの。</t>
    <phoneticPr fontId="5"/>
  </si>
  <si>
    <t>APEC域内の経済関係促進のみならず，日本のビジネス関係者の地域における移動の円滑化に資するとの観点から，極めて優先度の高い事業。</t>
    <phoneticPr fontId="5"/>
  </si>
  <si>
    <t>有</t>
  </si>
  <si>
    <t>無</t>
  </si>
  <si>
    <t>適切な契約書に基づいている。</t>
    <phoneticPr fontId="5"/>
  </si>
  <si>
    <t>予算の範囲内でコスト等を精査している。</t>
    <phoneticPr fontId="5"/>
  </si>
  <si>
    <t>請求額詳細を確認しており，適切と判断される。</t>
    <phoneticPr fontId="5"/>
  </si>
  <si>
    <t>必要な事業のみに限定している。</t>
    <phoneticPr fontId="5"/>
  </si>
  <si>
    <t>‐</t>
  </si>
  <si>
    <t>長年に亘りコストを抑え，節約を図ってきている。</t>
    <phoneticPr fontId="5"/>
  </si>
  <si>
    <t>PECC日本委員会は日本の産官学の意見の集約を通じPECCの活動に貢献している。</t>
    <phoneticPr fontId="5"/>
  </si>
  <si>
    <t>成果物はAPECを通じた経済関係の発展に寄与している。</t>
    <phoneticPr fontId="5"/>
  </si>
  <si>
    <t>－</t>
    <phoneticPr fontId="5"/>
  </si>
  <si>
    <t xml:space="preserve">1．ABTCの発行数は年々増加の一途を辿っており，急増する申請件数に比例して、早期発給に対する要望が経済界から強く寄せられており、事業実態に応じた措置となるよう検討する。
２．PECC日本委員会の活動は、PECC国際事務局の各種事業の一端を担っているものであり、引き続き国内委員会メンバーや産官学の関係者等との各種業務を行っていく必要がある。また、PECC日本委員会で実施したプロジェクトをAPECにフィードバックし、その成果を広く共有する必要がある。
３．APEC域内の経済の一層の発展や成長促進のため，APEC首脳宣言等で掲げられた課題等に留意しつつ，域内のルール整備や能力構築等に今後も継続して寄与する必要がある。
４． これらの事業は，今後も継続して実施する必要があるため，引き続き，関連経費の節約に努めるとともに，APECにおける議論を主導すべく、適切に事業に取り組む。
</t>
    <phoneticPr fontId="5"/>
  </si>
  <si>
    <t>0522, 0538</t>
    <phoneticPr fontId="5"/>
  </si>
  <si>
    <t>504, 509, 537</t>
    <phoneticPr fontId="5"/>
  </si>
  <si>
    <t>255</t>
    <phoneticPr fontId="5"/>
  </si>
  <si>
    <t>55</t>
    <phoneticPr fontId="5"/>
  </si>
  <si>
    <t>59</t>
    <phoneticPr fontId="5"/>
  </si>
  <si>
    <t>83</t>
    <phoneticPr fontId="5"/>
  </si>
  <si>
    <t>(１)APEC・ビジネス・トラベル・カード関係業務経費(A.～C.ブロック)</t>
  </si>
  <si>
    <t>(２)環太平洋連帯構想関係費（Ｄ．～Ｉ．ブロック)</t>
    <phoneticPr fontId="5"/>
  </si>
  <si>
    <t>(３)APEC関連事案委託調査及びワークショップ等開催費（Ｊ．ブロック)</t>
    <phoneticPr fontId="5"/>
  </si>
  <si>
    <t>人件費</t>
    <rPh sb="0" eb="3">
      <t>ジンケンヒ</t>
    </rPh>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</si>
  <si>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</si>
  <si>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</si>
  <si>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</si>
  <si>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印刷費</t>
    <rPh sb="0" eb="3">
      <t>インサツヒ</t>
    </rPh>
    <phoneticPr fontId="5"/>
  </si>
  <si>
    <t>ＡＢＴＣカード作成</t>
    <rPh sb="7" eb="9">
      <t>サクセイ</t>
    </rPh>
    <phoneticPr fontId="5"/>
  </si>
  <si>
    <t>委託費</t>
    <rPh sb="0" eb="3">
      <t>イタクヒ</t>
    </rPh>
    <phoneticPr fontId="5"/>
  </si>
  <si>
    <t>事務局運営経費</t>
    <rPh sb="0" eb="3">
      <t>ジムキョク</t>
    </rPh>
    <rPh sb="3" eb="5">
      <t>ウンエイ</t>
    </rPh>
    <rPh sb="5" eb="7">
      <t>ケイヒ</t>
    </rPh>
    <phoneticPr fontId="5"/>
  </si>
  <si>
    <t>事務局員Ａ</t>
    <rPh sb="0" eb="2">
      <t>ジム</t>
    </rPh>
    <rPh sb="2" eb="4">
      <t>キョクイン</t>
    </rPh>
    <phoneticPr fontId="5"/>
  </si>
  <si>
    <t>事務局員Ｂ</t>
    <rPh sb="0" eb="2">
      <t>ジム</t>
    </rPh>
    <rPh sb="2" eb="4">
      <t>キョクイン</t>
    </rPh>
    <phoneticPr fontId="5"/>
  </si>
  <si>
    <t>調査委託費</t>
    <phoneticPr fontId="5"/>
  </si>
  <si>
    <t>個人Ａ</t>
    <rPh sb="0" eb="2">
      <t>コジン</t>
    </rPh>
    <phoneticPr fontId="5"/>
  </si>
  <si>
    <t>個人Ｂ</t>
    <rPh sb="0" eb="2">
      <t>コジン</t>
    </rPh>
    <phoneticPr fontId="5"/>
  </si>
  <si>
    <t>個人Ｃ</t>
    <rPh sb="0" eb="2">
      <t>コジン</t>
    </rPh>
    <phoneticPr fontId="5"/>
  </si>
  <si>
    <t>-</t>
    <phoneticPr fontId="5"/>
  </si>
  <si>
    <t>-</t>
    <phoneticPr fontId="5"/>
  </si>
  <si>
    <t>非常勤職員（年間）</t>
    <rPh sb="0" eb="3">
      <t>ヒジョウキン</t>
    </rPh>
    <rPh sb="3" eb="5">
      <t>ショクイン</t>
    </rPh>
    <rPh sb="6" eb="8">
      <t>ネンカン</t>
    </rPh>
    <phoneticPr fontId="5"/>
  </si>
  <si>
    <t>（独）国立印刷局</t>
    <rPh sb="1" eb="2">
      <t>ドク</t>
    </rPh>
    <rPh sb="3" eb="5">
      <t>コクリツ</t>
    </rPh>
    <rPh sb="5" eb="8">
      <t>インサツキョク</t>
    </rPh>
    <phoneticPr fontId="5"/>
  </si>
  <si>
    <t>ＡＰＥＣビジネストラベルカードの印刷・作成業務</t>
    <phoneticPr fontId="5"/>
  </si>
  <si>
    <t>ＡB note 社
（国外業者）</t>
    <phoneticPr fontId="5"/>
  </si>
  <si>
    <t>ＡＰＥＣビジネストラベルカード原紙・ホログラムフィルム</t>
    <phoneticPr fontId="5"/>
  </si>
  <si>
    <t>（公財）日本国際問題研究所</t>
    <phoneticPr fontId="5"/>
  </si>
  <si>
    <t>太平洋経済協力会議日本事務局運営業務</t>
    <phoneticPr fontId="5"/>
  </si>
  <si>
    <t>個人Ｄ</t>
    <rPh sb="0" eb="2">
      <t>コジン</t>
    </rPh>
    <phoneticPr fontId="5"/>
  </si>
  <si>
    <t>個人Ｅ</t>
    <rPh sb="0" eb="2">
      <t>コジン</t>
    </rPh>
    <phoneticPr fontId="5"/>
  </si>
  <si>
    <t>事務局員（年間）</t>
    <rPh sb="0" eb="2">
      <t>ジム</t>
    </rPh>
    <rPh sb="2" eb="4">
      <t>キョクイン</t>
    </rPh>
    <rPh sb="5" eb="7">
      <t>ネンカン</t>
    </rPh>
    <phoneticPr fontId="5"/>
  </si>
  <si>
    <t>ＮＴＴファイナンス（株）</t>
    <rPh sb="10" eb="11">
      <t>カブ</t>
    </rPh>
    <phoneticPr fontId="5"/>
  </si>
  <si>
    <t>国内通話料</t>
    <rPh sb="0" eb="2">
      <t>コクナイ</t>
    </rPh>
    <rPh sb="2" eb="4">
      <t>ツウワ</t>
    </rPh>
    <rPh sb="4" eb="5">
      <t>リョウ</t>
    </rPh>
    <phoneticPr fontId="5"/>
  </si>
  <si>
    <t>海外通話料</t>
    <rPh sb="0" eb="2">
      <t>カイガイ</t>
    </rPh>
    <rPh sb="2" eb="5">
      <t>ツウワリョウ</t>
    </rPh>
    <phoneticPr fontId="5"/>
  </si>
  <si>
    <t>エヌ・ティ・ティ・コミュニケーションズ（株）</t>
    <rPh sb="20" eb="21">
      <t>カブ</t>
    </rPh>
    <phoneticPr fontId="5"/>
  </si>
  <si>
    <t>日立キャピタル（株）</t>
    <rPh sb="0" eb="2">
      <t>ヒタチ</t>
    </rPh>
    <rPh sb="8" eb="9">
      <t>カブ</t>
    </rPh>
    <phoneticPr fontId="5"/>
  </si>
  <si>
    <t>ＯＡ機器リース代</t>
    <rPh sb="2" eb="4">
      <t>キキ</t>
    </rPh>
    <rPh sb="7" eb="8">
      <t>ダイ</t>
    </rPh>
    <phoneticPr fontId="5"/>
  </si>
  <si>
    <t>☑</t>
  </si>
  <si>
    <t>富士ゼロックス（株）</t>
    <rPh sb="0" eb="2">
      <t>フジ</t>
    </rPh>
    <rPh sb="8" eb="9">
      <t>カブ</t>
    </rPh>
    <phoneticPr fontId="5"/>
  </si>
  <si>
    <t>コピー機保守料</t>
    <rPh sb="3" eb="4">
      <t>キ</t>
    </rPh>
    <rPh sb="4" eb="7">
      <t>ホシュリョウ</t>
    </rPh>
    <phoneticPr fontId="5"/>
  </si>
  <si>
    <t xml:space="preserve">アマゾンジャパン合同会社 </t>
    <phoneticPr fontId="5"/>
  </si>
  <si>
    <t>書籍購入代</t>
    <rPh sb="0" eb="2">
      <t>ショセキ</t>
    </rPh>
    <rPh sb="2" eb="4">
      <t>コウニュウ</t>
    </rPh>
    <rPh sb="4" eb="5">
      <t>ダイ</t>
    </rPh>
    <phoneticPr fontId="5"/>
  </si>
  <si>
    <t>ニュースサービス日経虎ノ門</t>
    <phoneticPr fontId="5"/>
  </si>
  <si>
    <t>（有）稲岡商店</t>
    <rPh sb="0" eb="3">
      <t>ユウ</t>
    </rPh>
    <rPh sb="3" eb="5">
      <t>イナオカ</t>
    </rPh>
    <rPh sb="5" eb="7">
      <t>ショウテン</t>
    </rPh>
    <phoneticPr fontId="5"/>
  </si>
  <si>
    <t>文房具代</t>
    <rPh sb="0" eb="3">
      <t>ブンボウグ</t>
    </rPh>
    <rPh sb="3" eb="4">
      <t>ダイ</t>
    </rPh>
    <phoneticPr fontId="5"/>
  </si>
  <si>
    <t>日経新聞購読</t>
    <phoneticPr fontId="5"/>
  </si>
  <si>
    <t>毎日新聞出版株式会社</t>
    <rPh sb="0" eb="2">
      <t>マイニチ</t>
    </rPh>
    <rPh sb="2" eb="4">
      <t>シンブン</t>
    </rPh>
    <rPh sb="4" eb="6">
      <t>シュッパン</t>
    </rPh>
    <rPh sb="6" eb="8">
      <t>カブシキ</t>
    </rPh>
    <rPh sb="8" eb="10">
      <t>カイシャ</t>
    </rPh>
    <phoneticPr fontId="5"/>
  </si>
  <si>
    <t>エコノミスト購読</t>
    <rPh sb="6" eb="8">
      <t>コウドク</t>
    </rPh>
    <phoneticPr fontId="5"/>
  </si>
  <si>
    <t>（株）ダイシンプリント</t>
    <rPh sb="0" eb="3">
      <t>カブ</t>
    </rPh>
    <phoneticPr fontId="5"/>
  </si>
  <si>
    <t>名刺代</t>
    <rPh sb="0" eb="2">
      <t>メイシ</t>
    </rPh>
    <rPh sb="2" eb="3">
      <t>ダイ</t>
    </rPh>
    <phoneticPr fontId="5"/>
  </si>
  <si>
    <t>国際航業株式会社</t>
    <rPh sb="0" eb="2">
      <t>コクサイ</t>
    </rPh>
    <rPh sb="2" eb="4">
      <t>コウギョウ</t>
    </rPh>
    <rPh sb="4" eb="6">
      <t>カブシキ</t>
    </rPh>
    <rPh sb="6" eb="8">
      <t>カイシャ</t>
    </rPh>
    <phoneticPr fontId="5"/>
  </si>
  <si>
    <t>委託調査</t>
    <rPh sb="0" eb="2">
      <t>イタク</t>
    </rPh>
    <rPh sb="2" eb="4">
      <t>チョウサ</t>
    </rPh>
    <phoneticPr fontId="5"/>
  </si>
  <si>
    <t xml:space="preserve">１．ABTC関連業務は、我が国のビジネス関係者からの申請に対する発給業務と、APEC加盟国・地域宛に申請があった我が国に対するABTC承認業務の大きく二つに別れており、いずれも近年、顕著な増加傾向。前者は平成29年度までのABTC発行数は累計約4万枚(29年度10，110枚)，また，後者は約63万1千件以上(平成29年度10万3千件)であり，同業務遂行のため，非常勤職員3名を雇用している。外務省による広報などの効果により、アウトカム指標にある申請件数は増加しており、日本企業の海外展開を支援する意味で大きく評価できる。
２．PECC日本委員会は，個別プロジェクトを通じて活動し，その成果がPECC国際総会に報告されている。また、PECC本体の組織、運営に関しても、財政委員会の５人の委員のひとりとして同団体の運営及び組織改革に深く関与しており、創設メンバーとして、大きく影響を与えている。PECCはAPECの公式オブザーバーであり、セミナー等のイベント開催や、研究成果を提供する等，PECCの独立性を保持しつつもAPECと有機的に連携している。
３．当初予定していた女性の社会進出にかかる調査については，APEC事務局のプロジェクト予算にて実施できたところ，２０１３年APEC首脳宣言付属書Bとして発出された「APECインフラ開発・投資に関する複数年計画」にかかるレビュー調査を急遽実施。その成果をAPECに共有し，域内のインフラ開発・投資に関する議論のベースライン策定に寄与した。
</t>
    <rPh sb="479" eb="481">
      <t>トウショ</t>
    </rPh>
    <rPh sb="481" eb="483">
      <t>ヨテイ</t>
    </rPh>
    <rPh sb="487" eb="489">
      <t>ジョセイ</t>
    </rPh>
    <rPh sb="490" eb="492">
      <t>シャカイ</t>
    </rPh>
    <rPh sb="492" eb="494">
      <t>シンシュツ</t>
    </rPh>
    <rPh sb="498" eb="500">
      <t>チョウサ</t>
    </rPh>
    <rPh sb="510" eb="513">
      <t>ジムキョク</t>
    </rPh>
    <rPh sb="520" eb="522">
      <t>ヨサン</t>
    </rPh>
    <rPh sb="524" eb="526">
      <t>ジッシ</t>
    </rPh>
    <rPh sb="537" eb="538">
      <t>ネン</t>
    </rPh>
    <rPh sb="542" eb="544">
      <t>シュノウ</t>
    </rPh>
    <rPh sb="544" eb="546">
      <t>センゲン</t>
    </rPh>
    <rPh sb="546" eb="549">
      <t>フゾクショ</t>
    </rPh>
    <rPh sb="553" eb="555">
      <t>ハッシュツ</t>
    </rPh>
    <rPh sb="567" eb="569">
      <t>カイハツ</t>
    </rPh>
    <rPh sb="570" eb="572">
      <t>トウシ</t>
    </rPh>
    <rPh sb="573" eb="574">
      <t>カン</t>
    </rPh>
    <rPh sb="576" eb="579">
      <t>フクスウネン</t>
    </rPh>
    <rPh sb="579" eb="581">
      <t>ケイカク</t>
    </rPh>
    <rPh sb="590" eb="592">
      <t>チョウサ</t>
    </rPh>
    <rPh sb="593" eb="595">
      <t>キュウキョ</t>
    </rPh>
    <rPh sb="595" eb="597">
      <t>ジッシ</t>
    </rPh>
    <rPh sb="600" eb="602">
      <t>セイカ</t>
    </rPh>
    <rPh sb="608" eb="610">
      <t>キョウユウ</t>
    </rPh>
    <rPh sb="612" eb="614">
      <t>イキナイ</t>
    </rPh>
    <rPh sb="619" eb="621">
      <t>カイハツ</t>
    </rPh>
    <rPh sb="622" eb="624">
      <t>トウシ</t>
    </rPh>
    <rPh sb="625" eb="626">
      <t>カン</t>
    </rPh>
    <rPh sb="628" eb="630">
      <t>ギロン</t>
    </rPh>
    <rPh sb="637" eb="639">
      <t>サクテイ</t>
    </rPh>
    <rPh sb="640" eb="642">
      <t>キヨ</t>
    </rPh>
    <phoneticPr fontId="5"/>
  </si>
  <si>
    <t>-</t>
    <phoneticPr fontId="5"/>
  </si>
  <si>
    <t>室長　藤田　伸也</t>
    <rPh sb="0" eb="2">
      <t>シツチョウ</t>
    </rPh>
    <rPh sb="3" eb="5">
      <t>フジタ</t>
    </rPh>
    <rPh sb="6" eb="8">
      <t>シンヤ</t>
    </rPh>
    <phoneticPr fontId="5"/>
  </si>
  <si>
    <t>2002年ＡＰＥＣ（アジア太平洋経済協力）首脳会議での小泉総理（当時）からのAPECビジネストラベルカード（ＡＢＴＣ）制度参加についての正式表明</t>
    <rPh sb="13" eb="16">
      <t>タイヘイヨウ</t>
    </rPh>
    <rPh sb="16" eb="18">
      <t>ケイザイ</t>
    </rPh>
    <rPh sb="18" eb="20">
      <t>キョウリョク</t>
    </rPh>
    <phoneticPr fontId="5"/>
  </si>
  <si>
    <t>以下を含むアジア太平洋地域の経済統合の進展
１．ABTCの発行を通じたAPEC(アジア太平洋経済協力)域内のビジネス関係者の移動の円滑化
２．APECの公式オブザーバーである太平洋経済協力会議(PECC)の日本委員会の事務局業務を委託し，同事務局の活動を通じてPECCの活動とアジア太平洋地域協力の推進に貢献。
３．種々のAPEC関連事案を調査し，その成果をAPECに共有。域内の各種環境整備等に貢献（調査・ワークショップ開催）（平成３０年度及び３１年度予算要求なし）。</t>
    <rPh sb="159" eb="161">
      <t>シュシュ</t>
    </rPh>
    <rPh sb="166" eb="168">
      <t>カンレン</t>
    </rPh>
    <rPh sb="168" eb="170">
      <t>ジアン</t>
    </rPh>
    <rPh sb="171" eb="173">
      <t>チョウサ</t>
    </rPh>
    <rPh sb="177" eb="179">
      <t>セイカ</t>
    </rPh>
    <rPh sb="185" eb="187">
      <t>キョウユウ</t>
    </rPh>
    <rPh sb="188" eb="190">
      <t>イキナイ</t>
    </rPh>
    <rPh sb="191" eb="193">
      <t>カクシュ</t>
    </rPh>
    <rPh sb="193" eb="195">
      <t>カンキョウ</t>
    </rPh>
    <rPh sb="195" eb="197">
      <t>セイビ</t>
    </rPh>
    <rPh sb="197" eb="198">
      <t>トウ</t>
    </rPh>
    <rPh sb="199" eb="201">
      <t>コウケン</t>
    </rPh>
    <rPh sb="202" eb="204">
      <t>チョウサ</t>
    </rPh>
    <rPh sb="212" eb="214">
      <t>カイサイ</t>
    </rPh>
    <rPh sb="216" eb="218">
      <t>ヘイセイ</t>
    </rPh>
    <rPh sb="220" eb="222">
      <t>ネンド</t>
    </rPh>
    <rPh sb="222" eb="223">
      <t>オヨ</t>
    </rPh>
    <rPh sb="226" eb="228">
      <t>ネンド</t>
    </rPh>
    <rPh sb="228" eb="230">
      <t>ヨサン</t>
    </rPh>
    <rPh sb="230" eb="232">
      <t>ヨウキュウ</t>
    </rPh>
    <phoneticPr fontId="5"/>
  </si>
  <si>
    <t xml:space="preserve">１．APECでは域内のビジネス関係者の移動をより円滑にするために，ABTC制度を導入。ABTC所持者は，短期商用目的に限りあらかじめ査証を取得することなく入国審査が受けられるほか，主要空港に設けられたABTC専用レーンを利用することが可能。我が国は平成15年4月1日から同制度に参加し，外務省内でABTC審査・発行業務を担当。平成28年4月からは申請要件を緩和し，ビジネス関係者の域内移動の一層の円滑化を図り，日本企業の更なる海外展開に寄与している。
２．PECCとは，産・官・学で構成される国際組織。貿易政策をはじめ，広範な分野の研究・調査等を実施している。PECC各メンバーは国内委員会を設置しており，我が国においても，産・官・学の各界の関係者で構成された国内委員会を有する。委員会事務局においては，国内総会等を開催し，各委員の意見・研究成果等をとりまとめ，国際総会・常任委員会・調整委員会等の場で報告を行っている。右報告を含め，PECC各メンバーの研究成果等はAPECにも共有され，APECのアジア太平洋地域発展のための中長期的な政策策定にも寄与している。
３．2015年フィリピンAPEC首脳宣言において，「指導者層における女性の進出の強化を含め，具体的で実施可能で測定可能な方法で経済分野での女性の完全参画を推進すること」がコミットされた。我が国は「2020年までに管理職に占める女性の割合を高める取組」を提案。右に関連する調査・分析やワークショップ等を実施し，その成果をAPECに共有することにより，域内の女性の活躍の場を更に広げるための環境整備に寄与する（平成３０年度及び３１年度予算要求なし）。
</t>
    <rPh sb="502" eb="504">
      <t>センゲン</t>
    </rPh>
    <rPh sb="577" eb="578">
      <t>ワ</t>
    </rPh>
    <rPh sb="579" eb="580">
      <t>クニ</t>
    </rPh>
    <rPh sb="586" eb="587">
      <t>ネン</t>
    </rPh>
    <rPh sb="590" eb="593">
      <t>カンリショク</t>
    </rPh>
    <rPh sb="594" eb="595">
      <t>シ</t>
    </rPh>
    <rPh sb="597" eb="599">
      <t>ジョセイ</t>
    </rPh>
    <rPh sb="600" eb="602">
      <t>ワリアイ</t>
    </rPh>
    <rPh sb="603" eb="604">
      <t>タカ</t>
    </rPh>
    <rPh sb="606" eb="608">
      <t>トリクミ</t>
    </rPh>
    <rPh sb="610" eb="612">
      <t>テイアン</t>
    </rPh>
    <rPh sb="613" eb="614">
      <t>ミギ</t>
    </rPh>
    <rPh sb="634" eb="636">
      <t>ジッシ</t>
    </rPh>
    <rPh sb="640" eb="642">
      <t>セイカ</t>
    </rPh>
    <rPh sb="648" eb="650">
      <t>キョウユウ</t>
    </rPh>
    <rPh sb="658" eb="660">
      <t>イキナイ</t>
    </rPh>
    <rPh sb="661" eb="663">
      <t>ジョセイ</t>
    </rPh>
    <rPh sb="664" eb="666">
      <t>カツヤク</t>
    </rPh>
    <rPh sb="667" eb="668">
      <t>バ</t>
    </rPh>
    <rPh sb="669" eb="670">
      <t>サラ</t>
    </rPh>
    <rPh sb="671" eb="672">
      <t>ヒロ</t>
    </rPh>
    <rPh sb="677" eb="679">
      <t>カンキョウ</t>
    </rPh>
    <rPh sb="679" eb="681">
      <t>セイビ</t>
    </rPh>
    <rPh sb="682" eb="684">
      <t>キヨ</t>
    </rPh>
    <phoneticPr fontId="5"/>
  </si>
  <si>
    <t>ABTCの発行を通じ，APEC域内のビジネス関係者のAPEC域内の移動を円滑化し，我が国の貿易・投資を促進する</t>
    <rPh sb="5" eb="7">
      <t>ハッコウ</t>
    </rPh>
    <rPh sb="8" eb="9">
      <t>ツウ</t>
    </rPh>
    <phoneticPr fontId="5"/>
  </si>
  <si>
    <t>APEC域内の経済技術協力促進のため，我が国による，成功事例や実益を共有・啓発するためのセミナー，官民対話等のプロジェクトを実施する</t>
    <phoneticPr fontId="5"/>
  </si>
  <si>
    <t>企画競争や公募を実施し，契約先を選定。
ABTC発行業務委嘱：公募の結果，１者のみの応募となった。
PECC日本事務局運営業務委嘱：企画競争を行い１者のみの応募であったものの，審査を行った結果適正と判断されたことから，本件委託業者に委託することとした。</t>
    <phoneticPr fontId="5"/>
  </si>
  <si>
    <t>ABTC発行数は年々増加の一途を辿っている。</t>
    <rPh sb="4" eb="6">
      <t>ハッコウ</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</si>
</sst>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0" xfId="0" applyFont="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23814</xdr:colOff>
      <xdr:row>741</xdr:row>
      <xdr:rowOff>333377</xdr:rowOff>
    </xdr:from>
    <xdr:to>
      <xdr:col>48</xdr:col>
      <xdr:colOff>28252</xdr:colOff>
      <xdr:row>751</xdr:row>
      <xdr:rowOff>317496</xdr:rowOff>
    </xdr:to>
    <xdr:grpSp>
      <xdr:nvGrpSpPr>
        <xdr:cNvPr id="2" name="グループ化 1"/>
        <xdr:cNvGrpSpPr/>
      </xdr:nvGrpSpPr>
      <xdr:grpSpPr>
        <a:xfrm>
          <a:off x="1833564" y="46011044"/>
          <a:ext cx="7846688" cy="4005785"/>
          <a:chOff x="1871380" y="46683709"/>
          <a:chExt cx="7961784" cy="3656318"/>
        </a:xfrm>
      </xdr:grpSpPr>
      <xdr:cxnSp macro="">
        <xdr:nvCxnSpPr>
          <xdr:cNvPr id="3" name="直線コネクタ 2"/>
          <xdr:cNvCxnSpPr/>
        </xdr:nvCxnSpPr>
        <xdr:spPr>
          <a:xfrm rot="5400000">
            <a:off x="8322681" y="48605446"/>
            <a:ext cx="469849" cy="1588"/>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 name="グループ化 3"/>
          <xdr:cNvGrpSpPr/>
        </xdr:nvGrpSpPr>
        <xdr:grpSpPr>
          <a:xfrm>
            <a:off x="1871380" y="46683709"/>
            <a:ext cx="7961784" cy="3656318"/>
            <a:chOff x="1927409" y="46403561"/>
            <a:chExt cx="7961784" cy="3656318"/>
          </a:xfrm>
        </xdr:grpSpPr>
        <xdr:sp macro="" textlink="">
          <xdr:nvSpPr>
            <xdr:cNvPr id="5" name="正方形/長方形 4"/>
            <xdr:cNvSpPr/>
          </xdr:nvSpPr>
          <xdr:spPr>
            <a:xfrm>
              <a:off x="4639235" y="46403561"/>
              <a:ext cx="2624577" cy="6019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35.4</a:t>
              </a:r>
              <a:r>
                <a:rPr kumimoji="1" lang="ja-JP" altLang="en-US" sz="1100"/>
                <a:t>百万円</a:t>
              </a:r>
            </a:p>
          </xdr:txBody>
        </xdr:sp>
        <xdr:cxnSp macro="">
          <xdr:nvCxnSpPr>
            <xdr:cNvPr id="6" name="直線コネクタ 5"/>
            <xdr:cNvCxnSpPr/>
          </xdr:nvCxnSpPr>
          <xdr:spPr>
            <a:xfrm>
              <a:off x="5871883" y="46997471"/>
              <a:ext cx="0" cy="168088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4616824" y="48286147"/>
              <a:ext cx="2538132" cy="202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xnSp macro="">
          <xdr:nvCxnSpPr>
            <xdr:cNvPr id="8" name="直線コネクタ 7"/>
            <xdr:cNvCxnSpPr/>
          </xdr:nvCxnSpPr>
          <xdr:spPr>
            <a:xfrm rot="10800000">
              <a:off x="3171264" y="48084441"/>
              <a:ext cx="5431657" cy="79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rot="5400000">
              <a:off x="2937134" y="48329779"/>
              <a:ext cx="469849"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4706469" y="47187970"/>
              <a:ext cx="2538132" cy="524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kumimoji="1" lang="ja-JP" altLang="en-US" sz="1100"/>
                <a:t>申請受付、審査、作成の手配</a:t>
              </a:r>
            </a:p>
          </xdr:txBody>
        </xdr:sp>
        <xdr:sp macro="" textlink="">
          <xdr:nvSpPr>
            <xdr:cNvPr id="11" name="テキスト ボックス 10"/>
            <xdr:cNvSpPr txBox="1"/>
          </xdr:nvSpPr>
          <xdr:spPr>
            <a:xfrm>
              <a:off x="1927409" y="48252530"/>
              <a:ext cx="2515721" cy="222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2" name="テキスト ボックス 11"/>
            <xdr:cNvSpPr txBox="1"/>
          </xdr:nvSpPr>
          <xdr:spPr>
            <a:xfrm>
              <a:off x="7368983" y="48236841"/>
              <a:ext cx="2515721" cy="222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3" name="正方形/長方形 12"/>
            <xdr:cNvSpPr/>
          </xdr:nvSpPr>
          <xdr:spPr>
            <a:xfrm>
              <a:off x="2353235" y="48588706"/>
              <a:ext cx="1640860" cy="8404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非常勤職員</a:t>
              </a:r>
              <a:endParaRPr kumimoji="1" lang="en-US" altLang="ja-JP" sz="1100"/>
            </a:p>
            <a:p>
              <a:pPr algn="ctr"/>
              <a:r>
                <a:rPr kumimoji="1" lang="ja-JP" altLang="en-US" sz="1100"/>
                <a:t>年間</a:t>
              </a:r>
              <a:r>
                <a:rPr kumimoji="1" lang="en-US" altLang="ja-JP" sz="1100"/>
                <a:t>3</a:t>
              </a:r>
              <a:r>
                <a:rPr kumimoji="1" lang="ja-JP" altLang="en-US" sz="1100"/>
                <a:t>名</a:t>
              </a:r>
              <a:endParaRPr kumimoji="1" lang="en-US" altLang="ja-JP" sz="1100"/>
            </a:p>
            <a:p>
              <a:pPr algn="ctr"/>
              <a:r>
                <a:rPr kumimoji="1" lang="en-US" altLang="ja-JP" sz="1100"/>
                <a:t>7.5</a:t>
              </a:r>
              <a:r>
                <a:rPr kumimoji="1" lang="ja-JP" altLang="en-US" sz="1100"/>
                <a:t>百万円</a:t>
              </a:r>
            </a:p>
          </xdr:txBody>
        </xdr:sp>
        <xdr:sp macro="" textlink="">
          <xdr:nvSpPr>
            <xdr:cNvPr id="14" name="正方形/長方形 13"/>
            <xdr:cNvSpPr/>
          </xdr:nvSpPr>
          <xdr:spPr>
            <a:xfrm>
              <a:off x="5042643" y="48655938"/>
              <a:ext cx="1681683"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a:t>
              </a:r>
              <a:r>
                <a:rPr kumimoji="1" lang="en-US" altLang="ja-JP" sz="1100"/>
                <a:t>(</a:t>
              </a:r>
              <a:r>
                <a:rPr kumimoji="1" lang="ja-JP" altLang="en-US" sz="1100"/>
                <a:t>独</a:t>
              </a:r>
              <a:r>
                <a:rPr kumimoji="1" lang="en-US" altLang="ja-JP" sz="1100"/>
                <a:t>)</a:t>
              </a:r>
              <a:r>
                <a:rPr kumimoji="1" lang="ja-JP" altLang="en-US" sz="1100"/>
                <a:t>国立印刷局</a:t>
              </a:r>
              <a:endParaRPr kumimoji="1" lang="en-US" altLang="ja-JP" sz="1100"/>
            </a:p>
            <a:p>
              <a:pPr algn="ctr"/>
              <a:r>
                <a:rPr kumimoji="1" lang="en-US" altLang="ja-JP" sz="1100"/>
                <a:t>27.0</a:t>
              </a:r>
              <a:r>
                <a:rPr kumimoji="1" lang="ja-JP" altLang="en-US" sz="1100"/>
                <a:t>百万円</a:t>
              </a:r>
            </a:p>
          </xdr:txBody>
        </xdr:sp>
        <xdr:sp macro="" textlink="">
          <xdr:nvSpPr>
            <xdr:cNvPr id="15" name="正方形/長方形 14"/>
            <xdr:cNvSpPr/>
          </xdr:nvSpPr>
          <xdr:spPr>
            <a:xfrm>
              <a:off x="7799287" y="48588694"/>
              <a:ext cx="1629656"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a:t>
              </a:r>
              <a:r>
                <a:rPr kumimoji="1" lang="en-US" altLang="ja-JP" sz="1100"/>
                <a:t>(</a:t>
              </a:r>
              <a:r>
                <a:rPr kumimoji="1" lang="ja-JP" altLang="en-US" sz="1100"/>
                <a:t>株</a:t>
              </a:r>
              <a:r>
                <a:rPr kumimoji="1" lang="en-US" altLang="ja-JP" sz="1100"/>
                <a:t>)</a:t>
              </a:r>
              <a:r>
                <a:rPr kumimoji="1" lang="ja-JP" altLang="en-US" sz="1100"/>
                <a:t>ＡＢ</a:t>
              </a:r>
              <a:r>
                <a:rPr kumimoji="1" lang="en-US" altLang="ja-JP" sz="1100"/>
                <a:t>note</a:t>
              </a:r>
              <a:r>
                <a:rPr kumimoji="1" lang="ja-JP" altLang="en-US" sz="1100"/>
                <a:t>社</a:t>
              </a:r>
              <a:endParaRPr kumimoji="1" lang="en-US" altLang="ja-JP" sz="1100"/>
            </a:p>
            <a:p>
              <a:pPr algn="ctr"/>
              <a:r>
                <a:rPr kumimoji="1" lang="en-US" altLang="ja-JP" sz="1100"/>
                <a:t>0.9</a:t>
              </a:r>
              <a:r>
                <a:rPr kumimoji="1" lang="ja-JP" altLang="en-US" sz="1100"/>
                <a:t>百万円</a:t>
              </a:r>
            </a:p>
          </xdr:txBody>
        </xdr:sp>
        <xdr:sp macro="" textlink="">
          <xdr:nvSpPr>
            <xdr:cNvPr id="16" name="テキスト ボックス 15"/>
            <xdr:cNvSpPr txBox="1"/>
          </xdr:nvSpPr>
          <xdr:spPr>
            <a:xfrm>
              <a:off x="1927413" y="49518794"/>
              <a:ext cx="2515721" cy="541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作成のための申請受付、</a:t>
              </a:r>
              <a:endParaRPr kumimoji="1" lang="en-US" altLang="ja-JP" sz="1100"/>
            </a:p>
            <a:p>
              <a:pPr algn="ctr"/>
              <a:r>
                <a:rPr kumimoji="1" lang="ja-JP" altLang="en-US" sz="1100"/>
                <a:t>審査等専用非常勤職員</a:t>
              </a:r>
            </a:p>
          </xdr:txBody>
        </xdr:sp>
        <xdr:sp macro="" textlink="">
          <xdr:nvSpPr>
            <xdr:cNvPr id="17" name="テキスト ボックス 16"/>
            <xdr:cNvSpPr txBox="1"/>
          </xdr:nvSpPr>
          <xdr:spPr>
            <a:xfrm>
              <a:off x="4661647" y="49350706"/>
              <a:ext cx="2490907" cy="320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a:t>
              </a:r>
            </a:p>
          </xdr:txBody>
        </xdr:sp>
        <xdr:sp macro="" textlink="">
          <xdr:nvSpPr>
            <xdr:cNvPr id="18" name="テキスト ボックス 17"/>
            <xdr:cNvSpPr txBox="1"/>
          </xdr:nvSpPr>
          <xdr:spPr>
            <a:xfrm>
              <a:off x="7373471" y="49261058"/>
              <a:ext cx="2515722" cy="475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原紙、カード貼付ホログラム</a:t>
              </a:r>
              <a:endParaRPr kumimoji="1" lang="en-US" altLang="ja-JP" sz="1100"/>
            </a:p>
            <a:p>
              <a:pPr algn="ctr"/>
              <a:r>
                <a:rPr kumimoji="1" lang="ja-JP" altLang="en-US" sz="1100"/>
                <a:t>フィルム購入、梱包代</a:t>
              </a:r>
            </a:p>
          </xdr:txBody>
        </xdr:sp>
      </xdr:grpSp>
    </xdr:grpSp>
    <xdr:clientData/>
  </xdr:twoCellAnchor>
  <xdr:twoCellAnchor>
    <xdr:from>
      <xdr:col>7</xdr:col>
      <xdr:colOff>131034</xdr:colOff>
      <xdr:row>754</xdr:row>
      <xdr:rowOff>59545</xdr:rowOff>
    </xdr:from>
    <xdr:to>
      <xdr:col>49</xdr:col>
      <xdr:colOff>148932</xdr:colOff>
      <xdr:row>767</xdr:row>
      <xdr:rowOff>191837</xdr:rowOff>
    </xdr:to>
    <xdr:grpSp>
      <xdr:nvGrpSpPr>
        <xdr:cNvPr id="19" name="グループ化 18"/>
        <xdr:cNvGrpSpPr/>
      </xdr:nvGrpSpPr>
      <xdr:grpSpPr>
        <a:xfrm>
          <a:off x="1538617" y="50965378"/>
          <a:ext cx="8463398" cy="5360459"/>
          <a:chOff x="1418160" y="50609500"/>
          <a:chExt cx="8518960" cy="5778499"/>
        </a:xfrm>
      </xdr:grpSpPr>
      <xdr:sp macro="" textlink="">
        <xdr:nvSpPr>
          <xdr:cNvPr id="20" name="正方形/長方形 19"/>
          <xdr:cNvSpPr/>
        </xdr:nvSpPr>
        <xdr:spPr>
          <a:xfrm>
            <a:off x="1498252" y="52778774"/>
            <a:ext cx="2353452" cy="78535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（財）日本国際問題研究所</a:t>
            </a:r>
            <a:endParaRPr kumimoji="1" lang="en-US" altLang="ja-JP" sz="1100"/>
          </a:p>
          <a:p>
            <a:pPr algn="ctr"/>
            <a:r>
              <a:rPr kumimoji="1" lang="en-US" altLang="ja-JP" sz="1100"/>
              <a:t>11.3</a:t>
            </a:r>
            <a:r>
              <a:rPr kumimoji="1" lang="ja-JP" altLang="en-US" sz="1100"/>
              <a:t>百万円</a:t>
            </a:r>
          </a:p>
        </xdr:txBody>
      </xdr:sp>
      <xdr:grpSp>
        <xdr:nvGrpSpPr>
          <xdr:cNvPr id="21" name="グループ化 20"/>
          <xdr:cNvGrpSpPr/>
        </xdr:nvGrpSpPr>
        <xdr:grpSpPr>
          <a:xfrm>
            <a:off x="1418160" y="50609500"/>
            <a:ext cx="8518960" cy="5778499"/>
            <a:chOff x="1418160" y="50609500"/>
            <a:chExt cx="8518960" cy="5778499"/>
          </a:xfrm>
        </xdr:grpSpPr>
        <xdr:grpSp>
          <xdr:nvGrpSpPr>
            <xdr:cNvPr id="22" name="グループ化 21"/>
            <xdr:cNvGrpSpPr/>
          </xdr:nvGrpSpPr>
          <xdr:grpSpPr>
            <a:xfrm>
              <a:off x="1418160" y="50609500"/>
              <a:ext cx="8518960" cy="5778499"/>
              <a:chOff x="1411941" y="50975559"/>
              <a:chExt cx="8470847" cy="4358127"/>
            </a:xfrm>
          </xdr:grpSpPr>
          <xdr:sp macro="" textlink="">
            <xdr:nvSpPr>
              <xdr:cNvPr id="25" name="正方形/長方形 24"/>
              <xdr:cNvSpPr/>
            </xdr:nvSpPr>
            <xdr:spPr>
              <a:xfrm>
                <a:off x="4325471" y="50975559"/>
                <a:ext cx="2639865"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11.4</a:t>
                </a:r>
                <a:r>
                  <a:rPr kumimoji="1" lang="ja-JP" altLang="en-US" sz="1100"/>
                  <a:t>百万円</a:t>
                </a:r>
              </a:p>
            </xdr:txBody>
          </xdr:sp>
          <xdr:cxnSp macro="">
            <xdr:nvCxnSpPr>
              <xdr:cNvPr id="26" name="直線コネクタ 25"/>
              <xdr:cNvCxnSpPr/>
            </xdr:nvCxnSpPr>
            <xdr:spPr>
              <a:xfrm flipH="1">
                <a:off x="5591735" y="51524648"/>
                <a:ext cx="1588" cy="593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flipH="1">
                <a:off x="2421584" y="52096459"/>
                <a:ext cx="540973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コネクタ 27"/>
              <xdr:cNvCxnSpPr/>
            </xdr:nvCxnSpPr>
            <xdr:spPr>
              <a:xfrm rot="5400000">
                <a:off x="2200197" y="52325522"/>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コネクタ 28"/>
              <xdr:cNvCxnSpPr/>
            </xdr:nvCxnSpPr>
            <xdr:spPr>
              <a:xfrm flipH="1">
                <a:off x="7837400" y="52108608"/>
                <a:ext cx="0" cy="39909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 name="直線コネクタ 29"/>
              <xdr:cNvCxnSpPr/>
            </xdr:nvCxnSpPr>
            <xdr:spPr>
              <a:xfrm rot="5400000">
                <a:off x="2210719" y="53449332"/>
                <a:ext cx="469849"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 name="直線コネクタ 30"/>
              <xdr:cNvCxnSpPr/>
            </xdr:nvCxnSpPr>
            <xdr:spPr>
              <a:xfrm flipH="1">
                <a:off x="2061882" y="53721001"/>
                <a:ext cx="699166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 name="直線コネクタ 31"/>
              <xdr:cNvCxnSpPr/>
            </xdr:nvCxnSpPr>
            <xdr:spPr>
              <a:xfrm rot="5400000">
                <a:off x="1827752" y="53955131"/>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 name="直線コネクタ 32"/>
              <xdr:cNvCxnSpPr/>
            </xdr:nvCxnSpPr>
            <xdr:spPr>
              <a:xfrm rot="5400000">
                <a:off x="8804535" y="53939444"/>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3"/>
              <xdr:cNvCxnSpPr/>
            </xdr:nvCxnSpPr>
            <xdr:spPr>
              <a:xfrm rot="5400000">
                <a:off x="4050038" y="53965980"/>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rot="5400000">
                <a:off x="6542091" y="53964098"/>
                <a:ext cx="469847"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xdr:cNvSpPr txBox="1"/>
            </xdr:nvSpPr>
            <xdr:spPr>
              <a:xfrm>
                <a:off x="1479175" y="53855470"/>
                <a:ext cx="118062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39" name="テキスト ボックス 38"/>
              <xdr:cNvSpPr txBox="1"/>
            </xdr:nvSpPr>
            <xdr:spPr>
              <a:xfrm>
                <a:off x="3712070" y="53846504"/>
                <a:ext cx="118062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40" name="テキスト ボックス 39"/>
              <xdr:cNvSpPr txBox="1"/>
            </xdr:nvSpPr>
            <xdr:spPr>
              <a:xfrm>
                <a:off x="6203215" y="53829283"/>
                <a:ext cx="118062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41" name="テキスト ボックス 40"/>
              <xdr:cNvSpPr txBox="1"/>
            </xdr:nvSpPr>
            <xdr:spPr>
              <a:xfrm>
                <a:off x="8464921" y="53848747"/>
                <a:ext cx="118062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43" name="正方形/長方形 42"/>
              <xdr:cNvSpPr/>
            </xdr:nvSpPr>
            <xdr:spPr>
              <a:xfrm>
                <a:off x="3693089" y="54208054"/>
                <a:ext cx="1398334" cy="5814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通信関係費</a:t>
                </a:r>
                <a:endParaRPr kumimoji="1" lang="en-US" altLang="ja-JP" sz="1100"/>
              </a:p>
              <a:p>
                <a:pPr algn="ctr"/>
                <a:r>
                  <a:rPr kumimoji="1" lang="en-US" altLang="ja-JP" sz="1100"/>
                  <a:t>0.05</a:t>
                </a:r>
                <a:r>
                  <a:rPr kumimoji="1" lang="ja-JP" altLang="en-US" sz="1100"/>
                  <a:t>百万円</a:t>
                </a:r>
              </a:p>
            </xdr:txBody>
          </xdr:sp>
          <xdr:sp macro="" textlink="">
            <xdr:nvSpPr>
              <xdr:cNvPr id="44" name="正方形/長方形 43"/>
              <xdr:cNvSpPr/>
            </xdr:nvSpPr>
            <xdr:spPr>
              <a:xfrm>
                <a:off x="6073103" y="54225264"/>
                <a:ext cx="1398334" cy="74519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　リース</a:t>
                </a:r>
                <a:endParaRPr kumimoji="1" lang="en-US" altLang="ja-JP" sz="1100"/>
              </a:p>
              <a:p>
                <a:pPr algn="ctr"/>
                <a:r>
                  <a:rPr kumimoji="1" lang="en-US" altLang="ja-JP" sz="1100"/>
                  <a:t>(</a:t>
                </a:r>
                <a:r>
                  <a:rPr kumimoji="1" lang="ja-JP" altLang="en-US" sz="1100"/>
                  <a:t>事務機器</a:t>
                </a:r>
                <a:r>
                  <a:rPr kumimoji="1" lang="en-US" altLang="ja-JP" sz="1100"/>
                  <a:t>)</a:t>
                </a:r>
              </a:p>
              <a:p>
                <a:pPr algn="ctr"/>
                <a:r>
                  <a:rPr kumimoji="1" lang="en-US" altLang="ja-JP" sz="1100"/>
                  <a:t>0.25</a:t>
                </a:r>
                <a:r>
                  <a:rPr kumimoji="1" lang="ja-JP" altLang="en-US" sz="1100"/>
                  <a:t>百万円</a:t>
                </a:r>
              </a:p>
            </xdr:txBody>
          </xdr:sp>
          <xdr:sp macro="" textlink="">
            <xdr:nvSpPr>
              <xdr:cNvPr id="45" name="正方形/長方形 44"/>
              <xdr:cNvSpPr/>
            </xdr:nvSpPr>
            <xdr:spPr>
              <a:xfrm>
                <a:off x="8359589" y="54214058"/>
                <a:ext cx="1398334" cy="590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　資料等購入</a:t>
                </a:r>
                <a:endParaRPr kumimoji="1" lang="en-US" altLang="ja-JP" sz="1100"/>
              </a:p>
              <a:p>
                <a:pPr algn="ctr"/>
                <a:r>
                  <a:rPr kumimoji="1" lang="en-US" altLang="ja-JP" sz="1100"/>
                  <a:t>0.67</a:t>
                </a:r>
                <a:r>
                  <a:rPr kumimoji="1" lang="ja-JP" altLang="en-US" sz="1100"/>
                  <a:t>百万円</a:t>
                </a:r>
              </a:p>
            </xdr:txBody>
          </xdr:sp>
          <xdr:sp macro="" textlink="">
            <xdr:nvSpPr>
              <xdr:cNvPr id="46" name="テキスト ボックス 45"/>
              <xdr:cNvSpPr txBox="1"/>
            </xdr:nvSpPr>
            <xdr:spPr>
              <a:xfrm>
                <a:off x="1411941" y="54819174"/>
                <a:ext cx="1333500" cy="308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人件費</a:t>
                </a:r>
              </a:p>
            </xdr:txBody>
          </xdr:sp>
          <xdr:sp macro="" textlink="">
            <xdr:nvSpPr>
              <xdr:cNvPr id="48" name="テキスト ボックス 47"/>
              <xdr:cNvSpPr txBox="1"/>
            </xdr:nvSpPr>
            <xdr:spPr>
              <a:xfrm>
                <a:off x="3607736" y="54904417"/>
                <a:ext cx="1427948" cy="267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国内外との通信費</a:t>
                </a:r>
              </a:p>
            </xdr:txBody>
          </xdr:sp>
          <xdr:sp macro="" textlink="">
            <xdr:nvSpPr>
              <xdr:cNvPr id="49" name="テキスト ボックス 48"/>
              <xdr:cNvSpPr txBox="1"/>
            </xdr:nvSpPr>
            <xdr:spPr>
              <a:xfrm>
                <a:off x="5872624" y="55020880"/>
                <a:ext cx="1892193" cy="214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複写機，ＯＡ機器の賃借</a:t>
                </a:r>
              </a:p>
            </xdr:txBody>
          </xdr:sp>
          <xdr:sp macro="" textlink="">
            <xdr:nvSpPr>
              <xdr:cNvPr id="50" name="テキスト ボックス 49"/>
              <xdr:cNvSpPr txBox="1"/>
            </xdr:nvSpPr>
            <xdr:spPr>
              <a:xfrm>
                <a:off x="8359588" y="54841587"/>
                <a:ext cx="1523200" cy="492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執務参考資料購入</a:t>
                </a:r>
                <a:endParaRPr kumimoji="1" lang="en-US" altLang="ja-JP" sz="1100"/>
              </a:p>
              <a:p>
                <a:pPr algn="ctr"/>
                <a:r>
                  <a:rPr kumimoji="1" lang="ja-JP" altLang="en-US" sz="1100"/>
                  <a:t>・消耗品の購入</a:t>
                </a:r>
              </a:p>
            </xdr:txBody>
          </xdr:sp>
          <xdr:sp macro="" textlink="">
            <xdr:nvSpPr>
              <xdr:cNvPr id="51" name="テキスト ボックス 50"/>
              <xdr:cNvSpPr txBox="1"/>
            </xdr:nvSpPr>
            <xdr:spPr>
              <a:xfrm>
                <a:off x="4370294" y="51625500"/>
                <a:ext cx="2515720" cy="31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我が国設置の委員会運営経費</a:t>
                </a:r>
              </a:p>
            </xdr:txBody>
          </xdr:sp>
          <xdr:sp macro="" textlink="">
            <xdr:nvSpPr>
              <xdr:cNvPr id="52" name="テキスト ボックス 51"/>
              <xdr:cNvSpPr txBox="1"/>
            </xdr:nvSpPr>
            <xdr:spPr>
              <a:xfrm>
                <a:off x="1590244" y="52195741"/>
                <a:ext cx="1699025"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53" name="正方形/長方形 52"/>
              <xdr:cNvSpPr/>
            </xdr:nvSpPr>
            <xdr:spPr>
              <a:xfrm>
                <a:off x="1418665" y="54198371"/>
                <a:ext cx="1398334"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事務局員</a:t>
                </a:r>
                <a:endParaRPr kumimoji="1" lang="en-US" altLang="ja-JP" sz="1100"/>
              </a:p>
              <a:p>
                <a:pPr algn="ctr"/>
                <a:r>
                  <a:rPr kumimoji="1" lang="en-US" altLang="ja-JP" sz="1100"/>
                  <a:t>10.3</a:t>
                </a:r>
                <a:r>
                  <a:rPr kumimoji="1" lang="ja-JP" altLang="en-US" sz="1100"/>
                  <a:t>百万円</a:t>
                </a:r>
              </a:p>
            </xdr:txBody>
          </xdr:sp>
        </xdr:grpSp>
        <xdr:sp macro="" textlink="">
          <xdr:nvSpPr>
            <xdr:cNvPr id="23" name="正方形/長方形 22"/>
            <xdr:cNvSpPr/>
          </xdr:nvSpPr>
          <xdr:spPr>
            <a:xfrm>
              <a:off x="7270093" y="52684850"/>
              <a:ext cx="1248834" cy="8033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　個人</a:t>
              </a:r>
              <a:endParaRPr kumimoji="1" lang="en-US" altLang="ja-JP" sz="1100"/>
            </a:p>
            <a:p>
              <a:pPr algn="ctr"/>
              <a:r>
                <a:rPr kumimoji="1" lang="en-US" altLang="ja-JP" sz="1100"/>
                <a:t>0.06</a:t>
              </a:r>
              <a:r>
                <a:rPr kumimoji="1" lang="ja-JP" altLang="en-US" sz="1100"/>
                <a:t>百万円</a:t>
              </a:r>
            </a:p>
          </xdr:txBody>
        </xdr:sp>
        <xdr:sp macro="" textlink="">
          <xdr:nvSpPr>
            <xdr:cNvPr id="24" name="テキスト ボックス 23"/>
            <xdr:cNvSpPr txBox="1"/>
          </xdr:nvSpPr>
          <xdr:spPr>
            <a:xfrm>
              <a:off x="7302515" y="52195978"/>
              <a:ext cx="1187326" cy="341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国内出張</a:t>
              </a:r>
              <a:r>
                <a:rPr kumimoji="1" lang="en-US" altLang="ja-JP" sz="1100"/>
                <a:t>】</a:t>
              </a:r>
              <a:endParaRPr kumimoji="1" lang="ja-JP" altLang="en-US" sz="1100"/>
            </a:p>
          </xdr:txBody>
        </xdr:sp>
      </xdr:grpSp>
    </xdr:grpSp>
    <xdr:clientData/>
  </xdr:twoCellAnchor>
  <xdr:twoCellAnchor>
    <xdr:from>
      <xdr:col>21</xdr:col>
      <xdr:colOff>190495</xdr:colOff>
      <xdr:row>769</xdr:row>
      <xdr:rowOff>59536</xdr:rowOff>
    </xdr:from>
    <xdr:to>
      <xdr:col>34</xdr:col>
      <xdr:colOff>59536</xdr:colOff>
      <xdr:row>770</xdr:row>
      <xdr:rowOff>159313</xdr:rowOff>
    </xdr:to>
    <xdr:sp macro="" textlink="">
      <xdr:nvSpPr>
        <xdr:cNvPr id="54" name="テキスト ボックス 53"/>
        <xdr:cNvSpPr txBox="1"/>
      </xdr:nvSpPr>
      <xdr:spPr>
        <a:xfrm>
          <a:off x="4441026" y="63686536"/>
          <a:ext cx="2500323" cy="504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インフラ複数年計画レビュー調査</a:t>
          </a:r>
          <a:endParaRPr kumimoji="1" lang="en-US" altLang="ja-JP" sz="1100"/>
        </a:p>
      </xdr:txBody>
    </xdr:sp>
    <xdr:clientData/>
  </xdr:twoCellAnchor>
  <xdr:twoCellAnchor>
    <xdr:from>
      <xdr:col>22</xdr:col>
      <xdr:colOff>35719</xdr:colOff>
      <xdr:row>770</xdr:row>
      <xdr:rowOff>380999</xdr:rowOff>
    </xdr:from>
    <xdr:to>
      <xdr:col>34</xdr:col>
      <xdr:colOff>197159</xdr:colOff>
      <xdr:row>777</xdr:row>
      <xdr:rowOff>68137</xdr:rowOff>
    </xdr:to>
    <xdr:grpSp>
      <xdr:nvGrpSpPr>
        <xdr:cNvPr id="55" name="グループ化 54"/>
        <xdr:cNvGrpSpPr/>
      </xdr:nvGrpSpPr>
      <xdr:grpSpPr>
        <a:xfrm>
          <a:off x="4459552" y="57721499"/>
          <a:ext cx="2574440" cy="2502305"/>
          <a:chOff x="1343777" y="56051823"/>
          <a:chExt cx="2515721" cy="2179062"/>
        </a:xfrm>
      </xdr:grpSpPr>
      <xdr:sp macro="" textlink="">
        <xdr:nvSpPr>
          <xdr:cNvPr id="56" name="正方形/長方形 55"/>
          <xdr:cNvSpPr/>
        </xdr:nvSpPr>
        <xdr:spPr>
          <a:xfrm>
            <a:off x="1524001" y="56051823"/>
            <a:ext cx="2084293"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4.1</a:t>
            </a:r>
            <a:r>
              <a:rPr kumimoji="1" lang="ja-JP" altLang="en-US" sz="1100"/>
              <a:t>百万円</a:t>
            </a:r>
          </a:p>
        </xdr:txBody>
      </xdr:sp>
      <xdr:cxnSp macro="">
        <xdr:nvCxnSpPr>
          <xdr:cNvPr id="57" name="直線コネクタ 56"/>
          <xdr:cNvCxnSpPr/>
        </xdr:nvCxnSpPr>
        <xdr:spPr>
          <a:xfrm>
            <a:off x="2529634" y="56562812"/>
            <a:ext cx="0" cy="106455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8" name="正方形/長方形 57"/>
          <xdr:cNvSpPr/>
        </xdr:nvSpPr>
        <xdr:spPr>
          <a:xfrm>
            <a:off x="1483046" y="57638575"/>
            <a:ext cx="2111188" cy="5923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Ｊ．</a:t>
            </a:r>
            <a:r>
              <a:rPr kumimoji="1" lang="ja-JP" altLang="en-US" sz="1100">
                <a:solidFill>
                  <a:schemeClr val="dk1"/>
                </a:solidFill>
                <a:effectLst/>
                <a:latin typeface="+mn-lt"/>
                <a:ea typeface="+mn-ea"/>
                <a:cs typeface="+mn-cs"/>
              </a:rPr>
              <a:t>国際航業株式会社</a:t>
            </a:r>
            <a:endParaRPr lang="ja-JP" altLang="ja-JP">
              <a:effectLst/>
            </a:endParaRPr>
          </a:p>
          <a:p>
            <a:pPr algn="ctr"/>
            <a:r>
              <a:rPr kumimoji="1" lang="en-US" altLang="ja-JP" sz="1100"/>
              <a:t>4.1</a:t>
            </a:r>
            <a:r>
              <a:rPr kumimoji="1" lang="ja-JP" altLang="en-US" sz="1100"/>
              <a:t>百万円　</a:t>
            </a:r>
            <a:endParaRPr kumimoji="1" lang="en-US" altLang="ja-JP" sz="1100"/>
          </a:p>
        </xdr:txBody>
      </xdr:sp>
      <xdr:sp macro="" textlink="">
        <xdr:nvSpPr>
          <xdr:cNvPr id="59" name="テキスト ボックス 58"/>
          <xdr:cNvSpPr txBox="1"/>
        </xdr:nvSpPr>
        <xdr:spPr>
          <a:xfrm>
            <a:off x="1343777" y="57195958"/>
            <a:ext cx="2515721"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87</v>
      </c>
      <c r="AT2" s="218"/>
      <c r="AU2" s="218"/>
      <c r="AV2" s="52" t="str">
        <f>IF(AW2="", "", "-")</f>
        <v/>
      </c>
      <c r="AW2" s="397"/>
      <c r="AX2" s="397"/>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9" t="s">
        <v>25</v>
      </c>
      <c r="B4" s="730"/>
      <c r="C4" s="730"/>
      <c r="D4" s="730"/>
      <c r="E4" s="730"/>
      <c r="F4" s="730"/>
      <c r="G4" s="705" t="s">
        <v>551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1" t="s">
        <v>178</v>
      </c>
      <c r="H5" s="562"/>
      <c r="I5" s="562"/>
      <c r="J5" s="562"/>
      <c r="K5" s="562"/>
      <c r="L5" s="562"/>
      <c r="M5" s="563" t="s">
        <v>66</v>
      </c>
      <c r="N5" s="564"/>
      <c r="O5" s="564"/>
      <c r="P5" s="564"/>
      <c r="Q5" s="564"/>
      <c r="R5" s="565"/>
      <c r="S5" s="566" t="s">
        <v>131</v>
      </c>
      <c r="T5" s="562"/>
      <c r="U5" s="562"/>
      <c r="V5" s="562"/>
      <c r="W5" s="562"/>
      <c r="X5" s="567"/>
      <c r="Y5" s="721" t="s">
        <v>3</v>
      </c>
      <c r="Z5" s="722"/>
      <c r="AA5" s="722"/>
      <c r="AB5" s="722"/>
      <c r="AC5" s="722"/>
      <c r="AD5" s="723"/>
      <c r="AE5" s="724" t="s">
        <v>553</v>
      </c>
      <c r="AF5" s="724"/>
      <c r="AG5" s="724"/>
      <c r="AH5" s="724"/>
      <c r="AI5" s="724"/>
      <c r="AJ5" s="724"/>
      <c r="AK5" s="724"/>
      <c r="AL5" s="724"/>
      <c r="AM5" s="724"/>
      <c r="AN5" s="724"/>
      <c r="AO5" s="724"/>
      <c r="AP5" s="725"/>
      <c r="AQ5" s="726" t="s">
        <v>675</v>
      </c>
      <c r="AR5" s="727"/>
      <c r="AS5" s="727"/>
      <c r="AT5" s="727"/>
      <c r="AU5" s="727"/>
      <c r="AV5" s="727"/>
      <c r="AW5" s="727"/>
      <c r="AX5" s="728"/>
    </row>
    <row r="6" spans="1:50" ht="39" customHeight="1" x14ac:dyDescent="0.15">
      <c r="A6" s="731" t="s">
        <v>4</v>
      </c>
      <c r="B6" s="732"/>
      <c r="C6" s="732"/>
      <c r="D6" s="732"/>
      <c r="E6" s="732"/>
      <c r="F6" s="73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93" customHeight="1" x14ac:dyDescent="0.15">
      <c r="A7" s="837" t="s">
        <v>22</v>
      </c>
      <c r="B7" s="838"/>
      <c r="C7" s="838"/>
      <c r="D7" s="838"/>
      <c r="E7" s="838"/>
      <c r="F7" s="839"/>
      <c r="G7" s="840" t="s">
        <v>555</v>
      </c>
      <c r="H7" s="841"/>
      <c r="I7" s="841"/>
      <c r="J7" s="841"/>
      <c r="K7" s="841"/>
      <c r="L7" s="841"/>
      <c r="M7" s="841"/>
      <c r="N7" s="841"/>
      <c r="O7" s="841"/>
      <c r="P7" s="841"/>
      <c r="Q7" s="841"/>
      <c r="R7" s="841"/>
      <c r="S7" s="841"/>
      <c r="T7" s="841"/>
      <c r="U7" s="841"/>
      <c r="V7" s="841"/>
      <c r="W7" s="841"/>
      <c r="X7" s="842"/>
      <c r="Y7" s="395" t="s">
        <v>548</v>
      </c>
      <c r="Z7" s="296"/>
      <c r="AA7" s="296"/>
      <c r="AB7" s="296"/>
      <c r="AC7" s="296"/>
      <c r="AD7" s="396"/>
      <c r="AE7" s="383" t="s">
        <v>676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389</v>
      </c>
      <c r="B8" s="838"/>
      <c r="C8" s="838"/>
      <c r="D8" s="838"/>
      <c r="E8" s="838"/>
      <c r="F8" s="839"/>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5"/>
    </row>
    <row r="9" spans="1:50" ht="96.75" customHeight="1" x14ac:dyDescent="0.15">
      <c r="A9" s="142" t="s">
        <v>23</v>
      </c>
      <c r="B9" s="143"/>
      <c r="C9" s="143"/>
      <c r="D9" s="143"/>
      <c r="E9" s="143"/>
      <c r="F9" s="143"/>
      <c r="G9" s="575" t="s">
        <v>677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81.5" customHeight="1" x14ac:dyDescent="0.15">
      <c r="A10" s="746" t="s">
        <v>30</v>
      </c>
      <c r="B10" s="747"/>
      <c r="C10" s="747"/>
      <c r="D10" s="747"/>
      <c r="E10" s="747"/>
      <c r="F10" s="747"/>
      <c r="G10" s="679" t="s">
        <v>678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v>34</v>
      </c>
      <c r="Q13" s="98"/>
      <c r="R13" s="98"/>
      <c r="S13" s="98"/>
      <c r="T13" s="98"/>
      <c r="U13" s="98"/>
      <c r="V13" s="99"/>
      <c r="W13" s="97">
        <v>51</v>
      </c>
      <c r="X13" s="98"/>
      <c r="Y13" s="98"/>
      <c r="Z13" s="98"/>
      <c r="AA13" s="98"/>
      <c r="AB13" s="98"/>
      <c r="AC13" s="99"/>
      <c r="AD13" s="97">
        <v>55</v>
      </c>
      <c r="AE13" s="98"/>
      <c r="AF13" s="98"/>
      <c r="AG13" s="98"/>
      <c r="AH13" s="98"/>
      <c r="AI13" s="98"/>
      <c r="AJ13" s="99"/>
      <c r="AK13" s="97">
        <v>48</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51"/>
      <c r="H14" s="752"/>
      <c r="I14" s="578" t="s">
        <v>8</v>
      </c>
      <c r="J14" s="636"/>
      <c r="K14" s="636"/>
      <c r="L14" s="636"/>
      <c r="M14" s="636"/>
      <c r="N14" s="636"/>
      <c r="O14" s="637"/>
      <c r="P14" s="97" t="s">
        <v>556</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78" t="s">
        <v>51</v>
      </c>
      <c r="J15" s="579"/>
      <c r="K15" s="579"/>
      <c r="L15" s="579"/>
      <c r="M15" s="579"/>
      <c r="N15" s="579"/>
      <c r="O15" s="580"/>
      <c r="P15" s="97" t="s">
        <v>556</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35"/>
    </row>
    <row r="16" spans="1:50" ht="21" customHeight="1" x14ac:dyDescent="0.15">
      <c r="A16" s="139"/>
      <c r="B16" s="140"/>
      <c r="C16" s="140"/>
      <c r="D16" s="140"/>
      <c r="E16" s="140"/>
      <c r="F16" s="141"/>
      <c r="G16" s="751"/>
      <c r="H16" s="752"/>
      <c r="I16" s="578" t="s">
        <v>52</v>
      </c>
      <c r="J16" s="579"/>
      <c r="K16" s="579"/>
      <c r="L16" s="579"/>
      <c r="M16" s="579"/>
      <c r="N16" s="579"/>
      <c r="O16" s="580"/>
      <c r="P16" s="97" t="s">
        <v>556</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78" t="s">
        <v>50</v>
      </c>
      <c r="J17" s="636"/>
      <c r="K17" s="636"/>
      <c r="L17" s="636"/>
      <c r="M17" s="636"/>
      <c r="N17" s="636"/>
      <c r="O17" s="637"/>
      <c r="P17" s="97" t="s">
        <v>556</v>
      </c>
      <c r="Q17" s="98"/>
      <c r="R17" s="98"/>
      <c r="S17" s="98"/>
      <c r="T17" s="98"/>
      <c r="U17" s="98"/>
      <c r="V17" s="99"/>
      <c r="W17" s="97" t="s">
        <v>557</v>
      </c>
      <c r="X17" s="98"/>
      <c r="Y17" s="98"/>
      <c r="Z17" s="98"/>
      <c r="AA17" s="98"/>
      <c r="AB17" s="98"/>
      <c r="AC17" s="99"/>
      <c r="AD17" s="97" t="s">
        <v>557</v>
      </c>
      <c r="AE17" s="98"/>
      <c r="AF17" s="98"/>
      <c r="AG17" s="98"/>
      <c r="AH17" s="98"/>
      <c r="AI17" s="98"/>
      <c r="AJ17" s="99"/>
      <c r="AK17" s="97" t="s">
        <v>558</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3"/>
      <c r="H18" s="754"/>
      <c r="I18" s="741" t="s">
        <v>20</v>
      </c>
      <c r="J18" s="742"/>
      <c r="K18" s="742"/>
      <c r="L18" s="742"/>
      <c r="M18" s="742"/>
      <c r="N18" s="742"/>
      <c r="O18" s="743"/>
      <c r="P18" s="103">
        <f>SUM(P13:V17)</f>
        <v>34</v>
      </c>
      <c r="Q18" s="104"/>
      <c r="R18" s="104"/>
      <c r="S18" s="104"/>
      <c r="T18" s="104"/>
      <c r="U18" s="104"/>
      <c r="V18" s="105"/>
      <c r="W18" s="103">
        <f>SUM(W13:AC17)</f>
        <v>51</v>
      </c>
      <c r="X18" s="104"/>
      <c r="Y18" s="104"/>
      <c r="Z18" s="104"/>
      <c r="AA18" s="104"/>
      <c r="AB18" s="104"/>
      <c r="AC18" s="105"/>
      <c r="AD18" s="103">
        <f>SUM(AD13:AJ17)</f>
        <v>55</v>
      </c>
      <c r="AE18" s="104"/>
      <c r="AF18" s="104"/>
      <c r="AG18" s="104"/>
      <c r="AH18" s="104"/>
      <c r="AI18" s="104"/>
      <c r="AJ18" s="105"/>
      <c r="AK18" s="103">
        <f>SUM(AK13:AQ17)</f>
        <v>48</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35</v>
      </c>
      <c r="Q19" s="98"/>
      <c r="R19" s="98"/>
      <c r="S19" s="98"/>
      <c r="T19" s="98"/>
      <c r="U19" s="98"/>
      <c r="V19" s="99"/>
      <c r="W19" s="97">
        <v>51</v>
      </c>
      <c r="X19" s="98"/>
      <c r="Y19" s="98"/>
      <c r="Z19" s="98"/>
      <c r="AA19" s="98"/>
      <c r="AB19" s="98"/>
      <c r="AC19" s="99"/>
      <c r="AD19" s="97">
        <v>51</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1.0294117647058822</v>
      </c>
      <c r="Q20" s="542"/>
      <c r="R20" s="542"/>
      <c r="S20" s="542"/>
      <c r="T20" s="542"/>
      <c r="U20" s="542"/>
      <c r="V20" s="542"/>
      <c r="W20" s="542">
        <f t="shared" ref="W20" si="0">IF(W18=0, "-", SUM(W19)/W18)</f>
        <v>1</v>
      </c>
      <c r="X20" s="542"/>
      <c r="Y20" s="542"/>
      <c r="Z20" s="542"/>
      <c r="AA20" s="542"/>
      <c r="AB20" s="542"/>
      <c r="AC20" s="542"/>
      <c r="AD20" s="542">
        <f t="shared" ref="AD20" si="1">IF(AD18=0, "-", SUM(AD19)/AD18)</f>
        <v>0.92727272727272725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8" t="s">
        <v>497</v>
      </c>
      <c r="H21" s="939"/>
      <c r="I21" s="939"/>
      <c r="J21" s="939"/>
      <c r="K21" s="939"/>
      <c r="L21" s="939"/>
      <c r="M21" s="939"/>
      <c r="N21" s="939"/>
      <c r="O21" s="939"/>
      <c r="P21" s="542">
        <f>IF(P19=0, "-", SUM(P19)/SUM(P13,P14))</f>
        <v>1.0294117647058822</v>
      </c>
      <c r="Q21" s="542"/>
      <c r="R21" s="542"/>
      <c r="S21" s="542"/>
      <c r="T21" s="542"/>
      <c r="U21" s="542"/>
      <c r="V21" s="542"/>
      <c r="W21" s="542">
        <f t="shared" ref="W21" si="2">IF(W19=0, "-", SUM(W19)/SUM(W13,W14))</f>
        <v>1</v>
      </c>
      <c r="X21" s="542"/>
      <c r="Y21" s="542"/>
      <c r="Z21" s="542"/>
      <c r="AA21" s="542"/>
      <c r="AB21" s="542"/>
      <c r="AC21" s="542"/>
      <c r="AD21" s="542">
        <f t="shared" ref="AD21" si="3">IF(AD19=0, "-", SUM(AD19)/SUM(AD13,AD14))</f>
        <v>0.92727272727272725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36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12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48" customHeight="1" x14ac:dyDescent="0.15">
      <c r="A25" s="198"/>
      <c r="B25" s="199"/>
      <c r="C25" s="199"/>
      <c r="D25" s="199"/>
      <c r="E25" s="199"/>
      <c r="F25" s="200"/>
      <c r="G25" s="186" t="s">
        <v>561</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4"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357</v>
      </c>
      <c r="AF30" s="387"/>
      <c r="AG30" s="387"/>
      <c r="AH30" s="388"/>
      <c r="AI30" s="386" t="s">
        <v>363</v>
      </c>
      <c r="AJ30" s="387"/>
      <c r="AK30" s="387"/>
      <c r="AL30" s="388"/>
      <c r="AM30" s="389" t="s">
        <v>472</v>
      </c>
      <c r="AN30" s="389"/>
      <c r="AO30" s="389"/>
      <c r="AP30" s="386"/>
      <c r="AQ30" s="645" t="s">
        <v>355</v>
      </c>
      <c r="AR30" s="646"/>
      <c r="AS30" s="646"/>
      <c r="AT30" s="647"/>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5">
        <v>30</v>
      </c>
      <c r="AR31" s="133"/>
      <c r="AS31" s="134" t="s">
        <v>356</v>
      </c>
      <c r="AT31" s="169"/>
      <c r="AU31" s="269" t="s">
        <v>557</v>
      </c>
      <c r="AV31" s="269"/>
      <c r="AW31" s="379" t="s">
        <v>300</v>
      </c>
      <c r="AX31" s="380"/>
    </row>
    <row r="32" spans="1:50" ht="23.25" customHeight="1" x14ac:dyDescent="0.15">
      <c r="A32" s="518"/>
      <c r="B32" s="516"/>
      <c r="C32" s="516"/>
      <c r="D32" s="516"/>
      <c r="E32" s="516"/>
      <c r="F32" s="517"/>
      <c r="G32" s="543" t="s">
        <v>594</v>
      </c>
      <c r="H32" s="544"/>
      <c r="I32" s="544"/>
      <c r="J32" s="544"/>
      <c r="K32" s="544"/>
      <c r="L32" s="544"/>
      <c r="M32" s="544"/>
      <c r="N32" s="544"/>
      <c r="O32" s="545"/>
      <c r="P32" s="158" t="s">
        <v>562</v>
      </c>
      <c r="Q32" s="158"/>
      <c r="R32" s="158"/>
      <c r="S32" s="158"/>
      <c r="T32" s="158"/>
      <c r="U32" s="158"/>
      <c r="V32" s="158"/>
      <c r="W32" s="158"/>
      <c r="X32" s="229"/>
      <c r="Y32" s="338" t="s">
        <v>12</v>
      </c>
      <c r="Z32" s="552"/>
      <c r="AA32" s="553"/>
      <c r="AB32" s="554" t="s">
        <v>563</v>
      </c>
      <c r="AC32" s="554"/>
      <c r="AD32" s="554"/>
      <c r="AE32" s="364">
        <v>5546</v>
      </c>
      <c r="AF32" s="365"/>
      <c r="AG32" s="365"/>
      <c r="AH32" s="365"/>
      <c r="AI32" s="364">
        <v>6515</v>
      </c>
      <c r="AJ32" s="365"/>
      <c r="AK32" s="365"/>
      <c r="AL32" s="365"/>
      <c r="AM32" s="364">
        <v>10110</v>
      </c>
      <c r="AN32" s="365"/>
      <c r="AO32" s="365"/>
      <c r="AP32" s="365"/>
      <c r="AQ32" s="100" t="s">
        <v>557</v>
      </c>
      <c r="AR32" s="101"/>
      <c r="AS32" s="101"/>
      <c r="AT32" s="102"/>
      <c r="AU32" s="365" t="s">
        <v>557</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3" t="s">
        <v>54</v>
      </c>
      <c r="Z33" s="298"/>
      <c r="AA33" s="299"/>
      <c r="AB33" s="525" t="s">
        <v>564</v>
      </c>
      <c r="AC33" s="525"/>
      <c r="AD33" s="525"/>
      <c r="AE33" s="364">
        <v>5520</v>
      </c>
      <c r="AF33" s="365"/>
      <c r="AG33" s="365"/>
      <c r="AH33" s="365"/>
      <c r="AI33" s="364">
        <v>5892</v>
      </c>
      <c r="AJ33" s="365"/>
      <c r="AK33" s="365"/>
      <c r="AL33" s="365"/>
      <c r="AM33" s="364">
        <v>10000</v>
      </c>
      <c r="AN33" s="365"/>
      <c r="AO33" s="365"/>
      <c r="AP33" s="365"/>
      <c r="AQ33" s="100">
        <v>12000</v>
      </c>
      <c r="AR33" s="101"/>
      <c r="AS33" s="101"/>
      <c r="AT33" s="102"/>
      <c r="AU33" s="365" t="s">
        <v>557</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3" t="s">
        <v>13</v>
      </c>
      <c r="Z34" s="298"/>
      <c r="AA34" s="299"/>
      <c r="AB34" s="500" t="s">
        <v>301</v>
      </c>
      <c r="AC34" s="500"/>
      <c r="AD34" s="500"/>
      <c r="AE34" s="364">
        <v>100</v>
      </c>
      <c r="AF34" s="365"/>
      <c r="AG34" s="365"/>
      <c r="AH34" s="365"/>
      <c r="AI34" s="364">
        <v>111</v>
      </c>
      <c r="AJ34" s="365"/>
      <c r="AK34" s="365"/>
      <c r="AL34" s="365"/>
      <c r="AM34" s="364">
        <v>101</v>
      </c>
      <c r="AN34" s="365"/>
      <c r="AO34" s="365"/>
      <c r="AP34" s="365"/>
      <c r="AQ34" s="100" t="s">
        <v>557</v>
      </c>
      <c r="AR34" s="101"/>
      <c r="AS34" s="101"/>
      <c r="AT34" s="102"/>
      <c r="AU34" s="365" t="s">
        <v>557</v>
      </c>
      <c r="AV34" s="365"/>
      <c r="AW34" s="365"/>
      <c r="AX34" s="367"/>
    </row>
    <row r="35" spans="1:50" ht="23.25" customHeight="1" x14ac:dyDescent="0.15">
      <c r="A35" s="909" t="s">
        <v>528</v>
      </c>
      <c r="B35" s="910"/>
      <c r="C35" s="910"/>
      <c r="D35" s="910"/>
      <c r="E35" s="910"/>
      <c r="F35" s="911"/>
      <c r="G35" s="915" t="s">
        <v>565</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8" t="s">
        <v>491</v>
      </c>
      <c r="B37" s="649"/>
      <c r="C37" s="649"/>
      <c r="D37" s="649"/>
      <c r="E37" s="649"/>
      <c r="F37" s="650"/>
      <c r="G37" s="568" t="s">
        <v>265</v>
      </c>
      <c r="H37" s="381"/>
      <c r="I37" s="381"/>
      <c r="J37" s="381"/>
      <c r="K37" s="381"/>
      <c r="L37" s="381"/>
      <c r="M37" s="381"/>
      <c r="N37" s="381"/>
      <c r="O37" s="569"/>
      <c r="P37" s="638" t="s">
        <v>59</v>
      </c>
      <c r="Q37" s="381"/>
      <c r="R37" s="381"/>
      <c r="S37" s="381"/>
      <c r="T37" s="381"/>
      <c r="U37" s="381"/>
      <c r="V37" s="381"/>
      <c r="W37" s="381"/>
      <c r="X37" s="569"/>
      <c r="Y37" s="639"/>
      <c r="Z37" s="640"/>
      <c r="AA37" s="641"/>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8" t="s">
        <v>12</v>
      </c>
      <c r="Z39" s="552"/>
      <c r="AA39" s="553"/>
      <c r="AB39" s="554"/>
      <c r="AC39" s="554"/>
      <c r="AD39" s="554"/>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3" t="s">
        <v>54</v>
      </c>
      <c r="Z40" s="298"/>
      <c r="AA40" s="299"/>
      <c r="AB40" s="525"/>
      <c r="AC40" s="525"/>
      <c r="AD40" s="52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51"/>
      <c r="B41" s="652"/>
      <c r="C41" s="652"/>
      <c r="D41" s="652"/>
      <c r="E41" s="652"/>
      <c r="F41" s="653"/>
      <c r="G41" s="549"/>
      <c r="H41" s="550"/>
      <c r="I41" s="550"/>
      <c r="J41" s="550"/>
      <c r="K41" s="550"/>
      <c r="L41" s="550"/>
      <c r="M41" s="550"/>
      <c r="N41" s="550"/>
      <c r="O41" s="551"/>
      <c r="P41" s="161"/>
      <c r="Q41" s="161"/>
      <c r="R41" s="161"/>
      <c r="S41" s="161"/>
      <c r="T41" s="161"/>
      <c r="U41" s="161"/>
      <c r="V41" s="161"/>
      <c r="W41" s="161"/>
      <c r="X41" s="234"/>
      <c r="Y41" s="303" t="s">
        <v>13</v>
      </c>
      <c r="Z41" s="298"/>
      <c r="AA41" s="299"/>
      <c r="AB41" s="500" t="s">
        <v>301</v>
      </c>
      <c r="AC41" s="500"/>
      <c r="AD41" s="500"/>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8" t="s">
        <v>491</v>
      </c>
      <c r="B44" s="649"/>
      <c r="C44" s="649"/>
      <c r="D44" s="649"/>
      <c r="E44" s="649"/>
      <c r="F44" s="650"/>
      <c r="G44" s="568" t="s">
        <v>265</v>
      </c>
      <c r="H44" s="381"/>
      <c r="I44" s="381"/>
      <c r="J44" s="381"/>
      <c r="K44" s="381"/>
      <c r="L44" s="381"/>
      <c r="M44" s="381"/>
      <c r="N44" s="381"/>
      <c r="O44" s="569"/>
      <c r="P44" s="638" t="s">
        <v>59</v>
      </c>
      <c r="Q44" s="381"/>
      <c r="R44" s="381"/>
      <c r="S44" s="381"/>
      <c r="T44" s="381"/>
      <c r="U44" s="381"/>
      <c r="V44" s="381"/>
      <c r="W44" s="381"/>
      <c r="X44" s="569"/>
      <c r="Y44" s="639"/>
      <c r="Z44" s="640"/>
      <c r="AA44" s="641"/>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8" t="s">
        <v>12</v>
      </c>
      <c r="Z46" s="552"/>
      <c r="AA46" s="553"/>
      <c r="AB46" s="554"/>
      <c r="AC46" s="554"/>
      <c r="AD46" s="554"/>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3" t="s">
        <v>54</v>
      </c>
      <c r="Z47" s="298"/>
      <c r="AA47" s="299"/>
      <c r="AB47" s="525"/>
      <c r="AC47" s="525"/>
      <c r="AD47" s="52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51"/>
      <c r="B48" s="652"/>
      <c r="C48" s="652"/>
      <c r="D48" s="652"/>
      <c r="E48" s="652"/>
      <c r="F48" s="653"/>
      <c r="G48" s="549"/>
      <c r="H48" s="550"/>
      <c r="I48" s="550"/>
      <c r="J48" s="550"/>
      <c r="K48" s="550"/>
      <c r="L48" s="550"/>
      <c r="M48" s="550"/>
      <c r="N48" s="550"/>
      <c r="O48" s="551"/>
      <c r="P48" s="161"/>
      <c r="Q48" s="161"/>
      <c r="R48" s="161"/>
      <c r="S48" s="161"/>
      <c r="T48" s="161"/>
      <c r="U48" s="161"/>
      <c r="V48" s="161"/>
      <c r="W48" s="161"/>
      <c r="X48" s="234"/>
      <c r="Y48" s="303" t="s">
        <v>13</v>
      </c>
      <c r="Z48" s="298"/>
      <c r="AA48" s="299"/>
      <c r="AB48" s="500" t="s">
        <v>301</v>
      </c>
      <c r="AC48" s="500"/>
      <c r="AD48" s="500"/>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5" t="s">
        <v>491</v>
      </c>
      <c r="B51" s="516"/>
      <c r="C51" s="516"/>
      <c r="D51" s="516"/>
      <c r="E51" s="516"/>
      <c r="F51" s="517"/>
      <c r="G51" s="568" t="s">
        <v>265</v>
      </c>
      <c r="H51" s="381"/>
      <c r="I51" s="381"/>
      <c r="J51" s="381"/>
      <c r="K51" s="381"/>
      <c r="L51" s="381"/>
      <c r="M51" s="381"/>
      <c r="N51" s="381"/>
      <c r="O51" s="569"/>
      <c r="P51" s="638" t="s">
        <v>59</v>
      </c>
      <c r="Q51" s="381"/>
      <c r="R51" s="381"/>
      <c r="S51" s="381"/>
      <c r="T51" s="381"/>
      <c r="U51" s="381"/>
      <c r="V51" s="381"/>
      <c r="W51" s="381"/>
      <c r="X51" s="569"/>
      <c r="Y51" s="639"/>
      <c r="Z51" s="640"/>
      <c r="AA51" s="641"/>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8" t="s">
        <v>12</v>
      </c>
      <c r="Z53" s="552"/>
      <c r="AA53" s="553"/>
      <c r="AB53" s="554"/>
      <c r="AC53" s="554"/>
      <c r="AD53" s="554"/>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3" t="s">
        <v>54</v>
      </c>
      <c r="Z54" s="298"/>
      <c r="AA54" s="299"/>
      <c r="AB54" s="525"/>
      <c r="AC54" s="525"/>
      <c r="AD54" s="52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51"/>
      <c r="B55" s="652"/>
      <c r="C55" s="652"/>
      <c r="D55" s="652"/>
      <c r="E55" s="652"/>
      <c r="F55" s="653"/>
      <c r="G55" s="549"/>
      <c r="H55" s="550"/>
      <c r="I55" s="550"/>
      <c r="J55" s="550"/>
      <c r="K55" s="550"/>
      <c r="L55" s="550"/>
      <c r="M55" s="550"/>
      <c r="N55" s="550"/>
      <c r="O55" s="551"/>
      <c r="P55" s="161"/>
      <c r="Q55" s="161"/>
      <c r="R55" s="161"/>
      <c r="S55" s="161"/>
      <c r="T55" s="161"/>
      <c r="U55" s="161"/>
      <c r="V55" s="161"/>
      <c r="W55" s="161"/>
      <c r="X55" s="234"/>
      <c r="Y55" s="303" t="s">
        <v>13</v>
      </c>
      <c r="Z55" s="298"/>
      <c r="AA55" s="299"/>
      <c r="AB55" s="464" t="s">
        <v>14</v>
      </c>
      <c r="AC55" s="464"/>
      <c r="AD55" s="46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5" t="s">
        <v>491</v>
      </c>
      <c r="B58" s="516"/>
      <c r="C58" s="516"/>
      <c r="D58" s="516"/>
      <c r="E58" s="516"/>
      <c r="F58" s="517"/>
      <c r="G58" s="568" t="s">
        <v>265</v>
      </c>
      <c r="H58" s="381"/>
      <c r="I58" s="381"/>
      <c r="J58" s="381"/>
      <c r="K58" s="381"/>
      <c r="L58" s="381"/>
      <c r="M58" s="381"/>
      <c r="N58" s="381"/>
      <c r="O58" s="569"/>
      <c r="P58" s="638" t="s">
        <v>59</v>
      </c>
      <c r="Q58" s="381"/>
      <c r="R58" s="381"/>
      <c r="S58" s="381"/>
      <c r="T58" s="381"/>
      <c r="U58" s="381"/>
      <c r="V58" s="381"/>
      <c r="W58" s="381"/>
      <c r="X58" s="569"/>
      <c r="Y58" s="639"/>
      <c r="Z58" s="640"/>
      <c r="AA58" s="641"/>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8" t="s">
        <v>12</v>
      </c>
      <c r="Z60" s="552"/>
      <c r="AA60" s="553"/>
      <c r="AB60" s="554"/>
      <c r="AC60" s="554"/>
      <c r="AD60" s="554"/>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3" t="s">
        <v>54</v>
      </c>
      <c r="Z61" s="298"/>
      <c r="AA61" s="299"/>
      <c r="AB61" s="525"/>
      <c r="AC61" s="525"/>
      <c r="AD61" s="52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3" t="s">
        <v>13</v>
      </c>
      <c r="Z62" s="298"/>
      <c r="AA62" s="299"/>
      <c r="AB62" s="500" t="s">
        <v>14</v>
      </c>
      <c r="AC62" s="500"/>
      <c r="AD62" s="500"/>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68" t="s">
        <v>357</v>
      </c>
      <c r="AF65" s="369"/>
      <c r="AG65" s="369"/>
      <c r="AH65" s="370"/>
      <c r="AI65" s="368" t="s">
        <v>363</v>
      </c>
      <c r="AJ65" s="369"/>
      <c r="AK65" s="369"/>
      <c r="AL65" s="370"/>
      <c r="AM65" s="375" t="s">
        <v>472</v>
      </c>
      <c r="AN65" s="375"/>
      <c r="AO65" s="375"/>
      <c r="AP65" s="368"/>
      <c r="AQ65" s="879" t="s">
        <v>355</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2"/>
      <c r="AF66" s="333"/>
      <c r="AG66" s="333"/>
      <c r="AH66" s="334"/>
      <c r="AI66" s="332"/>
      <c r="AJ66" s="333"/>
      <c r="AK66" s="333"/>
      <c r="AL66" s="334"/>
      <c r="AM66" s="376"/>
      <c r="AN66" s="376"/>
      <c r="AO66" s="376"/>
      <c r="AP66" s="332"/>
      <c r="AQ66" s="268"/>
      <c r="AR66" s="269"/>
      <c r="AS66" s="877" t="s">
        <v>356</v>
      </c>
      <c r="AT66" s="878"/>
      <c r="AU66" s="269"/>
      <c r="AV66" s="269"/>
      <c r="AW66" s="877" t="s">
        <v>490</v>
      </c>
      <c r="AX66" s="990"/>
    </row>
    <row r="67" spans="1:50" ht="23.25" hidden="1" customHeight="1" x14ac:dyDescent="0.15">
      <c r="A67" s="863"/>
      <c r="B67" s="864"/>
      <c r="C67" s="864"/>
      <c r="D67" s="864"/>
      <c r="E67" s="864"/>
      <c r="F67" s="865"/>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518</v>
      </c>
      <c r="AC67" s="963"/>
      <c r="AD67" s="96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518</v>
      </c>
      <c r="AC68" s="986"/>
      <c r="AD68" s="98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519</v>
      </c>
      <c r="AC69" s="987"/>
      <c r="AD69" s="987"/>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3" t="s">
        <v>498</v>
      </c>
      <c r="B70" s="864"/>
      <c r="C70" s="864"/>
      <c r="D70" s="864"/>
      <c r="E70" s="864"/>
      <c r="F70" s="865"/>
      <c r="G70" s="951" t="s">
        <v>365</v>
      </c>
      <c r="H70" s="952"/>
      <c r="I70" s="952"/>
      <c r="J70" s="952"/>
      <c r="K70" s="952"/>
      <c r="L70" s="952"/>
      <c r="M70" s="952"/>
      <c r="N70" s="952"/>
      <c r="O70" s="952"/>
      <c r="P70" s="952"/>
      <c r="Q70" s="952"/>
      <c r="R70" s="952"/>
      <c r="S70" s="952"/>
      <c r="T70" s="952"/>
      <c r="U70" s="952"/>
      <c r="V70" s="952"/>
      <c r="W70" s="955" t="s">
        <v>517</v>
      </c>
      <c r="X70" s="956"/>
      <c r="Y70" s="961" t="s">
        <v>12</v>
      </c>
      <c r="Z70" s="961"/>
      <c r="AA70" s="962"/>
      <c r="AB70" s="963" t="s">
        <v>518</v>
      </c>
      <c r="AC70" s="963"/>
      <c r="AD70" s="96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518</v>
      </c>
      <c r="AC71" s="986"/>
      <c r="AD71" s="98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519</v>
      </c>
      <c r="AC72" s="987"/>
      <c r="AD72" s="98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492</v>
      </c>
      <c r="B73" s="849"/>
      <c r="C73" s="849"/>
      <c r="D73" s="849"/>
      <c r="E73" s="849"/>
      <c r="F73" s="850"/>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51"/>
      <c r="B74" s="852"/>
      <c r="C74" s="852"/>
      <c r="D74" s="852"/>
      <c r="E74" s="852"/>
      <c r="F74" s="853"/>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51"/>
      <c r="B75" s="852"/>
      <c r="C75" s="852"/>
      <c r="D75" s="852"/>
      <c r="E75" s="852"/>
      <c r="F75" s="853"/>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51"/>
      <c r="B76" s="852"/>
      <c r="C76" s="852"/>
      <c r="D76" s="852"/>
      <c r="E76" s="852"/>
      <c r="F76" s="853"/>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51"/>
      <c r="B77" s="852"/>
      <c r="C77" s="852"/>
      <c r="D77" s="852"/>
      <c r="E77" s="852"/>
      <c r="F77" s="853"/>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23" t="s">
        <v>531</v>
      </c>
      <c r="B78" s="924"/>
      <c r="C78" s="924"/>
      <c r="D78" s="924"/>
      <c r="E78" s="921" t="s">
        <v>465</v>
      </c>
      <c r="F78" s="922"/>
      <c r="G78" s="57" t="s">
        <v>365</v>
      </c>
      <c r="H78" s="799"/>
      <c r="I78" s="242"/>
      <c r="J78" s="242"/>
      <c r="K78" s="242"/>
      <c r="L78" s="242"/>
      <c r="M78" s="242"/>
      <c r="N78" s="242"/>
      <c r="O78" s="800"/>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x14ac:dyDescent="0.15">
      <c r="A80" s="522" t="s">
        <v>266</v>
      </c>
      <c r="B80" s="857" t="s">
        <v>483</v>
      </c>
      <c r="C80" s="858"/>
      <c r="D80" s="858"/>
      <c r="E80" s="858"/>
      <c r="F80" s="859"/>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4"/>
    </row>
    <row r="81" spans="1:60" ht="22.5" hidden="1" customHeight="1" x14ac:dyDescent="0.15">
      <c r="A81" s="523"/>
      <c r="B81" s="860"/>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6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1" t="s">
        <v>11</v>
      </c>
      <c r="AC85" s="462"/>
      <c r="AD85" s="463"/>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9"/>
      <c r="R87" s="809"/>
      <c r="S87" s="809"/>
      <c r="T87" s="809"/>
      <c r="U87" s="809"/>
      <c r="V87" s="809"/>
      <c r="W87" s="809"/>
      <c r="X87" s="810"/>
      <c r="Y87" s="762" t="s">
        <v>62</v>
      </c>
      <c r="Z87" s="763"/>
      <c r="AA87" s="764"/>
      <c r="AB87" s="554"/>
      <c r="AC87" s="554"/>
      <c r="AD87" s="554"/>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3"/>
      <c r="B88" s="555"/>
      <c r="C88" s="555"/>
      <c r="D88" s="555"/>
      <c r="E88" s="555"/>
      <c r="F88" s="556"/>
      <c r="G88" s="230"/>
      <c r="H88" s="231"/>
      <c r="I88" s="231"/>
      <c r="J88" s="231"/>
      <c r="K88" s="231"/>
      <c r="L88" s="231"/>
      <c r="M88" s="231"/>
      <c r="N88" s="231"/>
      <c r="O88" s="232"/>
      <c r="P88" s="811"/>
      <c r="Q88" s="811"/>
      <c r="R88" s="811"/>
      <c r="S88" s="811"/>
      <c r="T88" s="811"/>
      <c r="U88" s="811"/>
      <c r="V88" s="811"/>
      <c r="W88" s="811"/>
      <c r="X88" s="812"/>
      <c r="Y88" s="736" t="s">
        <v>54</v>
      </c>
      <c r="Z88" s="737"/>
      <c r="AA88" s="738"/>
      <c r="AB88" s="525"/>
      <c r="AC88" s="525"/>
      <c r="AD88" s="525"/>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4"/>
      <c r="Q89" s="304"/>
      <c r="R89" s="304"/>
      <c r="S89" s="304"/>
      <c r="T89" s="304"/>
      <c r="U89" s="304"/>
      <c r="V89" s="304"/>
      <c r="W89" s="304"/>
      <c r="X89" s="813"/>
      <c r="Y89" s="736" t="s">
        <v>13</v>
      </c>
      <c r="Z89" s="737"/>
      <c r="AA89" s="738"/>
      <c r="AB89" s="464" t="s">
        <v>14</v>
      </c>
      <c r="AC89" s="464"/>
      <c r="AD89" s="464"/>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1" t="s">
        <v>11</v>
      </c>
      <c r="AC90" s="462"/>
      <c r="AD90" s="463"/>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9"/>
      <c r="R92" s="809"/>
      <c r="S92" s="809"/>
      <c r="T92" s="809"/>
      <c r="U92" s="809"/>
      <c r="V92" s="809"/>
      <c r="W92" s="809"/>
      <c r="X92" s="810"/>
      <c r="Y92" s="762" t="s">
        <v>62</v>
      </c>
      <c r="Z92" s="763"/>
      <c r="AA92" s="764"/>
      <c r="AB92" s="554"/>
      <c r="AC92" s="554"/>
      <c r="AD92" s="554"/>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1"/>
      <c r="Q93" s="811"/>
      <c r="R93" s="811"/>
      <c r="S93" s="811"/>
      <c r="T93" s="811"/>
      <c r="U93" s="811"/>
      <c r="V93" s="811"/>
      <c r="W93" s="811"/>
      <c r="X93" s="812"/>
      <c r="Y93" s="736" t="s">
        <v>54</v>
      </c>
      <c r="Z93" s="737"/>
      <c r="AA93" s="738"/>
      <c r="AB93" s="525"/>
      <c r="AC93" s="525"/>
      <c r="AD93" s="525"/>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3"/>
      <c r="B94" s="557"/>
      <c r="C94" s="557"/>
      <c r="D94" s="557"/>
      <c r="E94" s="557"/>
      <c r="F94" s="558"/>
      <c r="G94" s="233"/>
      <c r="H94" s="161"/>
      <c r="I94" s="161"/>
      <c r="J94" s="161"/>
      <c r="K94" s="161"/>
      <c r="L94" s="161"/>
      <c r="M94" s="161"/>
      <c r="N94" s="161"/>
      <c r="O94" s="234"/>
      <c r="P94" s="304"/>
      <c r="Q94" s="304"/>
      <c r="R94" s="304"/>
      <c r="S94" s="304"/>
      <c r="T94" s="304"/>
      <c r="U94" s="304"/>
      <c r="V94" s="304"/>
      <c r="W94" s="304"/>
      <c r="X94" s="813"/>
      <c r="Y94" s="736" t="s">
        <v>13</v>
      </c>
      <c r="Z94" s="737"/>
      <c r="AA94" s="738"/>
      <c r="AB94" s="464" t="s">
        <v>14</v>
      </c>
      <c r="AC94" s="464"/>
      <c r="AD94" s="464"/>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3"/>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1" t="s">
        <v>11</v>
      </c>
      <c r="AC95" s="462"/>
      <c r="AD95" s="463"/>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3"/>
      <c r="B97" s="555"/>
      <c r="C97" s="555"/>
      <c r="D97" s="555"/>
      <c r="E97" s="555"/>
      <c r="F97" s="556"/>
      <c r="G97" s="228"/>
      <c r="H97" s="158"/>
      <c r="I97" s="158"/>
      <c r="J97" s="158"/>
      <c r="K97" s="158"/>
      <c r="L97" s="158"/>
      <c r="M97" s="158"/>
      <c r="N97" s="158"/>
      <c r="O97" s="229"/>
      <c r="P97" s="158"/>
      <c r="Q97" s="809"/>
      <c r="R97" s="809"/>
      <c r="S97" s="809"/>
      <c r="T97" s="809"/>
      <c r="U97" s="809"/>
      <c r="V97" s="809"/>
      <c r="W97" s="809"/>
      <c r="X97" s="810"/>
      <c r="Y97" s="762" t="s">
        <v>62</v>
      </c>
      <c r="Z97" s="763"/>
      <c r="AA97" s="764"/>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4"/>
      <c r="B99" s="892"/>
      <c r="C99" s="892"/>
      <c r="D99" s="892"/>
      <c r="E99" s="892"/>
      <c r="F99" s="893"/>
      <c r="G99" s="814"/>
      <c r="H99" s="245"/>
      <c r="I99" s="245"/>
      <c r="J99" s="245"/>
      <c r="K99" s="245"/>
      <c r="L99" s="245"/>
      <c r="M99" s="245"/>
      <c r="N99" s="245"/>
      <c r="O99" s="815"/>
      <c r="P99" s="854"/>
      <c r="Q99" s="854"/>
      <c r="R99" s="854"/>
      <c r="S99" s="854"/>
      <c r="T99" s="854"/>
      <c r="U99" s="854"/>
      <c r="V99" s="854"/>
      <c r="W99" s="854"/>
      <c r="X99" s="855"/>
      <c r="Y99" s="483" t="s">
        <v>13</v>
      </c>
      <c r="Z99" s="484"/>
      <c r="AA99" s="485"/>
      <c r="AB99" s="465" t="s">
        <v>14</v>
      </c>
      <c r="AC99" s="466"/>
      <c r="AD99" s="467"/>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8"/>
      <c r="Z100" s="469"/>
      <c r="AA100" s="470"/>
      <c r="AB100" s="869" t="s">
        <v>11</v>
      </c>
      <c r="AC100" s="869"/>
      <c r="AD100" s="869"/>
      <c r="AE100" s="834" t="s">
        <v>357</v>
      </c>
      <c r="AF100" s="835"/>
      <c r="AG100" s="835"/>
      <c r="AH100" s="836"/>
      <c r="AI100" s="834" t="s">
        <v>363</v>
      </c>
      <c r="AJ100" s="835"/>
      <c r="AK100" s="835"/>
      <c r="AL100" s="836"/>
      <c r="AM100" s="834" t="s">
        <v>472</v>
      </c>
      <c r="AN100" s="835"/>
      <c r="AO100" s="835"/>
      <c r="AP100" s="836"/>
      <c r="AQ100" s="940" t="s">
        <v>494</v>
      </c>
      <c r="AR100" s="941"/>
      <c r="AS100" s="941"/>
      <c r="AT100" s="942"/>
      <c r="AU100" s="940" t="s">
        <v>541</v>
      </c>
      <c r="AV100" s="941"/>
      <c r="AW100" s="941"/>
      <c r="AX100" s="943"/>
    </row>
    <row r="101" spans="1:60" ht="36.75" customHeight="1" x14ac:dyDescent="0.15">
      <c r="A101" s="494"/>
      <c r="B101" s="495"/>
      <c r="C101" s="495"/>
      <c r="D101" s="495"/>
      <c r="E101" s="495"/>
      <c r="F101" s="496"/>
      <c r="G101" s="158" t="s">
        <v>566</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862" t="s">
        <v>567</v>
      </c>
      <c r="AC101" s="554"/>
      <c r="AD101" s="554"/>
      <c r="AE101" s="364">
        <v>1</v>
      </c>
      <c r="AF101" s="365"/>
      <c r="AG101" s="365"/>
      <c r="AH101" s="366"/>
      <c r="AI101" s="364">
        <v>1</v>
      </c>
      <c r="AJ101" s="365"/>
      <c r="AK101" s="365"/>
      <c r="AL101" s="366"/>
      <c r="AM101" s="364">
        <v>1</v>
      </c>
      <c r="AN101" s="365"/>
      <c r="AO101" s="365"/>
      <c r="AP101" s="366"/>
      <c r="AQ101" s="364" t="s">
        <v>569</v>
      </c>
      <c r="AR101" s="365"/>
      <c r="AS101" s="365"/>
      <c r="AT101" s="366"/>
      <c r="AU101" s="364" t="s">
        <v>557</v>
      </c>
      <c r="AV101" s="365"/>
      <c r="AW101" s="365"/>
      <c r="AX101" s="366"/>
    </row>
    <row r="102" spans="1:60" ht="36.7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9"/>
      <c r="AA102" s="340"/>
      <c r="AB102" s="554" t="s">
        <v>568</v>
      </c>
      <c r="AC102" s="554"/>
      <c r="AD102" s="554"/>
      <c r="AE102" s="358">
        <v>1</v>
      </c>
      <c r="AF102" s="358"/>
      <c r="AG102" s="358"/>
      <c r="AH102" s="358"/>
      <c r="AI102" s="358">
        <v>1</v>
      </c>
      <c r="AJ102" s="358"/>
      <c r="AK102" s="358"/>
      <c r="AL102" s="358"/>
      <c r="AM102" s="358">
        <v>1</v>
      </c>
      <c r="AN102" s="358"/>
      <c r="AO102" s="358"/>
      <c r="AP102" s="358"/>
      <c r="AQ102" s="825">
        <v>1</v>
      </c>
      <c r="AR102" s="826"/>
      <c r="AS102" s="826"/>
      <c r="AT102" s="827"/>
      <c r="AU102" s="825" t="s">
        <v>556</v>
      </c>
      <c r="AV102" s="826"/>
      <c r="AW102" s="826"/>
      <c r="AX102" s="827"/>
    </row>
    <row r="103" spans="1:60" ht="31.5" customHeight="1" x14ac:dyDescent="0.15">
      <c r="A103" s="491" t="s">
        <v>493</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9.25" customHeight="1" x14ac:dyDescent="0.15">
      <c r="A104" s="494"/>
      <c r="B104" s="495"/>
      <c r="C104" s="495"/>
      <c r="D104" s="495"/>
      <c r="E104" s="495"/>
      <c r="F104" s="496"/>
      <c r="G104" s="158" t="s">
        <v>570</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824" t="s">
        <v>571</v>
      </c>
      <c r="AC104" s="475"/>
      <c r="AD104" s="476"/>
      <c r="AE104" s="364" t="s">
        <v>557</v>
      </c>
      <c r="AF104" s="365"/>
      <c r="AG104" s="365"/>
      <c r="AH104" s="366"/>
      <c r="AI104" s="364">
        <v>1</v>
      </c>
      <c r="AJ104" s="365"/>
      <c r="AK104" s="365"/>
      <c r="AL104" s="366"/>
      <c r="AM104" s="364">
        <v>1</v>
      </c>
      <c r="AN104" s="365"/>
      <c r="AO104" s="365"/>
      <c r="AP104" s="366"/>
      <c r="AQ104" s="364" t="s">
        <v>557</v>
      </c>
      <c r="AR104" s="365"/>
      <c r="AS104" s="365"/>
      <c r="AT104" s="366"/>
      <c r="AU104" s="364" t="s">
        <v>569</v>
      </c>
      <c r="AV104" s="365"/>
      <c r="AW104" s="365"/>
      <c r="AX104" s="366"/>
    </row>
    <row r="105" spans="1:60" ht="29.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6" t="s">
        <v>572</v>
      </c>
      <c r="AC105" s="407"/>
      <c r="AD105" s="408"/>
      <c r="AE105" s="358" t="s">
        <v>569</v>
      </c>
      <c r="AF105" s="358"/>
      <c r="AG105" s="358"/>
      <c r="AH105" s="358"/>
      <c r="AI105" s="358">
        <v>1</v>
      </c>
      <c r="AJ105" s="358"/>
      <c r="AK105" s="358"/>
      <c r="AL105" s="358"/>
      <c r="AM105" s="358">
        <v>1</v>
      </c>
      <c r="AN105" s="358"/>
      <c r="AO105" s="358"/>
      <c r="AP105" s="358"/>
      <c r="AQ105" s="364" t="s">
        <v>556</v>
      </c>
      <c r="AR105" s="365"/>
      <c r="AS105" s="365"/>
      <c r="AT105" s="366"/>
      <c r="AU105" s="825" t="s">
        <v>557</v>
      </c>
      <c r="AV105" s="826"/>
      <c r="AW105" s="826"/>
      <c r="AX105" s="827"/>
    </row>
    <row r="106" spans="1:60" ht="31.5" hidden="1" customHeight="1" x14ac:dyDescent="0.15">
      <c r="A106" s="491" t="s">
        <v>493</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91" t="s">
        <v>493</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91" t="s">
        <v>493</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customHeight="1" x14ac:dyDescent="0.15">
      <c r="A116" s="292"/>
      <c r="B116" s="293"/>
      <c r="C116" s="293"/>
      <c r="D116" s="293"/>
      <c r="E116" s="293"/>
      <c r="F116" s="294"/>
      <c r="G116" s="351" t="s">
        <v>573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574</v>
      </c>
      <c r="AC116" s="301"/>
      <c r="AD116" s="302"/>
      <c r="AE116" s="358">
        <v>3763</v>
      </c>
      <c r="AF116" s="358"/>
      <c r="AG116" s="358"/>
      <c r="AH116" s="358"/>
      <c r="AI116" s="358">
        <v>3719</v>
      </c>
      <c r="AJ116" s="358"/>
      <c r="AK116" s="358"/>
      <c r="AL116" s="358"/>
      <c r="AM116" s="358">
        <v>3514</v>
      </c>
      <c r="AN116" s="358"/>
      <c r="AO116" s="358"/>
      <c r="AP116" s="358"/>
      <c r="AQ116" s="364">
        <v>2730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502</v>
      </c>
      <c r="AC117" s="342"/>
      <c r="AD117" s="343"/>
      <c r="AE117" s="460" t="s">
        <v>575</v>
      </c>
      <c r="AF117" s="306"/>
      <c r="AG117" s="306"/>
      <c r="AH117" s="306"/>
      <c r="AI117" s="460" t="s">
        <v>576</v>
      </c>
      <c r="AJ117" s="306"/>
      <c r="AK117" s="306"/>
      <c r="AL117" s="306"/>
      <c r="AM117" s="460" t="s">
        <v>577</v>
      </c>
      <c r="AN117" s="306"/>
      <c r="AO117" s="306"/>
      <c r="AP117" s="306"/>
      <c r="AQ117" s="460" t="s">
        <v>578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x14ac:dyDescent="0.15">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x14ac:dyDescent="0.15">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x14ac:dyDescent="0.15">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x14ac:dyDescent="0.15">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5" t="s">
        <v>369</v>
      </c>
      <c r="B130" s="1003"/>
      <c r="C130" s="1002" t="s">
        <v>366</v>
      </c>
      <c r="D130" s="1003"/>
      <c r="E130" s="308" t="s">
        <v>399</v>
      </c>
      <c r="F130" s="309"/>
      <c r="G130" s="310" t="s">
        <v>579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6"/>
      <c r="B131" s="250"/>
      <c r="C131" s="249"/>
      <c r="D131" s="250"/>
      <c r="E131" s="236" t="s">
        <v>398</v>
      </c>
      <c r="F131" s="237"/>
      <c r="G131" s="233" t="s">
        <v>580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6"/>
      <c r="B132" s="250"/>
      <c r="C132" s="249"/>
      <c r="D132" s="250"/>
      <c r="E132" s="247" t="s">
        <v>367</v>
      </c>
      <c r="F132" s="313"/>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6"/>
      <c r="B133" s="250"/>
      <c r="C133" s="249"/>
      <c r="D133" s="250"/>
      <c r="E133" s="249"/>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582</v>
      </c>
      <c r="AV133" s="133"/>
      <c r="AW133" s="134" t="s">
        <v>300</v>
      </c>
      <c r="AX133" s="135"/>
    </row>
    <row r="134" spans="1:50" ht="39.75" customHeight="1" x14ac:dyDescent="0.15">
      <c r="A134" s="1006"/>
      <c r="B134" s="250"/>
      <c r="C134" s="249"/>
      <c r="D134" s="250"/>
      <c r="E134" s="249"/>
      <c r="F134" s="314"/>
      <c r="G134" s="228" t="s">
        <v>679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589</v>
      </c>
      <c r="AC134" s="219"/>
      <c r="AD134" s="219"/>
      <c r="AE134" s="264" t="s">
        <v>593</v>
      </c>
      <c r="AF134" s="101"/>
      <c r="AG134" s="101"/>
      <c r="AH134" s="101"/>
      <c r="AI134" s="264" t="s">
        <v>593</v>
      </c>
      <c r="AJ134" s="101"/>
      <c r="AK134" s="101"/>
      <c r="AL134" s="101"/>
      <c r="AM134" s="264">
        <v>10110</v>
      </c>
      <c r="AN134" s="101"/>
      <c r="AO134" s="101"/>
      <c r="AP134" s="101"/>
      <c r="AQ134" s="264" t="s">
        <v>595</v>
      </c>
      <c r="AR134" s="101"/>
      <c r="AS134" s="101"/>
      <c r="AT134" s="101"/>
      <c r="AU134" s="264" t="s">
        <v>596</v>
      </c>
      <c r="AV134" s="101"/>
      <c r="AW134" s="101"/>
      <c r="AX134" s="220"/>
    </row>
    <row r="135" spans="1:50" ht="39.75" customHeight="1" x14ac:dyDescent="0.15">
      <c r="A135" s="1006"/>
      <c r="B135" s="250"/>
      <c r="C135" s="249"/>
      <c r="D135" s="250"/>
      <c r="E135" s="249"/>
      <c r="F135" s="314"/>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592</v>
      </c>
      <c r="AC135" s="130"/>
      <c r="AD135" s="130"/>
      <c r="AE135" s="264" t="s">
        <v>593</v>
      </c>
      <c r="AF135" s="101"/>
      <c r="AG135" s="101"/>
      <c r="AH135" s="101"/>
      <c r="AI135" s="264" t="s">
        <v>595</v>
      </c>
      <c r="AJ135" s="101"/>
      <c r="AK135" s="101"/>
      <c r="AL135" s="101"/>
      <c r="AM135" s="264">
        <v>10000</v>
      </c>
      <c r="AN135" s="101"/>
      <c r="AO135" s="101"/>
      <c r="AP135" s="101"/>
      <c r="AQ135" s="264">
        <v>12000</v>
      </c>
      <c r="AR135" s="101"/>
      <c r="AS135" s="101"/>
      <c r="AT135" s="101"/>
      <c r="AU135" s="264" t="s">
        <v>595</v>
      </c>
      <c r="AV135" s="101"/>
      <c r="AW135" s="101"/>
      <c r="AX135" s="220"/>
    </row>
    <row r="136" spans="1:50" ht="18.75" customHeight="1" x14ac:dyDescent="0.15">
      <c r="A136" s="1006"/>
      <c r="B136" s="250"/>
      <c r="C136" s="249"/>
      <c r="D136" s="250"/>
      <c r="E136" s="249"/>
      <c r="F136" s="314"/>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6"/>
      <c r="B137" s="250"/>
      <c r="C137" s="249"/>
      <c r="D137" s="250"/>
      <c r="E137" s="249"/>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356</v>
      </c>
      <c r="AT137" s="169"/>
      <c r="AU137" s="133" t="s">
        <v>595</v>
      </c>
      <c r="AV137" s="133"/>
      <c r="AW137" s="134" t="s">
        <v>300</v>
      </c>
      <c r="AX137" s="135"/>
    </row>
    <row r="138" spans="1:50" ht="39.75" customHeight="1" x14ac:dyDescent="0.15">
      <c r="A138" s="1006"/>
      <c r="B138" s="250"/>
      <c r="C138" s="249"/>
      <c r="D138" s="250"/>
      <c r="E138" s="249"/>
      <c r="F138" s="314"/>
      <c r="G138" s="228" t="s">
        <v>680</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590</v>
      </c>
      <c r="AC138" s="219"/>
      <c r="AD138" s="219"/>
      <c r="AE138" s="264" t="s">
        <v>593</v>
      </c>
      <c r="AF138" s="101"/>
      <c r="AG138" s="101"/>
      <c r="AH138" s="101"/>
      <c r="AI138" s="264" t="s">
        <v>593</v>
      </c>
      <c r="AJ138" s="101"/>
      <c r="AK138" s="101"/>
      <c r="AL138" s="101"/>
      <c r="AM138" s="264">
        <v>25</v>
      </c>
      <c r="AN138" s="101"/>
      <c r="AO138" s="101"/>
      <c r="AP138" s="101"/>
      <c r="AQ138" s="264" t="s">
        <v>581</v>
      </c>
      <c r="AR138" s="101"/>
      <c r="AS138" s="101"/>
      <c r="AT138" s="101"/>
      <c r="AU138" s="264" t="s">
        <v>596</v>
      </c>
      <c r="AV138" s="101"/>
      <c r="AW138" s="101"/>
      <c r="AX138" s="220"/>
    </row>
    <row r="139" spans="1:50" ht="39.75" customHeight="1" x14ac:dyDescent="0.15">
      <c r="A139" s="1006"/>
      <c r="B139" s="250"/>
      <c r="C139" s="249"/>
      <c r="D139" s="250"/>
      <c r="E139" s="249"/>
      <c r="F139" s="314"/>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591</v>
      </c>
      <c r="AC139" s="130"/>
      <c r="AD139" s="130"/>
      <c r="AE139" s="264" t="s">
        <v>593</v>
      </c>
      <c r="AF139" s="101"/>
      <c r="AG139" s="101"/>
      <c r="AH139" s="101"/>
      <c r="AI139" s="264" t="s">
        <v>595</v>
      </c>
      <c r="AJ139" s="101"/>
      <c r="AK139" s="101"/>
      <c r="AL139" s="101"/>
      <c r="AM139" s="264">
        <v>10</v>
      </c>
      <c r="AN139" s="101"/>
      <c r="AO139" s="101"/>
      <c r="AP139" s="101"/>
      <c r="AQ139" s="264">
        <v>10</v>
      </c>
      <c r="AR139" s="101"/>
      <c r="AS139" s="101"/>
      <c r="AT139" s="101"/>
      <c r="AU139" s="264" t="s">
        <v>595</v>
      </c>
      <c r="AV139" s="101"/>
      <c r="AW139" s="101"/>
      <c r="AX139" s="220"/>
    </row>
    <row r="140" spans="1:50" ht="18.75" hidden="1" customHeight="1" x14ac:dyDescent="0.15">
      <c r="A140" s="1006"/>
      <c r="B140" s="250"/>
      <c r="C140" s="249"/>
      <c r="D140" s="250"/>
      <c r="E140" s="249"/>
      <c r="F140" s="314"/>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6"/>
      <c r="B141" s="250"/>
      <c r="C141" s="249"/>
      <c r="D141" s="250"/>
      <c r="E141" s="249"/>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598</v>
      </c>
      <c r="AR141" s="269"/>
      <c r="AS141" s="134" t="s">
        <v>356</v>
      </c>
      <c r="AT141" s="169"/>
      <c r="AU141" s="133" t="s">
        <v>598</v>
      </c>
      <c r="AV141" s="133"/>
      <c r="AW141" s="134" t="s">
        <v>300</v>
      </c>
      <c r="AX141" s="135"/>
    </row>
    <row r="142" spans="1:50" ht="39.75" hidden="1" customHeight="1" x14ac:dyDescent="0.15">
      <c r="A142" s="1006"/>
      <c r="B142" s="250"/>
      <c r="C142" s="249"/>
      <c r="D142" s="250"/>
      <c r="E142" s="249"/>
      <c r="F142" s="314"/>
      <c r="G142" s="228" t="s">
        <v>597</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598</v>
      </c>
      <c r="AC142" s="219"/>
      <c r="AD142" s="219"/>
      <c r="AE142" s="264" t="s">
        <v>599</v>
      </c>
      <c r="AF142" s="101"/>
      <c r="AG142" s="101"/>
      <c r="AH142" s="101"/>
      <c r="AI142" s="264" t="s">
        <v>598</v>
      </c>
      <c r="AJ142" s="101"/>
      <c r="AK142" s="101"/>
      <c r="AL142" s="101"/>
      <c r="AM142" s="264" t="s">
        <v>598</v>
      </c>
      <c r="AN142" s="101"/>
      <c r="AO142" s="101"/>
      <c r="AP142" s="101"/>
      <c r="AQ142" s="264" t="s">
        <v>600</v>
      </c>
      <c r="AR142" s="101"/>
      <c r="AS142" s="101"/>
      <c r="AT142" s="101"/>
      <c r="AU142" s="264" t="s">
        <v>598</v>
      </c>
      <c r="AV142" s="101"/>
      <c r="AW142" s="101"/>
      <c r="AX142" s="220"/>
    </row>
    <row r="143" spans="1:50" ht="39.75" hidden="1" customHeight="1" x14ac:dyDescent="0.15">
      <c r="A143" s="1006"/>
      <c r="B143" s="250"/>
      <c r="C143" s="249"/>
      <c r="D143" s="250"/>
      <c r="E143" s="249"/>
      <c r="F143" s="314"/>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591" t="s">
        <v>598</v>
      </c>
      <c r="AC143" s="592"/>
      <c r="AD143" s="593"/>
      <c r="AE143" s="264" t="s">
        <v>598</v>
      </c>
      <c r="AF143" s="287"/>
      <c r="AG143" s="287"/>
      <c r="AH143" s="288"/>
      <c r="AI143" s="264" t="s">
        <v>598</v>
      </c>
      <c r="AJ143" s="287"/>
      <c r="AK143" s="287"/>
      <c r="AL143" s="288"/>
      <c r="AM143" s="264" t="s">
        <v>598</v>
      </c>
      <c r="AN143" s="287"/>
      <c r="AO143" s="287"/>
      <c r="AP143" s="288"/>
      <c r="AQ143" s="264" t="s">
        <v>601</v>
      </c>
      <c r="AR143" s="287"/>
      <c r="AS143" s="287"/>
      <c r="AT143" s="288"/>
      <c r="AU143" s="264" t="s">
        <v>598</v>
      </c>
      <c r="AV143" s="287"/>
      <c r="AW143" s="287"/>
      <c r="AX143" s="586"/>
    </row>
    <row r="144" spans="1:50" ht="18.75" hidden="1" customHeight="1" x14ac:dyDescent="0.15">
      <c r="A144" s="1006"/>
      <c r="B144" s="250"/>
      <c r="C144" s="249"/>
      <c r="D144" s="250"/>
      <c r="E144" s="249"/>
      <c r="F144" s="314"/>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6"/>
      <c r="B145" s="250"/>
      <c r="C145" s="249"/>
      <c r="D145" s="250"/>
      <c r="E145" s="249"/>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6"/>
      <c r="B146" s="250"/>
      <c r="C146" s="249"/>
      <c r="D146" s="250"/>
      <c r="E146" s="249"/>
      <c r="F146" s="314"/>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6"/>
      <c r="B147" s="250"/>
      <c r="C147" s="249"/>
      <c r="D147" s="250"/>
      <c r="E147" s="249"/>
      <c r="F147" s="314"/>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6"/>
      <c r="B148" s="250"/>
      <c r="C148" s="249"/>
      <c r="D148" s="250"/>
      <c r="E148" s="249"/>
      <c r="F148" s="314"/>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6"/>
      <c r="B149" s="250"/>
      <c r="C149" s="249"/>
      <c r="D149" s="250"/>
      <c r="E149" s="249"/>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6"/>
      <c r="B150" s="250"/>
      <c r="C150" s="249"/>
      <c r="D150" s="250"/>
      <c r="E150" s="249"/>
      <c r="F150" s="314"/>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6"/>
      <c r="B151" s="250"/>
      <c r="C151" s="249"/>
      <c r="D151" s="250"/>
      <c r="E151" s="249"/>
      <c r="F151" s="314"/>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6"/>
      <c r="B152" s="250"/>
      <c r="C152" s="249"/>
      <c r="D152" s="250"/>
      <c r="E152" s="249"/>
      <c r="F152" s="314"/>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6"/>
      <c r="B153" s="250"/>
      <c r="C153" s="249"/>
      <c r="D153" s="250"/>
      <c r="E153" s="249"/>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6"/>
      <c r="B154" s="250"/>
      <c r="C154" s="249"/>
      <c r="D154" s="250"/>
      <c r="E154" s="249"/>
      <c r="F154" s="314"/>
      <c r="G154" s="228" t="s">
        <v>583</v>
      </c>
      <c r="H154" s="158"/>
      <c r="I154" s="158"/>
      <c r="J154" s="158"/>
      <c r="K154" s="158"/>
      <c r="L154" s="158"/>
      <c r="M154" s="158"/>
      <c r="N154" s="158"/>
      <c r="O154" s="158"/>
      <c r="P154" s="229"/>
      <c r="Q154" s="157" t="s">
        <v>584</v>
      </c>
      <c r="R154" s="158"/>
      <c r="S154" s="158"/>
      <c r="T154" s="158"/>
      <c r="U154" s="158"/>
      <c r="V154" s="158"/>
      <c r="W154" s="158"/>
      <c r="X154" s="158"/>
      <c r="Y154" s="158"/>
      <c r="Z154" s="158"/>
      <c r="AA154" s="935"/>
      <c r="AB154" s="253" t="s">
        <v>585</v>
      </c>
      <c r="AC154" s="254"/>
      <c r="AD154" s="254"/>
      <c r="AE154" s="259" t="s">
        <v>586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6"/>
      <c r="B155" s="250"/>
      <c r="C155" s="249"/>
      <c r="D155" s="250"/>
      <c r="E155" s="249"/>
      <c r="F155" s="314"/>
      <c r="G155" s="230"/>
      <c r="H155" s="231"/>
      <c r="I155" s="231"/>
      <c r="J155" s="231"/>
      <c r="K155" s="231"/>
      <c r="L155" s="231"/>
      <c r="M155" s="231"/>
      <c r="N155" s="231"/>
      <c r="O155" s="231"/>
      <c r="P155" s="232"/>
      <c r="Q155" s="431"/>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6"/>
      <c r="B156" s="250"/>
      <c r="C156" s="249"/>
      <c r="D156" s="250"/>
      <c r="E156" s="249"/>
      <c r="F156" s="314"/>
      <c r="G156" s="230"/>
      <c r="H156" s="231"/>
      <c r="I156" s="231"/>
      <c r="J156" s="231"/>
      <c r="K156" s="231"/>
      <c r="L156" s="231"/>
      <c r="M156" s="231"/>
      <c r="N156" s="231"/>
      <c r="O156" s="231"/>
      <c r="P156" s="232"/>
      <c r="Q156" s="431"/>
      <c r="R156" s="231"/>
      <c r="S156" s="231"/>
      <c r="T156" s="231"/>
      <c r="U156" s="231"/>
      <c r="V156" s="231"/>
      <c r="W156" s="231"/>
      <c r="X156" s="231"/>
      <c r="Y156" s="231"/>
      <c r="Z156" s="231"/>
      <c r="AA156" s="93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40.5" hidden="1" customHeight="1" x14ac:dyDescent="0.15">
      <c r="A157" s="1006"/>
      <c r="B157" s="250"/>
      <c r="C157" s="249"/>
      <c r="D157" s="250"/>
      <c r="E157" s="249"/>
      <c r="F157" s="314"/>
      <c r="G157" s="230"/>
      <c r="H157" s="231"/>
      <c r="I157" s="231"/>
      <c r="J157" s="231"/>
      <c r="K157" s="231"/>
      <c r="L157" s="231"/>
      <c r="M157" s="231"/>
      <c r="N157" s="231"/>
      <c r="O157" s="231"/>
      <c r="P157" s="232"/>
      <c r="Q157" s="431"/>
      <c r="R157" s="231"/>
      <c r="S157" s="231"/>
      <c r="T157" s="231"/>
      <c r="U157" s="231"/>
      <c r="V157" s="231"/>
      <c r="W157" s="231"/>
      <c r="X157" s="231"/>
      <c r="Y157" s="231"/>
      <c r="Z157" s="231"/>
      <c r="AA157" s="936"/>
      <c r="AB157" s="255"/>
      <c r="AC157" s="256"/>
      <c r="AD157" s="256"/>
      <c r="AE157" s="157" t="s">
        <v>587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0.5" hidden="1" customHeight="1" x14ac:dyDescent="0.15">
      <c r="A158" s="1006"/>
      <c r="B158" s="250"/>
      <c r="C158" s="249"/>
      <c r="D158" s="250"/>
      <c r="E158" s="249"/>
      <c r="F158" s="314"/>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6"/>
      <c r="B159" s="250"/>
      <c r="C159" s="249"/>
      <c r="D159" s="250"/>
      <c r="E159" s="249"/>
      <c r="F159" s="314"/>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6"/>
      <c r="B160" s="250"/>
      <c r="C160" s="249"/>
      <c r="D160" s="250"/>
      <c r="E160" s="249"/>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6"/>
      <c r="B161" s="250"/>
      <c r="C161" s="249"/>
      <c r="D161" s="250"/>
      <c r="E161" s="249"/>
      <c r="F161" s="314"/>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6"/>
      <c r="B162" s="250"/>
      <c r="C162" s="249"/>
      <c r="D162" s="250"/>
      <c r="E162" s="249"/>
      <c r="F162" s="314"/>
      <c r="G162" s="230"/>
      <c r="H162" s="231"/>
      <c r="I162" s="231"/>
      <c r="J162" s="231"/>
      <c r="K162" s="231"/>
      <c r="L162" s="231"/>
      <c r="M162" s="231"/>
      <c r="N162" s="231"/>
      <c r="O162" s="231"/>
      <c r="P162" s="232"/>
      <c r="Q162" s="431"/>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6"/>
      <c r="B163" s="250"/>
      <c r="C163" s="249"/>
      <c r="D163" s="250"/>
      <c r="E163" s="249"/>
      <c r="F163" s="314"/>
      <c r="G163" s="230"/>
      <c r="H163" s="231"/>
      <c r="I163" s="231"/>
      <c r="J163" s="231"/>
      <c r="K163" s="231"/>
      <c r="L163" s="231"/>
      <c r="M163" s="231"/>
      <c r="N163" s="231"/>
      <c r="O163" s="231"/>
      <c r="P163" s="232"/>
      <c r="Q163" s="431"/>
      <c r="R163" s="231"/>
      <c r="S163" s="231"/>
      <c r="T163" s="231"/>
      <c r="U163" s="231"/>
      <c r="V163" s="231"/>
      <c r="W163" s="231"/>
      <c r="X163" s="231"/>
      <c r="Y163" s="231"/>
      <c r="Z163" s="231"/>
      <c r="AA163" s="93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6"/>
      <c r="B164" s="250"/>
      <c r="C164" s="249"/>
      <c r="D164" s="250"/>
      <c r="E164" s="249"/>
      <c r="F164" s="314"/>
      <c r="G164" s="230"/>
      <c r="H164" s="231"/>
      <c r="I164" s="231"/>
      <c r="J164" s="231"/>
      <c r="K164" s="231"/>
      <c r="L164" s="231"/>
      <c r="M164" s="231"/>
      <c r="N164" s="231"/>
      <c r="O164" s="231"/>
      <c r="P164" s="232"/>
      <c r="Q164" s="431"/>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6"/>
      <c r="B165" s="250"/>
      <c r="C165" s="249"/>
      <c r="D165" s="250"/>
      <c r="E165" s="249"/>
      <c r="F165" s="314"/>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6"/>
      <c r="B166" s="250"/>
      <c r="C166" s="249"/>
      <c r="D166" s="250"/>
      <c r="E166" s="249"/>
      <c r="F166" s="314"/>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6"/>
      <c r="B167" s="250"/>
      <c r="C167" s="249"/>
      <c r="D167" s="250"/>
      <c r="E167" s="249"/>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6"/>
      <c r="B168" s="250"/>
      <c r="C168" s="249"/>
      <c r="D168" s="250"/>
      <c r="E168" s="249"/>
      <c r="F168" s="314"/>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6"/>
      <c r="B169" s="250"/>
      <c r="C169" s="249"/>
      <c r="D169" s="250"/>
      <c r="E169" s="249"/>
      <c r="F169" s="314"/>
      <c r="G169" s="230"/>
      <c r="H169" s="231"/>
      <c r="I169" s="231"/>
      <c r="J169" s="231"/>
      <c r="K169" s="231"/>
      <c r="L169" s="231"/>
      <c r="M169" s="231"/>
      <c r="N169" s="231"/>
      <c r="O169" s="231"/>
      <c r="P169" s="232"/>
      <c r="Q169" s="431"/>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6"/>
      <c r="B170" s="250"/>
      <c r="C170" s="249"/>
      <c r="D170" s="250"/>
      <c r="E170" s="249"/>
      <c r="F170" s="314"/>
      <c r="G170" s="230"/>
      <c r="H170" s="231"/>
      <c r="I170" s="231"/>
      <c r="J170" s="231"/>
      <c r="K170" s="231"/>
      <c r="L170" s="231"/>
      <c r="M170" s="231"/>
      <c r="N170" s="231"/>
      <c r="O170" s="231"/>
      <c r="P170" s="232"/>
      <c r="Q170" s="431"/>
      <c r="R170" s="231"/>
      <c r="S170" s="231"/>
      <c r="T170" s="231"/>
      <c r="U170" s="231"/>
      <c r="V170" s="231"/>
      <c r="W170" s="231"/>
      <c r="X170" s="231"/>
      <c r="Y170" s="231"/>
      <c r="Z170" s="231"/>
      <c r="AA170" s="93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6"/>
      <c r="B171" s="250"/>
      <c r="C171" s="249"/>
      <c r="D171" s="250"/>
      <c r="E171" s="249"/>
      <c r="F171" s="314"/>
      <c r="G171" s="230"/>
      <c r="H171" s="231"/>
      <c r="I171" s="231"/>
      <c r="J171" s="231"/>
      <c r="K171" s="231"/>
      <c r="L171" s="231"/>
      <c r="M171" s="231"/>
      <c r="N171" s="231"/>
      <c r="O171" s="231"/>
      <c r="P171" s="232"/>
      <c r="Q171" s="431"/>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6"/>
      <c r="B172" s="250"/>
      <c r="C172" s="249"/>
      <c r="D172" s="250"/>
      <c r="E172" s="249"/>
      <c r="F172" s="314"/>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6"/>
      <c r="B173" s="250"/>
      <c r="C173" s="249"/>
      <c r="D173" s="250"/>
      <c r="E173" s="249"/>
      <c r="F173" s="314"/>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6"/>
      <c r="B174" s="250"/>
      <c r="C174" s="249"/>
      <c r="D174" s="250"/>
      <c r="E174" s="249"/>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6"/>
      <c r="B175" s="250"/>
      <c r="C175" s="249"/>
      <c r="D175" s="250"/>
      <c r="E175" s="249"/>
      <c r="F175" s="314"/>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6"/>
      <c r="B176" s="250"/>
      <c r="C176" s="249"/>
      <c r="D176" s="250"/>
      <c r="E176" s="249"/>
      <c r="F176" s="314"/>
      <c r="G176" s="230"/>
      <c r="H176" s="231"/>
      <c r="I176" s="231"/>
      <c r="J176" s="231"/>
      <c r="K176" s="231"/>
      <c r="L176" s="231"/>
      <c r="M176" s="231"/>
      <c r="N176" s="231"/>
      <c r="O176" s="231"/>
      <c r="P176" s="232"/>
      <c r="Q176" s="431"/>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6"/>
      <c r="B177" s="250"/>
      <c r="C177" s="249"/>
      <c r="D177" s="250"/>
      <c r="E177" s="249"/>
      <c r="F177" s="314"/>
      <c r="G177" s="230"/>
      <c r="H177" s="231"/>
      <c r="I177" s="231"/>
      <c r="J177" s="231"/>
      <c r="K177" s="231"/>
      <c r="L177" s="231"/>
      <c r="M177" s="231"/>
      <c r="N177" s="231"/>
      <c r="O177" s="231"/>
      <c r="P177" s="232"/>
      <c r="Q177" s="431"/>
      <c r="R177" s="231"/>
      <c r="S177" s="231"/>
      <c r="T177" s="231"/>
      <c r="U177" s="231"/>
      <c r="V177" s="231"/>
      <c r="W177" s="231"/>
      <c r="X177" s="231"/>
      <c r="Y177" s="231"/>
      <c r="Z177" s="231"/>
      <c r="AA177" s="93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6"/>
      <c r="B178" s="250"/>
      <c r="C178" s="249"/>
      <c r="D178" s="250"/>
      <c r="E178" s="249"/>
      <c r="F178" s="314"/>
      <c r="G178" s="230"/>
      <c r="H178" s="231"/>
      <c r="I178" s="231"/>
      <c r="J178" s="231"/>
      <c r="K178" s="231"/>
      <c r="L178" s="231"/>
      <c r="M178" s="231"/>
      <c r="N178" s="231"/>
      <c r="O178" s="231"/>
      <c r="P178" s="232"/>
      <c r="Q178" s="431"/>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6"/>
      <c r="B179" s="250"/>
      <c r="C179" s="249"/>
      <c r="D179" s="250"/>
      <c r="E179" s="249"/>
      <c r="F179" s="314"/>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6"/>
      <c r="B180" s="250"/>
      <c r="C180" s="249"/>
      <c r="D180" s="250"/>
      <c r="E180" s="249"/>
      <c r="F180" s="314"/>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6"/>
      <c r="B181" s="250"/>
      <c r="C181" s="249"/>
      <c r="D181" s="250"/>
      <c r="E181" s="249"/>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6"/>
      <c r="B182" s="250"/>
      <c r="C182" s="249"/>
      <c r="D182" s="250"/>
      <c r="E182" s="249"/>
      <c r="F182" s="314"/>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6"/>
      <c r="B183" s="250"/>
      <c r="C183" s="249"/>
      <c r="D183" s="250"/>
      <c r="E183" s="249"/>
      <c r="F183" s="314"/>
      <c r="G183" s="230"/>
      <c r="H183" s="231"/>
      <c r="I183" s="231"/>
      <c r="J183" s="231"/>
      <c r="K183" s="231"/>
      <c r="L183" s="231"/>
      <c r="M183" s="231"/>
      <c r="N183" s="231"/>
      <c r="O183" s="231"/>
      <c r="P183" s="232"/>
      <c r="Q183" s="431"/>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6"/>
      <c r="B184" s="250"/>
      <c r="C184" s="249"/>
      <c r="D184" s="250"/>
      <c r="E184" s="249"/>
      <c r="F184" s="314"/>
      <c r="G184" s="230"/>
      <c r="H184" s="231"/>
      <c r="I184" s="231"/>
      <c r="J184" s="231"/>
      <c r="K184" s="231"/>
      <c r="L184" s="231"/>
      <c r="M184" s="231"/>
      <c r="N184" s="231"/>
      <c r="O184" s="231"/>
      <c r="P184" s="232"/>
      <c r="Q184" s="431"/>
      <c r="R184" s="231"/>
      <c r="S184" s="231"/>
      <c r="T184" s="231"/>
      <c r="U184" s="231"/>
      <c r="V184" s="231"/>
      <c r="W184" s="231"/>
      <c r="X184" s="231"/>
      <c r="Y184" s="231"/>
      <c r="Z184" s="231"/>
      <c r="AA184" s="93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6"/>
      <c r="B185" s="250"/>
      <c r="C185" s="249"/>
      <c r="D185" s="250"/>
      <c r="E185" s="249"/>
      <c r="F185" s="314"/>
      <c r="G185" s="230"/>
      <c r="H185" s="231"/>
      <c r="I185" s="231"/>
      <c r="J185" s="231"/>
      <c r="K185" s="231"/>
      <c r="L185" s="231"/>
      <c r="M185" s="231"/>
      <c r="N185" s="231"/>
      <c r="O185" s="231"/>
      <c r="P185" s="232"/>
      <c r="Q185" s="431"/>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6"/>
      <c r="B186" s="250"/>
      <c r="C186" s="249"/>
      <c r="D186" s="250"/>
      <c r="E186" s="315"/>
      <c r="F186" s="316"/>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6"/>
      <c r="B188" s="250"/>
      <c r="C188" s="249"/>
      <c r="D188" s="250"/>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6"/>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1006"/>
      <c r="B190" s="250"/>
      <c r="C190" s="249"/>
      <c r="D190" s="250"/>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6"/>
      <c r="B191" s="250"/>
      <c r="C191" s="249"/>
      <c r="D191" s="250"/>
      <c r="E191" s="236" t="s">
        <v>398</v>
      </c>
      <c r="F191" s="237"/>
      <c r="G191" s="233"/>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6"/>
      <c r="B192" s="250"/>
      <c r="C192" s="249"/>
      <c r="D192" s="250"/>
      <c r="E192" s="247" t="s">
        <v>367</v>
      </c>
      <c r="F192" s="313"/>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6"/>
      <c r="B193" s="250"/>
      <c r="C193" s="249"/>
      <c r="D193" s="250"/>
      <c r="E193" s="249"/>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6"/>
      <c r="B194" s="250"/>
      <c r="C194" s="249"/>
      <c r="D194" s="250"/>
      <c r="E194" s="249"/>
      <c r="F194" s="314"/>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6"/>
      <c r="B195" s="250"/>
      <c r="C195" s="249"/>
      <c r="D195" s="250"/>
      <c r="E195" s="249"/>
      <c r="F195" s="314"/>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6"/>
      <c r="B196" s="250"/>
      <c r="C196" s="249"/>
      <c r="D196" s="250"/>
      <c r="E196" s="249"/>
      <c r="F196" s="314"/>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6"/>
      <c r="B197" s="250"/>
      <c r="C197" s="249"/>
      <c r="D197" s="250"/>
      <c r="E197" s="249"/>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6"/>
      <c r="B198" s="250"/>
      <c r="C198" s="249"/>
      <c r="D198" s="250"/>
      <c r="E198" s="249"/>
      <c r="F198" s="314"/>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6"/>
      <c r="B199" s="250"/>
      <c r="C199" s="249"/>
      <c r="D199" s="250"/>
      <c r="E199" s="249"/>
      <c r="F199" s="314"/>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6"/>
      <c r="B200" s="250"/>
      <c r="C200" s="249"/>
      <c r="D200" s="250"/>
      <c r="E200" s="249"/>
      <c r="F200" s="314"/>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6"/>
      <c r="B201" s="250"/>
      <c r="C201" s="249"/>
      <c r="D201" s="250"/>
      <c r="E201" s="249"/>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6"/>
      <c r="B202" s="250"/>
      <c r="C202" s="249"/>
      <c r="D202" s="250"/>
      <c r="E202" s="249"/>
      <c r="F202" s="314"/>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6"/>
      <c r="B203" s="250"/>
      <c r="C203" s="249"/>
      <c r="D203" s="250"/>
      <c r="E203" s="249"/>
      <c r="F203" s="314"/>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6"/>
      <c r="B204" s="250"/>
      <c r="C204" s="249"/>
      <c r="D204" s="250"/>
      <c r="E204" s="249"/>
      <c r="F204" s="314"/>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6"/>
      <c r="B205" s="250"/>
      <c r="C205" s="249"/>
      <c r="D205" s="250"/>
      <c r="E205" s="249"/>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6"/>
      <c r="B206" s="250"/>
      <c r="C206" s="249"/>
      <c r="D206" s="250"/>
      <c r="E206" s="249"/>
      <c r="F206" s="314"/>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6"/>
      <c r="B207" s="250"/>
      <c r="C207" s="249"/>
      <c r="D207" s="250"/>
      <c r="E207" s="249"/>
      <c r="F207" s="314"/>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6"/>
      <c r="B208" s="250"/>
      <c r="C208" s="249"/>
      <c r="D208" s="250"/>
      <c r="E208" s="249"/>
      <c r="F208" s="314"/>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6"/>
      <c r="B209" s="250"/>
      <c r="C209" s="249"/>
      <c r="D209" s="250"/>
      <c r="E209" s="249"/>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6"/>
      <c r="B210" s="250"/>
      <c r="C210" s="249"/>
      <c r="D210" s="250"/>
      <c r="E210" s="249"/>
      <c r="F210" s="314"/>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6"/>
      <c r="B211" s="250"/>
      <c r="C211" s="249"/>
      <c r="D211" s="250"/>
      <c r="E211" s="249"/>
      <c r="F211" s="314"/>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6"/>
      <c r="B212" s="250"/>
      <c r="C212" s="249"/>
      <c r="D212" s="250"/>
      <c r="E212" s="249"/>
      <c r="F212" s="314"/>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6"/>
      <c r="B213" s="250"/>
      <c r="C213" s="249"/>
      <c r="D213" s="250"/>
      <c r="E213" s="249"/>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6"/>
      <c r="B214" s="250"/>
      <c r="C214" s="249"/>
      <c r="D214" s="250"/>
      <c r="E214" s="249"/>
      <c r="F214" s="314"/>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6"/>
      <c r="B215" s="250"/>
      <c r="C215" s="249"/>
      <c r="D215" s="250"/>
      <c r="E215" s="249"/>
      <c r="F215" s="314"/>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6"/>
      <c r="B216" s="250"/>
      <c r="C216" s="249"/>
      <c r="D216" s="250"/>
      <c r="E216" s="249"/>
      <c r="F216" s="314"/>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6"/>
      <c r="B217" s="250"/>
      <c r="C217" s="249"/>
      <c r="D217" s="250"/>
      <c r="E217" s="249"/>
      <c r="F217" s="314"/>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6"/>
      <c r="B218" s="250"/>
      <c r="C218" s="249"/>
      <c r="D218" s="250"/>
      <c r="E218" s="249"/>
      <c r="F218" s="314"/>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6"/>
      <c r="B219" s="250"/>
      <c r="C219" s="249"/>
      <c r="D219" s="250"/>
      <c r="E219" s="249"/>
      <c r="F219" s="314"/>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6"/>
      <c r="B220" s="250"/>
      <c r="C220" s="249"/>
      <c r="D220" s="250"/>
      <c r="E220" s="249"/>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6"/>
      <c r="B221" s="250"/>
      <c r="C221" s="249"/>
      <c r="D221" s="250"/>
      <c r="E221" s="249"/>
      <c r="F221" s="314"/>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6"/>
      <c r="B222" s="250"/>
      <c r="C222" s="249"/>
      <c r="D222" s="250"/>
      <c r="E222" s="249"/>
      <c r="F222" s="314"/>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6"/>
      <c r="B223" s="250"/>
      <c r="C223" s="249"/>
      <c r="D223" s="250"/>
      <c r="E223" s="249"/>
      <c r="F223" s="314"/>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6"/>
      <c r="B224" s="250"/>
      <c r="C224" s="249"/>
      <c r="D224" s="250"/>
      <c r="E224" s="249"/>
      <c r="F224" s="314"/>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6"/>
      <c r="B225" s="250"/>
      <c r="C225" s="249"/>
      <c r="D225" s="250"/>
      <c r="E225" s="249"/>
      <c r="F225" s="314"/>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6"/>
      <c r="B226" s="250"/>
      <c r="C226" s="249"/>
      <c r="D226" s="250"/>
      <c r="E226" s="249"/>
      <c r="F226" s="314"/>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6"/>
      <c r="B227" s="250"/>
      <c r="C227" s="249"/>
      <c r="D227" s="250"/>
      <c r="E227" s="249"/>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6"/>
      <c r="B228" s="250"/>
      <c r="C228" s="249"/>
      <c r="D228" s="250"/>
      <c r="E228" s="249"/>
      <c r="F228" s="314"/>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6"/>
      <c r="B229" s="250"/>
      <c r="C229" s="249"/>
      <c r="D229" s="250"/>
      <c r="E229" s="249"/>
      <c r="F229" s="314"/>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6"/>
      <c r="B230" s="250"/>
      <c r="C230" s="249"/>
      <c r="D230" s="250"/>
      <c r="E230" s="249"/>
      <c r="F230" s="314"/>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6"/>
      <c r="B231" s="250"/>
      <c r="C231" s="249"/>
      <c r="D231" s="250"/>
      <c r="E231" s="249"/>
      <c r="F231" s="314"/>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6"/>
      <c r="B232" s="250"/>
      <c r="C232" s="249"/>
      <c r="D232" s="250"/>
      <c r="E232" s="249"/>
      <c r="F232" s="314"/>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6"/>
      <c r="B233" s="250"/>
      <c r="C233" s="249"/>
      <c r="D233" s="250"/>
      <c r="E233" s="249"/>
      <c r="F233" s="314"/>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6"/>
      <c r="B234" s="250"/>
      <c r="C234" s="249"/>
      <c r="D234" s="250"/>
      <c r="E234" s="249"/>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6"/>
      <c r="B235" s="250"/>
      <c r="C235" s="249"/>
      <c r="D235" s="250"/>
      <c r="E235" s="249"/>
      <c r="F235" s="314"/>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6"/>
      <c r="B236" s="250"/>
      <c r="C236" s="249"/>
      <c r="D236" s="250"/>
      <c r="E236" s="249"/>
      <c r="F236" s="314"/>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6"/>
      <c r="B237" s="250"/>
      <c r="C237" s="249"/>
      <c r="D237" s="250"/>
      <c r="E237" s="249"/>
      <c r="F237" s="314"/>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6"/>
      <c r="B238" s="250"/>
      <c r="C238" s="249"/>
      <c r="D238" s="250"/>
      <c r="E238" s="249"/>
      <c r="F238" s="314"/>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6"/>
      <c r="B239" s="250"/>
      <c r="C239" s="249"/>
      <c r="D239" s="250"/>
      <c r="E239" s="249"/>
      <c r="F239" s="314"/>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6"/>
      <c r="B240" s="250"/>
      <c r="C240" s="249"/>
      <c r="D240" s="250"/>
      <c r="E240" s="249"/>
      <c r="F240" s="314"/>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6"/>
      <c r="B241" s="250"/>
      <c r="C241" s="249"/>
      <c r="D241" s="250"/>
      <c r="E241" s="249"/>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6"/>
      <c r="B242" s="250"/>
      <c r="C242" s="249"/>
      <c r="D242" s="250"/>
      <c r="E242" s="249"/>
      <c r="F242" s="314"/>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6"/>
      <c r="B243" s="250"/>
      <c r="C243" s="249"/>
      <c r="D243" s="250"/>
      <c r="E243" s="249"/>
      <c r="F243" s="314"/>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6"/>
      <c r="B244" s="250"/>
      <c r="C244" s="249"/>
      <c r="D244" s="250"/>
      <c r="E244" s="249"/>
      <c r="F244" s="314"/>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6"/>
      <c r="B245" s="250"/>
      <c r="C245" s="249"/>
      <c r="D245" s="250"/>
      <c r="E245" s="249"/>
      <c r="F245" s="314"/>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6"/>
      <c r="B246" s="250"/>
      <c r="C246" s="249"/>
      <c r="D246" s="250"/>
      <c r="E246" s="315"/>
      <c r="F246" s="316"/>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6"/>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06"/>
      <c r="B250" s="250"/>
      <c r="C250" s="249"/>
      <c r="D250" s="250"/>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6"/>
      <c r="B251" s="250"/>
      <c r="C251" s="249"/>
      <c r="D251" s="250"/>
      <c r="E251" s="236" t="s">
        <v>398</v>
      </c>
      <c r="F251" s="237"/>
      <c r="G251" s="233"/>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6"/>
      <c r="B252" s="250"/>
      <c r="C252" s="249"/>
      <c r="D252" s="250"/>
      <c r="E252" s="247" t="s">
        <v>367</v>
      </c>
      <c r="F252" s="313"/>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6"/>
      <c r="B253" s="250"/>
      <c r="C253" s="249"/>
      <c r="D253" s="250"/>
      <c r="E253" s="249"/>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6"/>
      <c r="B254" s="250"/>
      <c r="C254" s="249"/>
      <c r="D254" s="250"/>
      <c r="E254" s="249"/>
      <c r="F254" s="314"/>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6"/>
      <c r="B255" s="250"/>
      <c r="C255" s="249"/>
      <c r="D255" s="250"/>
      <c r="E255" s="249"/>
      <c r="F255" s="314"/>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6"/>
      <c r="B256" s="250"/>
      <c r="C256" s="249"/>
      <c r="D256" s="250"/>
      <c r="E256" s="249"/>
      <c r="F256" s="314"/>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6"/>
      <c r="B257" s="250"/>
      <c r="C257" s="249"/>
      <c r="D257" s="250"/>
      <c r="E257" s="249"/>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6"/>
      <c r="B258" s="250"/>
      <c r="C258" s="249"/>
      <c r="D258" s="250"/>
      <c r="E258" s="249"/>
      <c r="F258" s="314"/>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6"/>
      <c r="B259" s="250"/>
      <c r="C259" s="249"/>
      <c r="D259" s="250"/>
      <c r="E259" s="249"/>
      <c r="F259" s="314"/>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6"/>
      <c r="B260" s="250"/>
      <c r="C260" s="249"/>
      <c r="D260" s="250"/>
      <c r="E260" s="249"/>
      <c r="F260" s="314"/>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6"/>
      <c r="B261" s="250"/>
      <c r="C261" s="249"/>
      <c r="D261" s="250"/>
      <c r="E261" s="249"/>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6"/>
      <c r="B262" s="250"/>
      <c r="C262" s="249"/>
      <c r="D262" s="250"/>
      <c r="E262" s="249"/>
      <c r="F262" s="314"/>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6"/>
      <c r="B263" s="250"/>
      <c r="C263" s="249"/>
      <c r="D263" s="250"/>
      <c r="E263" s="249"/>
      <c r="F263" s="314"/>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6"/>
      <c r="B264" s="250"/>
      <c r="C264" s="249"/>
      <c r="D264" s="250"/>
      <c r="E264" s="249"/>
      <c r="F264" s="314"/>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6"/>
      <c r="B265" s="250"/>
      <c r="C265" s="249"/>
      <c r="D265" s="250"/>
      <c r="E265" s="249"/>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6"/>
      <c r="B266" s="250"/>
      <c r="C266" s="249"/>
      <c r="D266" s="250"/>
      <c r="E266" s="249"/>
      <c r="F266" s="314"/>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6"/>
      <c r="B267" s="250"/>
      <c r="C267" s="249"/>
      <c r="D267" s="250"/>
      <c r="E267" s="249"/>
      <c r="F267" s="314"/>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6"/>
      <c r="B268" s="250"/>
      <c r="C268" s="249"/>
      <c r="D268" s="250"/>
      <c r="E268" s="249"/>
      <c r="F268" s="314"/>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6"/>
      <c r="B269" s="250"/>
      <c r="C269" s="249"/>
      <c r="D269" s="250"/>
      <c r="E269" s="249"/>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6"/>
      <c r="B270" s="250"/>
      <c r="C270" s="249"/>
      <c r="D270" s="250"/>
      <c r="E270" s="249"/>
      <c r="F270" s="314"/>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6"/>
      <c r="B271" s="250"/>
      <c r="C271" s="249"/>
      <c r="D271" s="250"/>
      <c r="E271" s="249"/>
      <c r="F271" s="314"/>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6"/>
      <c r="B272" s="250"/>
      <c r="C272" s="249"/>
      <c r="D272" s="250"/>
      <c r="E272" s="249"/>
      <c r="F272" s="314"/>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6"/>
      <c r="B273" s="250"/>
      <c r="C273" s="249"/>
      <c r="D273" s="250"/>
      <c r="E273" s="249"/>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6"/>
      <c r="B274" s="250"/>
      <c r="C274" s="249"/>
      <c r="D274" s="250"/>
      <c r="E274" s="249"/>
      <c r="F274" s="314"/>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6"/>
      <c r="B275" s="250"/>
      <c r="C275" s="249"/>
      <c r="D275" s="250"/>
      <c r="E275" s="249"/>
      <c r="F275" s="314"/>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6"/>
      <c r="B276" s="250"/>
      <c r="C276" s="249"/>
      <c r="D276" s="250"/>
      <c r="E276" s="249"/>
      <c r="F276" s="314"/>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6"/>
      <c r="B277" s="250"/>
      <c r="C277" s="249"/>
      <c r="D277" s="250"/>
      <c r="E277" s="249"/>
      <c r="F277" s="314"/>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6"/>
      <c r="B278" s="250"/>
      <c r="C278" s="249"/>
      <c r="D278" s="250"/>
      <c r="E278" s="249"/>
      <c r="F278" s="314"/>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6"/>
      <c r="B279" s="250"/>
      <c r="C279" s="249"/>
      <c r="D279" s="250"/>
      <c r="E279" s="249"/>
      <c r="F279" s="314"/>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6"/>
      <c r="B280" s="250"/>
      <c r="C280" s="249"/>
      <c r="D280" s="250"/>
      <c r="E280" s="249"/>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6"/>
      <c r="B281" s="250"/>
      <c r="C281" s="249"/>
      <c r="D281" s="250"/>
      <c r="E281" s="249"/>
      <c r="F281" s="314"/>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6"/>
      <c r="B282" s="250"/>
      <c r="C282" s="249"/>
      <c r="D282" s="250"/>
      <c r="E282" s="249"/>
      <c r="F282" s="314"/>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6"/>
      <c r="B283" s="250"/>
      <c r="C283" s="249"/>
      <c r="D283" s="250"/>
      <c r="E283" s="249"/>
      <c r="F283" s="314"/>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6"/>
      <c r="B284" s="250"/>
      <c r="C284" s="249"/>
      <c r="D284" s="250"/>
      <c r="E284" s="249"/>
      <c r="F284" s="314"/>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6"/>
      <c r="B285" s="250"/>
      <c r="C285" s="249"/>
      <c r="D285" s="250"/>
      <c r="E285" s="249"/>
      <c r="F285" s="314"/>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6"/>
      <c r="B286" s="250"/>
      <c r="C286" s="249"/>
      <c r="D286" s="250"/>
      <c r="E286" s="249"/>
      <c r="F286" s="314"/>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6"/>
      <c r="B287" s="250"/>
      <c r="C287" s="249"/>
      <c r="D287" s="250"/>
      <c r="E287" s="249"/>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6"/>
      <c r="B288" s="250"/>
      <c r="C288" s="249"/>
      <c r="D288" s="250"/>
      <c r="E288" s="249"/>
      <c r="F288" s="314"/>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6"/>
      <c r="B289" s="250"/>
      <c r="C289" s="249"/>
      <c r="D289" s="250"/>
      <c r="E289" s="249"/>
      <c r="F289" s="314"/>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6"/>
      <c r="B290" s="250"/>
      <c r="C290" s="249"/>
      <c r="D290" s="250"/>
      <c r="E290" s="249"/>
      <c r="F290" s="314"/>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6"/>
      <c r="B291" s="250"/>
      <c r="C291" s="249"/>
      <c r="D291" s="250"/>
      <c r="E291" s="249"/>
      <c r="F291" s="314"/>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6"/>
      <c r="B292" s="250"/>
      <c r="C292" s="249"/>
      <c r="D292" s="250"/>
      <c r="E292" s="249"/>
      <c r="F292" s="314"/>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6"/>
      <c r="B293" s="250"/>
      <c r="C293" s="249"/>
      <c r="D293" s="250"/>
      <c r="E293" s="249"/>
      <c r="F293" s="314"/>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6"/>
      <c r="B294" s="250"/>
      <c r="C294" s="249"/>
      <c r="D294" s="250"/>
      <c r="E294" s="249"/>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6"/>
      <c r="B295" s="250"/>
      <c r="C295" s="249"/>
      <c r="D295" s="250"/>
      <c r="E295" s="249"/>
      <c r="F295" s="314"/>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6"/>
      <c r="B296" s="250"/>
      <c r="C296" s="249"/>
      <c r="D296" s="250"/>
      <c r="E296" s="249"/>
      <c r="F296" s="314"/>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6"/>
      <c r="B297" s="250"/>
      <c r="C297" s="249"/>
      <c r="D297" s="250"/>
      <c r="E297" s="249"/>
      <c r="F297" s="314"/>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6"/>
      <c r="B298" s="250"/>
      <c r="C298" s="249"/>
      <c r="D298" s="250"/>
      <c r="E298" s="249"/>
      <c r="F298" s="314"/>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6"/>
      <c r="B299" s="250"/>
      <c r="C299" s="249"/>
      <c r="D299" s="250"/>
      <c r="E299" s="249"/>
      <c r="F299" s="314"/>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6"/>
      <c r="B300" s="250"/>
      <c r="C300" s="249"/>
      <c r="D300" s="250"/>
      <c r="E300" s="249"/>
      <c r="F300" s="314"/>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6"/>
      <c r="B301" s="250"/>
      <c r="C301" s="249"/>
      <c r="D301" s="250"/>
      <c r="E301" s="249"/>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6"/>
      <c r="B302" s="250"/>
      <c r="C302" s="249"/>
      <c r="D302" s="250"/>
      <c r="E302" s="249"/>
      <c r="F302" s="314"/>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6"/>
      <c r="B303" s="250"/>
      <c r="C303" s="249"/>
      <c r="D303" s="250"/>
      <c r="E303" s="249"/>
      <c r="F303" s="314"/>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6"/>
      <c r="B304" s="250"/>
      <c r="C304" s="249"/>
      <c r="D304" s="250"/>
      <c r="E304" s="249"/>
      <c r="F304" s="314"/>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6"/>
      <c r="B305" s="250"/>
      <c r="C305" s="249"/>
      <c r="D305" s="250"/>
      <c r="E305" s="249"/>
      <c r="F305" s="314"/>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6"/>
      <c r="B306" s="250"/>
      <c r="C306" s="249"/>
      <c r="D306" s="250"/>
      <c r="E306" s="315"/>
      <c r="F306" s="316"/>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6"/>
      <c r="B311" s="250"/>
      <c r="C311" s="249"/>
      <c r="D311" s="250"/>
      <c r="E311" s="236" t="s">
        <v>398</v>
      </c>
      <c r="F311" s="237"/>
      <c r="G311" s="233"/>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6"/>
      <c r="B312" s="250"/>
      <c r="C312" s="249"/>
      <c r="D312" s="250"/>
      <c r="E312" s="247" t="s">
        <v>367</v>
      </c>
      <c r="F312" s="313"/>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6"/>
      <c r="B313" s="250"/>
      <c r="C313" s="249"/>
      <c r="D313" s="250"/>
      <c r="E313" s="249"/>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6"/>
      <c r="B314" s="250"/>
      <c r="C314" s="249"/>
      <c r="D314" s="250"/>
      <c r="E314" s="249"/>
      <c r="F314" s="314"/>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6"/>
      <c r="B315" s="250"/>
      <c r="C315" s="249"/>
      <c r="D315" s="250"/>
      <c r="E315" s="249"/>
      <c r="F315" s="314"/>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6"/>
      <c r="B316" s="250"/>
      <c r="C316" s="249"/>
      <c r="D316" s="250"/>
      <c r="E316" s="249"/>
      <c r="F316" s="314"/>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6"/>
      <c r="B317" s="250"/>
      <c r="C317" s="249"/>
      <c r="D317" s="250"/>
      <c r="E317" s="249"/>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6"/>
      <c r="B318" s="250"/>
      <c r="C318" s="249"/>
      <c r="D318" s="250"/>
      <c r="E318" s="249"/>
      <c r="F318" s="314"/>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6"/>
      <c r="B319" s="250"/>
      <c r="C319" s="249"/>
      <c r="D319" s="250"/>
      <c r="E319" s="249"/>
      <c r="F319" s="314"/>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6"/>
      <c r="B320" s="250"/>
      <c r="C320" s="249"/>
      <c r="D320" s="250"/>
      <c r="E320" s="249"/>
      <c r="F320" s="314"/>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6"/>
      <c r="B321" s="250"/>
      <c r="C321" s="249"/>
      <c r="D321" s="250"/>
      <c r="E321" s="249"/>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6"/>
      <c r="B322" s="250"/>
      <c r="C322" s="249"/>
      <c r="D322" s="250"/>
      <c r="E322" s="249"/>
      <c r="F322" s="314"/>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6"/>
      <c r="B323" s="250"/>
      <c r="C323" s="249"/>
      <c r="D323" s="250"/>
      <c r="E323" s="249"/>
      <c r="F323" s="314"/>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6"/>
      <c r="B324" s="250"/>
      <c r="C324" s="249"/>
      <c r="D324" s="250"/>
      <c r="E324" s="249"/>
      <c r="F324" s="314"/>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6"/>
      <c r="B325" s="250"/>
      <c r="C325" s="249"/>
      <c r="D325" s="250"/>
      <c r="E325" s="249"/>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6"/>
      <c r="B326" s="250"/>
      <c r="C326" s="249"/>
      <c r="D326" s="250"/>
      <c r="E326" s="249"/>
      <c r="F326" s="314"/>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6"/>
      <c r="B327" s="250"/>
      <c r="C327" s="249"/>
      <c r="D327" s="250"/>
      <c r="E327" s="249"/>
      <c r="F327" s="314"/>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6"/>
      <c r="B328" s="250"/>
      <c r="C328" s="249"/>
      <c r="D328" s="250"/>
      <c r="E328" s="249"/>
      <c r="F328" s="314"/>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6"/>
      <c r="B329" s="250"/>
      <c r="C329" s="249"/>
      <c r="D329" s="250"/>
      <c r="E329" s="249"/>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6"/>
      <c r="B330" s="250"/>
      <c r="C330" s="249"/>
      <c r="D330" s="250"/>
      <c r="E330" s="249"/>
      <c r="F330" s="314"/>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6"/>
      <c r="B331" s="250"/>
      <c r="C331" s="249"/>
      <c r="D331" s="250"/>
      <c r="E331" s="249"/>
      <c r="F331" s="314"/>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6"/>
      <c r="B332" s="250"/>
      <c r="C332" s="249"/>
      <c r="D332" s="250"/>
      <c r="E332" s="249"/>
      <c r="F332" s="314"/>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6"/>
      <c r="B333" s="250"/>
      <c r="C333" s="249"/>
      <c r="D333" s="250"/>
      <c r="E333" s="249"/>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6"/>
      <c r="B334" s="250"/>
      <c r="C334" s="249"/>
      <c r="D334" s="250"/>
      <c r="E334" s="249"/>
      <c r="F334" s="314"/>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6"/>
      <c r="B335" s="250"/>
      <c r="C335" s="249"/>
      <c r="D335" s="250"/>
      <c r="E335" s="249"/>
      <c r="F335" s="314"/>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6"/>
      <c r="B336" s="250"/>
      <c r="C336" s="249"/>
      <c r="D336" s="250"/>
      <c r="E336" s="249"/>
      <c r="F336" s="314"/>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6"/>
      <c r="B337" s="250"/>
      <c r="C337" s="249"/>
      <c r="D337" s="250"/>
      <c r="E337" s="249"/>
      <c r="F337" s="314"/>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6"/>
      <c r="B338" s="250"/>
      <c r="C338" s="249"/>
      <c r="D338" s="250"/>
      <c r="E338" s="249"/>
      <c r="F338" s="314"/>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6"/>
      <c r="B339" s="250"/>
      <c r="C339" s="249"/>
      <c r="D339" s="250"/>
      <c r="E339" s="249"/>
      <c r="F339" s="314"/>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6"/>
      <c r="B340" s="250"/>
      <c r="C340" s="249"/>
      <c r="D340" s="250"/>
      <c r="E340" s="249"/>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6"/>
      <c r="B341" s="250"/>
      <c r="C341" s="249"/>
      <c r="D341" s="250"/>
      <c r="E341" s="249"/>
      <c r="F341" s="314"/>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6"/>
      <c r="B342" s="250"/>
      <c r="C342" s="249"/>
      <c r="D342" s="250"/>
      <c r="E342" s="249"/>
      <c r="F342" s="314"/>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6"/>
      <c r="B343" s="250"/>
      <c r="C343" s="249"/>
      <c r="D343" s="250"/>
      <c r="E343" s="249"/>
      <c r="F343" s="314"/>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6"/>
      <c r="B344" s="250"/>
      <c r="C344" s="249"/>
      <c r="D344" s="250"/>
      <c r="E344" s="249"/>
      <c r="F344" s="314"/>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6"/>
      <c r="B345" s="250"/>
      <c r="C345" s="249"/>
      <c r="D345" s="250"/>
      <c r="E345" s="249"/>
      <c r="F345" s="314"/>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6"/>
      <c r="B346" s="250"/>
      <c r="C346" s="249"/>
      <c r="D346" s="250"/>
      <c r="E346" s="249"/>
      <c r="F346" s="314"/>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6"/>
      <c r="B347" s="250"/>
      <c r="C347" s="249"/>
      <c r="D347" s="250"/>
      <c r="E347" s="249"/>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6"/>
      <c r="B348" s="250"/>
      <c r="C348" s="249"/>
      <c r="D348" s="250"/>
      <c r="E348" s="249"/>
      <c r="F348" s="314"/>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6"/>
      <c r="B349" s="250"/>
      <c r="C349" s="249"/>
      <c r="D349" s="250"/>
      <c r="E349" s="249"/>
      <c r="F349" s="314"/>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6"/>
      <c r="B350" s="250"/>
      <c r="C350" s="249"/>
      <c r="D350" s="250"/>
      <c r="E350" s="249"/>
      <c r="F350" s="314"/>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6"/>
      <c r="B351" s="250"/>
      <c r="C351" s="249"/>
      <c r="D351" s="250"/>
      <c r="E351" s="249"/>
      <c r="F351" s="314"/>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6"/>
      <c r="B352" s="250"/>
      <c r="C352" s="249"/>
      <c r="D352" s="250"/>
      <c r="E352" s="249"/>
      <c r="F352" s="314"/>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6"/>
      <c r="B353" s="250"/>
      <c r="C353" s="249"/>
      <c r="D353" s="250"/>
      <c r="E353" s="249"/>
      <c r="F353" s="314"/>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6"/>
      <c r="B354" s="250"/>
      <c r="C354" s="249"/>
      <c r="D354" s="250"/>
      <c r="E354" s="249"/>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6"/>
      <c r="B355" s="250"/>
      <c r="C355" s="249"/>
      <c r="D355" s="250"/>
      <c r="E355" s="249"/>
      <c r="F355" s="314"/>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6"/>
      <c r="B356" s="250"/>
      <c r="C356" s="249"/>
      <c r="D356" s="250"/>
      <c r="E356" s="249"/>
      <c r="F356" s="314"/>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6"/>
      <c r="B357" s="250"/>
      <c r="C357" s="249"/>
      <c r="D357" s="250"/>
      <c r="E357" s="249"/>
      <c r="F357" s="314"/>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6"/>
      <c r="B358" s="250"/>
      <c r="C358" s="249"/>
      <c r="D358" s="250"/>
      <c r="E358" s="249"/>
      <c r="F358" s="314"/>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6"/>
      <c r="B359" s="250"/>
      <c r="C359" s="249"/>
      <c r="D359" s="250"/>
      <c r="E359" s="249"/>
      <c r="F359" s="314"/>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6"/>
      <c r="B360" s="250"/>
      <c r="C360" s="249"/>
      <c r="D360" s="250"/>
      <c r="E360" s="249"/>
      <c r="F360" s="314"/>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6"/>
      <c r="B361" s="250"/>
      <c r="C361" s="249"/>
      <c r="D361" s="250"/>
      <c r="E361" s="249"/>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6"/>
      <c r="B362" s="250"/>
      <c r="C362" s="249"/>
      <c r="D362" s="250"/>
      <c r="E362" s="249"/>
      <c r="F362" s="314"/>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6"/>
      <c r="B363" s="250"/>
      <c r="C363" s="249"/>
      <c r="D363" s="250"/>
      <c r="E363" s="249"/>
      <c r="F363" s="314"/>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6"/>
      <c r="B364" s="250"/>
      <c r="C364" s="249"/>
      <c r="D364" s="250"/>
      <c r="E364" s="249"/>
      <c r="F364" s="314"/>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6"/>
      <c r="B365" s="250"/>
      <c r="C365" s="249"/>
      <c r="D365" s="250"/>
      <c r="E365" s="249"/>
      <c r="F365" s="314"/>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6"/>
      <c r="B366" s="250"/>
      <c r="C366" s="249"/>
      <c r="D366" s="250"/>
      <c r="E366" s="315"/>
      <c r="F366" s="316"/>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6"/>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06"/>
      <c r="B370" s="250"/>
      <c r="C370" s="249"/>
      <c r="D370" s="250"/>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6"/>
      <c r="B371" s="250"/>
      <c r="C371" s="249"/>
      <c r="D371" s="250"/>
      <c r="E371" s="236" t="s">
        <v>398</v>
      </c>
      <c r="F371" s="237"/>
      <c r="G371" s="233"/>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6"/>
      <c r="B372" s="250"/>
      <c r="C372" s="249"/>
      <c r="D372" s="250"/>
      <c r="E372" s="247" t="s">
        <v>367</v>
      </c>
      <c r="F372" s="313"/>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6"/>
      <c r="B373" s="250"/>
      <c r="C373" s="249"/>
      <c r="D373" s="250"/>
      <c r="E373" s="249"/>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6"/>
      <c r="B374" s="250"/>
      <c r="C374" s="249"/>
      <c r="D374" s="250"/>
      <c r="E374" s="249"/>
      <c r="F374" s="314"/>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6"/>
      <c r="B375" s="250"/>
      <c r="C375" s="249"/>
      <c r="D375" s="250"/>
      <c r="E375" s="249"/>
      <c r="F375" s="314"/>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6"/>
      <c r="B376" s="250"/>
      <c r="C376" s="249"/>
      <c r="D376" s="250"/>
      <c r="E376" s="249"/>
      <c r="F376" s="314"/>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6"/>
      <c r="B377" s="250"/>
      <c r="C377" s="249"/>
      <c r="D377" s="250"/>
      <c r="E377" s="249"/>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6"/>
      <c r="B378" s="250"/>
      <c r="C378" s="249"/>
      <c r="D378" s="250"/>
      <c r="E378" s="249"/>
      <c r="F378" s="314"/>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6"/>
      <c r="B379" s="250"/>
      <c r="C379" s="249"/>
      <c r="D379" s="250"/>
      <c r="E379" s="249"/>
      <c r="F379" s="314"/>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6"/>
      <c r="B380" s="250"/>
      <c r="C380" s="249"/>
      <c r="D380" s="250"/>
      <c r="E380" s="249"/>
      <c r="F380" s="314"/>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6"/>
      <c r="B381" s="250"/>
      <c r="C381" s="249"/>
      <c r="D381" s="250"/>
      <c r="E381" s="249"/>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6"/>
      <c r="B382" s="250"/>
      <c r="C382" s="249"/>
      <c r="D382" s="250"/>
      <c r="E382" s="249"/>
      <c r="F382" s="314"/>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6"/>
      <c r="B383" s="250"/>
      <c r="C383" s="249"/>
      <c r="D383" s="250"/>
      <c r="E383" s="249"/>
      <c r="F383" s="314"/>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6"/>
      <c r="B384" s="250"/>
      <c r="C384" s="249"/>
      <c r="D384" s="250"/>
      <c r="E384" s="249"/>
      <c r="F384" s="314"/>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6"/>
      <c r="B385" s="250"/>
      <c r="C385" s="249"/>
      <c r="D385" s="250"/>
      <c r="E385" s="249"/>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6"/>
      <c r="B386" s="250"/>
      <c r="C386" s="249"/>
      <c r="D386" s="250"/>
      <c r="E386" s="249"/>
      <c r="F386" s="314"/>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6"/>
      <c r="B387" s="250"/>
      <c r="C387" s="249"/>
      <c r="D387" s="250"/>
      <c r="E387" s="249"/>
      <c r="F387" s="314"/>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6"/>
      <c r="B388" s="250"/>
      <c r="C388" s="249"/>
      <c r="D388" s="250"/>
      <c r="E388" s="249"/>
      <c r="F388" s="314"/>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6"/>
      <c r="B389" s="250"/>
      <c r="C389" s="249"/>
      <c r="D389" s="250"/>
      <c r="E389" s="249"/>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6"/>
      <c r="B390" s="250"/>
      <c r="C390" s="249"/>
      <c r="D390" s="250"/>
      <c r="E390" s="249"/>
      <c r="F390" s="314"/>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6"/>
      <c r="B391" s="250"/>
      <c r="C391" s="249"/>
      <c r="D391" s="250"/>
      <c r="E391" s="249"/>
      <c r="F391" s="314"/>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6"/>
      <c r="B392" s="250"/>
      <c r="C392" s="249"/>
      <c r="D392" s="250"/>
      <c r="E392" s="249"/>
      <c r="F392" s="314"/>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6"/>
      <c r="B393" s="250"/>
      <c r="C393" s="249"/>
      <c r="D393" s="250"/>
      <c r="E393" s="249"/>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6"/>
      <c r="B394" s="250"/>
      <c r="C394" s="249"/>
      <c r="D394" s="250"/>
      <c r="E394" s="249"/>
      <c r="F394" s="314"/>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6"/>
      <c r="B395" s="250"/>
      <c r="C395" s="249"/>
      <c r="D395" s="250"/>
      <c r="E395" s="249"/>
      <c r="F395" s="314"/>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6"/>
      <c r="B396" s="250"/>
      <c r="C396" s="249"/>
      <c r="D396" s="250"/>
      <c r="E396" s="249"/>
      <c r="F396" s="314"/>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6"/>
      <c r="B397" s="250"/>
      <c r="C397" s="249"/>
      <c r="D397" s="250"/>
      <c r="E397" s="249"/>
      <c r="F397" s="314"/>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6"/>
      <c r="B398" s="250"/>
      <c r="C398" s="249"/>
      <c r="D398" s="250"/>
      <c r="E398" s="249"/>
      <c r="F398" s="314"/>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6"/>
      <c r="B399" s="250"/>
      <c r="C399" s="249"/>
      <c r="D399" s="250"/>
      <c r="E399" s="249"/>
      <c r="F399" s="314"/>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6"/>
      <c r="B400" s="250"/>
      <c r="C400" s="249"/>
      <c r="D400" s="250"/>
      <c r="E400" s="249"/>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6"/>
      <c r="B401" s="250"/>
      <c r="C401" s="249"/>
      <c r="D401" s="250"/>
      <c r="E401" s="249"/>
      <c r="F401" s="314"/>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6"/>
      <c r="B402" s="250"/>
      <c r="C402" s="249"/>
      <c r="D402" s="250"/>
      <c r="E402" s="249"/>
      <c r="F402" s="314"/>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6"/>
      <c r="B403" s="250"/>
      <c r="C403" s="249"/>
      <c r="D403" s="250"/>
      <c r="E403" s="249"/>
      <c r="F403" s="314"/>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6"/>
      <c r="B404" s="250"/>
      <c r="C404" s="249"/>
      <c r="D404" s="250"/>
      <c r="E404" s="249"/>
      <c r="F404" s="314"/>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6"/>
      <c r="B405" s="250"/>
      <c r="C405" s="249"/>
      <c r="D405" s="250"/>
      <c r="E405" s="249"/>
      <c r="F405" s="314"/>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6"/>
      <c r="B406" s="250"/>
      <c r="C406" s="249"/>
      <c r="D406" s="250"/>
      <c r="E406" s="249"/>
      <c r="F406" s="314"/>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6"/>
      <c r="B407" s="250"/>
      <c r="C407" s="249"/>
      <c r="D407" s="250"/>
      <c r="E407" s="249"/>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6"/>
      <c r="B408" s="250"/>
      <c r="C408" s="249"/>
      <c r="D408" s="250"/>
      <c r="E408" s="249"/>
      <c r="F408" s="314"/>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6"/>
      <c r="B409" s="250"/>
      <c r="C409" s="249"/>
      <c r="D409" s="250"/>
      <c r="E409" s="249"/>
      <c r="F409" s="314"/>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6"/>
      <c r="B410" s="250"/>
      <c r="C410" s="249"/>
      <c r="D410" s="250"/>
      <c r="E410" s="249"/>
      <c r="F410" s="314"/>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6"/>
      <c r="B411" s="250"/>
      <c r="C411" s="249"/>
      <c r="D411" s="250"/>
      <c r="E411" s="249"/>
      <c r="F411" s="314"/>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6"/>
      <c r="B412" s="250"/>
      <c r="C412" s="249"/>
      <c r="D412" s="250"/>
      <c r="E412" s="249"/>
      <c r="F412" s="314"/>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6"/>
      <c r="B413" s="250"/>
      <c r="C413" s="249"/>
      <c r="D413" s="250"/>
      <c r="E413" s="249"/>
      <c r="F413" s="314"/>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6"/>
      <c r="B414" s="250"/>
      <c r="C414" s="249"/>
      <c r="D414" s="250"/>
      <c r="E414" s="249"/>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6"/>
      <c r="B415" s="250"/>
      <c r="C415" s="249"/>
      <c r="D415" s="250"/>
      <c r="E415" s="249"/>
      <c r="F415" s="314"/>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6"/>
      <c r="B416" s="250"/>
      <c r="C416" s="249"/>
      <c r="D416" s="250"/>
      <c r="E416" s="249"/>
      <c r="F416" s="314"/>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6"/>
      <c r="B417" s="250"/>
      <c r="C417" s="249"/>
      <c r="D417" s="250"/>
      <c r="E417" s="249"/>
      <c r="F417" s="314"/>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6"/>
      <c r="B418" s="250"/>
      <c r="C418" s="249"/>
      <c r="D418" s="250"/>
      <c r="E418" s="249"/>
      <c r="F418" s="314"/>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6"/>
      <c r="B419" s="250"/>
      <c r="C419" s="249"/>
      <c r="D419" s="250"/>
      <c r="E419" s="249"/>
      <c r="F419" s="314"/>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6"/>
      <c r="B420" s="250"/>
      <c r="C420" s="249"/>
      <c r="D420" s="250"/>
      <c r="E420" s="249"/>
      <c r="F420" s="314"/>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6"/>
      <c r="B421" s="250"/>
      <c r="C421" s="249"/>
      <c r="D421" s="250"/>
      <c r="E421" s="249"/>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6"/>
      <c r="B422" s="250"/>
      <c r="C422" s="249"/>
      <c r="D422" s="250"/>
      <c r="E422" s="249"/>
      <c r="F422" s="314"/>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6"/>
      <c r="B423" s="250"/>
      <c r="C423" s="249"/>
      <c r="D423" s="250"/>
      <c r="E423" s="249"/>
      <c r="F423" s="314"/>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6"/>
      <c r="B424" s="250"/>
      <c r="C424" s="249"/>
      <c r="D424" s="250"/>
      <c r="E424" s="249"/>
      <c r="F424" s="314"/>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6"/>
      <c r="B425" s="250"/>
      <c r="C425" s="249"/>
      <c r="D425" s="250"/>
      <c r="E425" s="249"/>
      <c r="F425" s="314"/>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6"/>
      <c r="B426" s="250"/>
      <c r="C426" s="249"/>
      <c r="D426" s="250"/>
      <c r="E426" s="315"/>
      <c r="F426" s="316"/>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6"/>
      <c r="B429" s="250"/>
      <c r="C429" s="315"/>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6"/>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6"/>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5"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6"/>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5.25" customHeight="1" x14ac:dyDescent="0.15">
      <c r="A702" s="532" t="s">
        <v>259</v>
      </c>
      <c r="B702" s="53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7" t="s">
        <v>554</v>
      </c>
      <c r="AE702" s="908"/>
      <c r="AF702" s="908"/>
      <c r="AG702" s="897" t="s">
        <v>602</v>
      </c>
      <c r="AH702" s="898"/>
      <c r="AI702" s="898"/>
      <c r="AJ702" s="898"/>
      <c r="AK702" s="898"/>
      <c r="AL702" s="898"/>
      <c r="AM702" s="898"/>
      <c r="AN702" s="898"/>
      <c r="AO702" s="898"/>
      <c r="AP702" s="898"/>
      <c r="AQ702" s="898"/>
      <c r="AR702" s="898"/>
      <c r="AS702" s="898"/>
      <c r="AT702" s="898"/>
      <c r="AU702" s="898"/>
      <c r="AV702" s="898"/>
      <c r="AW702" s="898"/>
      <c r="AX702" s="899"/>
    </row>
    <row r="703" spans="1:50" ht="34.5" customHeight="1" x14ac:dyDescent="0.15">
      <c r="A703" s="534"/>
      <c r="B703" s="535"/>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554</v>
      </c>
      <c r="AE703" s="152"/>
      <c r="AF703" s="152"/>
      <c r="AG703" s="671" t="s">
        <v>603</v>
      </c>
      <c r="AH703" s="672"/>
      <c r="AI703" s="672"/>
      <c r="AJ703" s="672"/>
      <c r="AK703" s="672"/>
      <c r="AL703" s="672"/>
      <c r="AM703" s="672"/>
      <c r="AN703" s="672"/>
      <c r="AO703" s="672"/>
      <c r="AP703" s="672"/>
      <c r="AQ703" s="672"/>
      <c r="AR703" s="672"/>
      <c r="AS703" s="672"/>
      <c r="AT703" s="672"/>
      <c r="AU703" s="672"/>
      <c r="AV703" s="672"/>
      <c r="AW703" s="672"/>
      <c r="AX703" s="673"/>
    </row>
    <row r="704" spans="1:50" ht="58.5" customHeight="1" x14ac:dyDescent="0.15">
      <c r="A704" s="536"/>
      <c r="B704" s="537"/>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9" t="s">
        <v>554</v>
      </c>
      <c r="AE704" s="590"/>
      <c r="AF704" s="590"/>
      <c r="AG704" s="431" t="s">
        <v>604</v>
      </c>
      <c r="AH704" s="231"/>
      <c r="AI704" s="231"/>
      <c r="AJ704" s="231"/>
      <c r="AK704" s="231"/>
      <c r="AL704" s="231"/>
      <c r="AM704" s="231"/>
      <c r="AN704" s="231"/>
      <c r="AO704" s="231"/>
      <c r="AP704" s="231"/>
      <c r="AQ704" s="231"/>
      <c r="AR704" s="231"/>
      <c r="AS704" s="231"/>
      <c r="AT704" s="231"/>
      <c r="AU704" s="231"/>
      <c r="AV704" s="231"/>
      <c r="AW704" s="231"/>
      <c r="AX704" s="432"/>
    </row>
    <row r="705" spans="1:50" ht="37.5"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554</v>
      </c>
      <c r="AE705" s="740"/>
      <c r="AF705" s="740"/>
      <c r="AG705" s="157" t="s">
        <v>681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77"/>
      <c r="C706" s="621"/>
      <c r="D706" s="622"/>
      <c r="E706" s="690" t="s">
        <v>529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605</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51.75"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606</v>
      </c>
      <c r="AE707" s="588"/>
      <c r="AF707" s="588"/>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554</v>
      </c>
      <c r="AE708" s="675"/>
      <c r="AF708" s="675"/>
      <c r="AG708" s="529" t="s">
        <v>607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554</v>
      </c>
      <c r="AE709" s="152"/>
      <c r="AF709" s="152"/>
      <c r="AG709" s="671" t="s">
        <v>608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554</v>
      </c>
      <c r="AE710" s="152"/>
      <c r="AF710" s="152"/>
      <c r="AG710" s="671" t="s">
        <v>609</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554</v>
      </c>
      <c r="AE711" s="152"/>
      <c r="AF711" s="152"/>
      <c r="AG711" s="671" t="s">
        <v>610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9" t="s">
        <v>611</v>
      </c>
      <c r="AE712" s="590"/>
      <c r="AF712" s="590"/>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611</v>
      </c>
      <c r="AE713" s="152"/>
      <c r="AF713" s="153"/>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554</v>
      </c>
      <c r="AE714" s="599"/>
      <c r="AF714" s="600"/>
      <c r="AG714" s="696" t="s">
        <v>612</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554</v>
      </c>
      <c r="AE715" s="675"/>
      <c r="AF715" s="784"/>
      <c r="AG715" s="529" t="s">
        <v>682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611</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40.5"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554</v>
      </c>
      <c r="AE717" s="152"/>
      <c r="AF717" s="152"/>
      <c r="AG717" s="671" t="s">
        <v>613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554</v>
      </c>
      <c r="AE718" s="152"/>
      <c r="AF718" s="152"/>
      <c r="AG718" s="160" t="s">
        <v>614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c r="AE719" s="675"/>
      <c r="AF719" s="675"/>
      <c r="AG719" s="157" t="s">
        <v>615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7"/>
      <c r="B721" s="658"/>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customHeight="1" x14ac:dyDescent="0.15">
      <c r="A722" s="657"/>
      <c r="B722" s="658"/>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customHeight="1" x14ac:dyDescent="0.15">
      <c r="A723" s="657"/>
      <c r="B723" s="658"/>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customHeight="1" x14ac:dyDescent="0.15">
      <c r="A724" s="657"/>
      <c r="B724" s="658"/>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customHeight="1" x14ac:dyDescent="0.15">
      <c r="A725" s="659"/>
      <c r="B725" s="660"/>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184.5" customHeight="1" x14ac:dyDescent="0.15">
      <c r="A726" s="628" t="s">
        <v>48</v>
      </c>
      <c r="B726" s="629"/>
      <c r="C726" s="446" t="s">
        <v>53</v>
      </c>
      <c r="D726" s="584"/>
      <c r="E726" s="584"/>
      <c r="F726" s="585"/>
      <c r="G726" s="804" t="s">
        <v>673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160.5" customHeight="1" thickBot="1" x14ac:dyDescent="0.2">
      <c r="A727" s="630"/>
      <c r="B727" s="631"/>
      <c r="C727" s="702" t="s">
        <v>57</v>
      </c>
      <c r="D727" s="703"/>
      <c r="E727" s="703"/>
      <c r="F727" s="704"/>
      <c r="G727" s="802" t="s">
        <v>616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617</v>
      </c>
      <c r="F737" s="111"/>
      <c r="G737" s="111"/>
      <c r="H737" s="111"/>
      <c r="I737" s="111"/>
      <c r="J737" s="111"/>
      <c r="K737" s="111"/>
      <c r="L737" s="111"/>
      <c r="M737" s="111"/>
      <c r="N737" s="112" t="s">
        <v>358</v>
      </c>
      <c r="O737" s="112"/>
      <c r="P737" s="112"/>
      <c r="Q737" s="112"/>
      <c r="R737" s="111" t="s">
        <v>618</v>
      </c>
      <c r="S737" s="111"/>
      <c r="T737" s="111"/>
      <c r="U737" s="111"/>
      <c r="V737" s="111"/>
      <c r="W737" s="111"/>
      <c r="X737" s="111"/>
      <c r="Y737" s="111"/>
      <c r="Z737" s="111"/>
      <c r="AA737" s="112" t="s">
        <v>359</v>
      </c>
      <c r="AB737" s="112"/>
      <c r="AC737" s="112"/>
      <c r="AD737" s="112"/>
      <c r="AE737" s="111" t="s">
        <v>619</v>
      </c>
      <c r="AF737" s="111"/>
      <c r="AG737" s="111"/>
      <c r="AH737" s="111"/>
      <c r="AI737" s="111"/>
      <c r="AJ737" s="111"/>
      <c r="AK737" s="111"/>
      <c r="AL737" s="111"/>
      <c r="AM737" s="111"/>
      <c r="AN737" s="112" t="s">
        <v>360</v>
      </c>
      <c r="AO737" s="112"/>
      <c r="AP737" s="112"/>
      <c r="AQ737" s="112"/>
      <c r="AR737" s="113" t="s">
        <v>620</v>
      </c>
      <c r="AS737" s="114"/>
      <c r="AT737" s="114"/>
      <c r="AU737" s="114"/>
      <c r="AV737" s="114"/>
      <c r="AW737" s="114"/>
      <c r="AX737" s="115"/>
      <c r="AY737" s="89"/>
      <c r="AZ737" s="89"/>
    </row>
    <row r="738" spans="1:52" ht="24.75" customHeight="1" x14ac:dyDescent="0.15">
      <c r="A738" s="116" t="s">
        <v>361</v>
      </c>
      <c r="B738" s="117"/>
      <c r="C738" s="117"/>
      <c r="D738" s="118"/>
      <c r="E738" s="111" t="s">
        <v>620</v>
      </c>
      <c r="F738" s="111"/>
      <c r="G738" s="111"/>
      <c r="H738" s="111"/>
      <c r="I738" s="111"/>
      <c r="J738" s="111"/>
      <c r="K738" s="111"/>
      <c r="L738" s="111"/>
      <c r="M738" s="111"/>
      <c r="N738" s="112" t="s">
        <v>362</v>
      </c>
      <c r="O738" s="112"/>
      <c r="P738" s="112"/>
      <c r="Q738" s="112"/>
      <c r="R738" s="111" t="s">
        <v>621</v>
      </c>
      <c r="S738" s="111"/>
      <c r="T738" s="111"/>
      <c r="U738" s="111"/>
      <c r="V738" s="111"/>
      <c r="W738" s="111"/>
      <c r="X738" s="111"/>
      <c r="Y738" s="111"/>
      <c r="Z738" s="111"/>
      <c r="AA738" s="112" t="s">
        <v>482</v>
      </c>
      <c r="AB738" s="112"/>
      <c r="AC738" s="112"/>
      <c r="AD738" s="112"/>
      <c r="AE738" s="111" t="s">
        <v>622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88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623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1.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1.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1.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1.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1.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1.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1.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1.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1.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1.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1.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1.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1.5" customHeight="1" x14ac:dyDescent="0.15">
      <c r="A754" s="139"/>
      <c r="B754" s="140"/>
      <c r="C754" s="140"/>
      <c r="D754" s="140"/>
      <c r="E754" s="140"/>
      <c r="F754" s="141"/>
      <c r="G754" s="46" t="s">
        <v>624</v>
      </c>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1.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1.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1.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1.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1.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1.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1.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1.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1.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1.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1.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1.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1.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1.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1.5" customHeight="1" x14ac:dyDescent="0.15">
      <c r="A769" s="139"/>
      <c r="B769" s="140"/>
      <c r="C769" s="140"/>
      <c r="D769" s="140"/>
      <c r="E769" s="140"/>
      <c r="F769" s="141"/>
      <c r="G769" s="46" t="s">
        <v>625</v>
      </c>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1.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1.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1.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1.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1.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1.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1.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1.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1.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534</v>
      </c>
      <c r="B779" s="768"/>
      <c r="C779" s="768"/>
      <c r="D779" s="768"/>
      <c r="E779" s="768"/>
      <c r="F779" s="769"/>
      <c r="G779" s="442" t="s">
        <v>508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70"/>
      <c r="C780" s="770"/>
      <c r="D780" s="770"/>
      <c r="E780" s="770"/>
      <c r="F780" s="77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70"/>
      <c r="C781" s="770"/>
      <c r="D781" s="770"/>
      <c r="E781" s="770"/>
      <c r="F781" s="771"/>
      <c r="G781" s="451" t="s">
        <v>626</v>
      </c>
      <c r="H781" s="452"/>
      <c r="I781" s="452"/>
      <c r="J781" s="452"/>
      <c r="K781" s="453"/>
      <c r="L781" s="454" t="s">
        <v>627</v>
      </c>
      <c r="M781" s="455"/>
      <c r="N781" s="455"/>
      <c r="O781" s="455"/>
      <c r="P781" s="455"/>
      <c r="Q781" s="455"/>
      <c r="R781" s="455"/>
      <c r="S781" s="455"/>
      <c r="T781" s="455"/>
      <c r="U781" s="455"/>
      <c r="V781" s="455"/>
      <c r="W781" s="455"/>
      <c r="X781" s="456"/>
      <c r="Y781" s="457">
        <v>2.4</v>
      </c>
      <c r="Z781" s="458"/>
      <c r="AA781" s="458"/>
      <c r="AB781" s="560"/>
      <c r="AC781" s="451" t="s">
        <v>630</v>
      </c>
      <c r="AD781" s="452"/>
      <c r="AE781" s="452"/>
      <c r="AF781" s="452"/>
      <c r="AG781" s="453"/>
      <c r="AH781" s="454" t="s">
        <v>631</v>
      </c>
      <c r="AI781" s="455"/>
      <c r="AJ781" s="455"/>
      <c r="AK781" s="455"/>
      <c r="AL781" s="455"/>
      <c r="AM781" s="455"/>
      <c r="AN781" s="455"/>
      <c r="AO781" s="455"/>
      <c r="AP781" s="455"/>
      <c r="AQ781" s="455"/>
      <c r="AR781" s="455"/>
      <c r="AS781" s="455"/>
      <c r="AT781" s="456"/>
      <c r="AU781" s="457">
        <v>27</v>
      </c>
      <c r="AV781" s="458"/>
      <c r="AW781" s="458"/>
      <c r="AX781" s="459"/>
    </row>
    <row r="782" spans="1:50" ht="24.75" customHeight="1" x14ac:dyDescent="0.15">
      <c r="A782" s="559"/>
      <c r="B782" s="770"/>
      <c r="C782" s="770"/>
      <c r="D782" s="770"/>
      <c r="E782" s="770"/>
      <c r="F782" s="771"/>
      <c r="G782" s="348" t="s">
        <v>626</v>
      </c>
      <c r="H782" s="349"/>
      <c r="I782" s="349"/>
      <c r="J782" s="349"/>
      <c r="K782" s="350"/>
      <c r="L782" s="401" t="s">
        <v>628</v>
      </c>
      <c r="M782" s="402"/>
      <c r="N782" s="402"/>
      <c r="O782" s="402"/>
      <c r="P782" s="402"/>
      <c r="Q782" s="402"/>
      <c r="R782" s="402"/>
      <c r="S782" s="402"/>
      <c r="T782" s="402"/>
      <c r="U782" s="402"/>
      <c r="V782" s="402"/>
      <c r="W782" s="402"/>
      <c r="X782" s="403"/>
      <c r="Y782" s="398">
        <v>2.6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70"/>
      <c r="C783" s="770"/>
      <c r="D783" s="770"/>
      <c r="E783" s="770"/>
      <c r="F783" s="771"/>
      <c r="G783" s="348" t="s">
        <v>626</v>
      </c>
      <c r="H783" s="349"/>
      <c r="I783" s="349"/>
      <c r="J783" s="349"/>
      <c r="K783" s="350"/>
      <c r="L783" s="401" t="s">
        <v>629</v>
      </c>
      <c r="M783" s="402"/>
      <c r="N783" s="402"/>
      <c r="O783" s="402"/>
      <c r="P783" s="402"/>
      <c r="Q783" s="402"/>
      <c r="R783" s="402"/>
      <c r="S783" s="402"/>
      <c r="T783" s="402"/>
      <c r="U783" s="402"/>
      <c r="V783" s="402"/>
      <c r="W783" s="402"/>
      <c r="X783" s="403"/>
      <c r="Y783" s="398">
        <v>2.5</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70"/>
      <c r="C784" s="770"/>
      <c r="D784" s="770"/>
      <c r="E784" s="770"/>
      <c r="F784" s="77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70"/>
      <c r="C785" s="770"/>
      <c r="D785" s="770"/>
      <c r="E785" s="770"/>
      <c r="F785" s="77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70"/>
      <c r="C786" s="770"/>
      <c r="D786" s="770"/>
      <c r="E786" s="770"/>
      <c r="F786" s="77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70"/>
      <c r="C787" s="770"/>
      <c r="D787" s="770"/>
      <c r="E787" s="770"/>
      <c r="F787" s="77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70"/>
      <c r="C788" s="770"/>
      <c r="D788" s="770"/>
      <c r="E788" s="770"/>
      <c r="F788" s="77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70"/>
      <c r="C789" s="770"/>
      <c r="D789" s="770"/>
      <c r="E789" s="770"/>
      <c r="F789" s="77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70"/>
      <c r="C790" s="770"/>
      <c r="D790" s="770"/>
      <c r="E790" s="770"/>
      <c r="F790" s="77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70"/>
      <c r="C791" s="770"/>
      <c r="D791" s="770"/>
      <c r="E791" s="770"/>
      <c r="F791" s="771"/>
      <c r="G791" s="409" t="s">
        <v>20</v>
      </c>
      <c r="H791" s="410"/>
      <c r="I791" s="410"/>
      <c r="J791" s="410"/>
      <c r="K791" s="410"/>
      <c r="L791" s="411"/>
      <c r="M791" s="412"/>
      <c r="N791" s="412"/>
      <c r="O791" s="412"/>
      <c r="P791" s="412"/>
      <c r="Q791" s="412"/>
      <c r="R791" s="412"/>
      <c r="S791" s="412"/>
      <c r="T791" s="412"/>
      <c r="U791" s="412"/>
      <c r="V791" s="412"/>
      <c r="W791" s="412"/>
      <c r="X791" s="413"/>
      <c r="Y791" s="414">
        <f>SUM(Y781:AB790)</f>
        <v>7.5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27</v>
      </c>
      <c r="AV791" s="415"/>
      <c r="AW791" s="415"/>
      <c r="AX791" s="417"/>
    </row>
    <row r="792" spans="1:50" ht="24.75" customHeight="1" x14ac:dyDescent="0.15">
      <c r="A792" s="559"/>
      <c r="B792" s="770"/>
      <c r="C792" s="770"/>
      <c r="D792" s="770"/>
      <c r="E792" s="770"/>
      <c r="F792" s="771"/>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70"/>
      <c r="C793" s="770"/>
      <c r="D793" s="770"/>
      <c r="E793" s="770"/>
      <c r="F793" s="77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70"/>
      <c r="C794" s="770"/>
      <c r="D794" s="770"/>
      <c r="E794" s="770"/>
      <c r="F794" s="771"/>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0"/>
      <c r="AC794" s="451" t="s">
        <v>632</v>
      </c>
      <c r="AD794" s="452"/>
      <c r="AE794" s="452"/>
      <c r="AF794" s="452"/>
      <c r="AG794" s="453"/>
      <c r="AH794" s="454" t="s">
        <v>633</v>
      </c>
      <c r="AI794" s="455"/>
      <c r="AJ794" s="455"/>
      <c r="AK794" s="455"/>
      <c r="AL794" s="455"/>
      <c r="AM794" s="455"/>
      <c r="AN794" s="455"/>
      <c r="AO794" s="455"/>
      <c r="AP794" s="455"/>
      <c r="AQ794" s="455"/>
      <c r="AR794" s="455"/>
      <c r="AS794" s="455"/>
      <c r="AT794" s="456"/>
      <c r="AU794" s="457">
        <v>11.3</v>
      </c>
      <c r="AV794" s="458"/>
      <c r="AW794" s="458"/>
      <c r="AX794" s="459"/>
    </row>
    <row r="795" spans="1:50" ht="24.75" hidden="1" customHeight="1" x14ac:dyDescent="0.15">
      <c r="A795" s="559"/>
      <c r="B795" s="770"/>
      <c r="C795" s="770"/>
      <c r="D795" s="770"/>
      <c r="E795" s="770"/>
      <c r="F795" s="77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70"/>
      <c r="C796" s="770"/>
      <c r="D796" s="770"/>
      <c r="E796" s="770"/>
      <c r="F796" s="77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70"/>
      <c r="C797" s="770"/>
      <c r="D797" s="770"/>
      <c r="E797" s="770"/>
      <c r="F797" s="77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70"/>
      <c r="C798" s="770"/>
      <c r="D798" s="770"/>
      <c r="E798" s="770"/>
      <c r="F798" s="77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70"/>
      <c r="C799" s="770"/>
      <c r="D799" s="770"/>
      <c r="E799" s="770"/>
      <c r="F799" s="77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70"/>
      <c r="C800" s="770"/>
      <c r="D800" s="770"/>
      <c r="E800" s="770"/>
      <c r="F800" s="77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70"/>
      <c r="C801" s="770"/>
      <c r="D801" s="770"/>
      <c r="E801" s="770"/>
      <c r="F801" s="77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70"/>
      <c r="C802" s="770"/>
      <c r="D802" s="770"/>
      <c r="E802" s="770"/>
      <c r="F802" s="77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70"/>
      <c r="C803" s="770"/>
      <c r="D803" s="770"/>
      <c r="E803" s="770"/>
      <c r="F803" s="77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9"/>
      <c r="B804" s="770"/>
      <c r="C804" s="770"/>
      <c r="D804" s="770"/>
      <c r="E804" s="770"/>
      <c r="F804" s="77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11.3</v>
      </c>
      <c r="AV804" s="415"/>
      <c r="AW804" s="415"/>
      <c r="AX804" s="417"/>
    </row>
    <row r="805" spans="1:50" ht="24.75" customHeight="1" x14ac:dyDescent="0.15">
      <c r="A805" s="559"/>
      <c r="B805" s="770"/>
      <c r="C805" s="770"/>
      <c r="D805" s="770"/>
      <c r="E805" s="770"/>
      <c r="F805" s="771"/>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70"/>
      <c r="C806" s="770"/>
      <c r="D806" s="770"/>
      <c r="E806" s="770"/>
      <c r="F806" s="77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70"/>
      <c r="C807" s="770"/>
      <c r="D807" s="770"/>
      <c r="E807" s="770"/>
      <c r="F807" s="771"/>
      <c r="G807" s="451" t="s">
        <v>626</v>
      </c>
      <c r="H807" s="452"/>
      <c r="I807" s="452"/>
      <c r="J807" s="452"/>
      <c r="K807" s="453"/>
      <c r="L807" s="454" t="s">
        <v>634</v>
      </c>
      <c r="M807" s="455"/>
      <c r="N807" s="455"/>
      <c r="O807" s="455"/>
      <c r="P807" s="455"/>
      <c r="Q807" s="455"/>
      <c r="R807" s="455"/>
      <c r="S807" s="455"/>
      <c r="T807" s="455"/>
      <c r="U807" s="455"/>
      <c r="V807" s="455"/>
      <c r="W807" s="455"/>
      <c r="X807" s="456"/>
      <c r="Y807" s="457">
        <v>7.3</v>
      </c>
      <c r="Z807" s="458"/>
      <c r="AA807" s="458"/>
      <c r="AB807" s="560"/>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customHeight="1" x14ac:dyDescent="0.15">
      <c r="A808" s="559"/>
      <c r="B808" s="770"/>
      <c r="C808" s="770"/>
      <c r="D808" s="770"/>
      <c r="E808" s="770"/>
      <c r="F808" s="771"/>
      <c r="G808" s="348" t="s">
        <v>626</v>
      </c>
      <c r="H808" s="349"/>
      <c r="I808" s="349"/>
      <c r="J808" s="349"/>
      <c r="K808" s="350"/>
      <c r="L808" s="401" t="s">
        <v>635</v>
      </c>
      <c r="M808" s="402"/>
      <c r="N808" s="402"/>
      <c r="O808" s="402"/>
      <c r="P808" s="402"/>
      <c r="Q808" s="402"/>
      <c r="R808" s="402"/>
      <c r="S808" s="402"/>
      <c r="T808" s="402"/>
      <c r="U808" s="402"/>
      <c r="V808" s="402"/>
      <c r="W808" s="402"/>
      <c r="X808" s="403"/>
      <c r="Y808" s="398">
        <v>3</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70"/>
      <c r="C809" s="770"/>
      <c r="D809" s="770"/>
      <c r="E809" s="770"/>
      <c r="F809" s="77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70"/>
      <c r="C810" s="770"/>
      <c r="D810" s="770"/>
      <c r="E810" s="770"/>
      <c r="F810" s="77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70"/>
      <c r="C811" s="770"/>
      <c r="D811" s="770"/>
      <c r="E811" s="770"/>
      <c r="F811" s="77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70"/>
      <c r="C812" s="770"/>
      <c r="D812" s="770"/>
      <c r="E812" s="770"/>
      <c r="F812" s="77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70"/>
      <c r="C813" s="770"/>
      <c r="D813" s="770"/>
      <c r="E813" s="770"/>
      <c r="F813" s="77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70"/>
      <c r="C814" s="770"/>
      <c r="D814" s="770"/>
      <c r="E814" s="770"/>
      <c r="F814" s="77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70"/>
      <c r="C815" s="770"/>
      <c r="D815" s="770"/>
      <c r="E815" s="770"/>
      <c r="F815" s="77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70"/>
      <c r="C816" s="770"/>
      <c r="D816" s="770"/>
      <c r="E816" s="770"/>
      <c r="F816" s="77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9"/>
      <c r="B817" s="770"/>
      <c r="C817" s="770"/>
      <c r="D817" s="770"/>
      <c r="E817" s="770"/>
      <c r="F817" s="771"/>
      <c r="G817" s="409" t="s">
        <v>20</v>
      </c>
      <c r="H817" s="410"/>
      <c r="I817" s="410"/>
      <c r="J817" s="410"/>
      <c r="K817" s="410"/>
      <c r="L817" s="411"/>
      <c r="M817" s="412"/>
      <c r="N817" s="412"/>
      <c r="O817" s="412"/>
      <c r="P817" s="412"/>
      <c r="Q817" s="412"/>
      <c r="R817" s="412"/>
      <c r="S817" s="412"/>
      <c r="T817" s="412"/>
      <c r="U817" s="412"/>
      <c r="V817" s="412"/>
      <c r="W817" s="412"/>
      <c r="X817" s="413"/>
      <c r="Y817" s="414">
        <f>SUM(Y807:AB816)</f>
        <v>10.3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customHeight="1" x14ac:dyDescent="0.15">
      <c r="A818" s="559"/>
      <c r="B818" s="770"/>
      <c r="C818" s="770"/>
      <c r="D818" s="770"/>
      <c r="E818" s="770"/>
      <c r="F818" s="771"/>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59"/>
      <c r="B819" s="770"/>
      <c r="C819" s="770"/>
      <c r="D819" s="770"/>
      <c r="E819" s="770"/>
      <c r="F819" s="77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59"/>
      <c r="B820" s="770"/>
      <c r="C820" s="770"/>
      <c r="D820" s="770"/>
      <c r="E820" s="770"/>
      <c r="F820" s="771"/>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0"/>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9"/>
      <c r="B821" s="770"/>
      <c r="C821" s="770"/>
      <c r="D821" s="770"/>
      <c r="E821" s="770"/>
      <c r="F821" s="77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70"/>
      <c r="C822" s="770"/>
      <c r="D822" s="770"/>
      <c r="E822" s="770"/>
      <c r="F822" s="77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70"/>
      <c r="C823" s="770"/>
      <c r="D823" s="770"/>
      <c r="E823" s="770"/>
      <c r="F823" s="77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70"/>
      <c r="C824" s="770"/>
      <c r="D824" s="770"/>
      <c r="E824" s="770"/>
      <c r="F824" s="77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70"/>
      <c r="C825" s="770"/>
      <c r="D825" s="770"/>
      <c r="E825" s="770"/>
      <c r="F825" s="77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70"/>
      <c r="C826" s="770"/>
      <c r="D826" s="770"/>
      <c r="E826" s="770"/>
      <c r="F826" s="77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70"/>
      <c r="C827" s="770"/>
      <c r="D827" s="770"/>
      <c r="E827" s="770"/>
      <c r="F827" s="77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70"/>
      <c r="C828" s="770"/>
      <c r="D828" s="770"/>
      <c r="E828" s="770"/>
      <c r="F828" s="77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70"/>
      <c r="C829" s="770"/>
      <c r="D829" s="770"/>
      <c r="E829" s="770"/>
      <c r="F829" s="77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9"/>
      <c r="B830" s="770"/>
      <c r="C830" s="770"/>
      <c r="D830" s="770"/>
      <c r="E830" s="770"/>
      <c r="F830" s="77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7" t="s">
        <v>486</v>
      </c>
      <c r="AM831" s="968"/>
      <c r="AN831" s="968"/>
      <c r="AO831" s="82" t="s">
        <v>658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515</v>
      </c>
      <c r="AI836" s="346"/>
      <c r="AJ836" s="346"/>
      <c r="AK836" s="346"/>
      <c r="AL836" s="346" t="s">
        <v>21</v>
      </c>
      <c r="AM836" s="346"/>
      <c r="AN836" s="346"/>
      <c r="AO836" s="429"/>
      <c r="AP836" s="430" t="s">
        <v>433</v>
      </c>
      <c r="AQ836" s="430"/>
      <c r="AR836" s="430"/>
      <c r="AS836" s="430"/>
      <c r="AT836" s="430"/>
      <c r="AU836" s="430"/>
      <c r="AV836" s="430"/>
      <c r="AW836" s="430"/>
      <c r="AX836" s="430"/>
    </row>
    <row r="837" spans="1:50" ht="30" customHeight="1" x14ac:dyDescent="0.15">
      <c r="A837" s="404">
        <v>1</v>
      </c>
      <c r="B837" s="404">
        <v>1</v>
      </c>
      <c r="C837" s="421" t="s">
        <v>637</v>
      </c>
      <c r="D837" s="418"/>
      <c r="E837" s="418"/>
      <c r="F837" s="418"/>
      <c r="G837" s="418"/>
      <c r="H837" s="418"/>
      <c r="I837" s="418"/>
      <c r="J837" s="419" t="s">
        <v>640</v>
      </c>
      <c r="K837" s="420"/>
      <c r="L837" s="420"/>
      <c r="M837" s="420"/>
      <c r="N837" s="420"/>
      <c r="O837" s="420"/>
      <c r="P837" s="422" t="s">
        <v>642</v>
      </c>
      <c r="Q837" s="317"/>
      <c r="R837" s="317"/>
      <c r="S837" s="317"/>
      <c r="T837" s="317"/>
      <c r="U837" s="317"/>
      <c r="V837" s="317"/>
      <c r="W837" s="317"/>
      <c r="X837" s="317"/>
      <c r="Y837" s="318">
        <v>2.4</v>
      </c>
      <c r="Z837" s="319"/>
      <c r="AA837" s="319"/>
      <c r="AB837" s="320"/>
      <c r="AC837" s="328" t="s">
        <v>527</v>
      </c>
      <c r="AD837" s="428"/>
      <c r="AE837" s="428"/>
      <c r="AF837" s="428"/>
      <c r="AG837" s="428"/>
      <c r="AH837" s="423"/>
      <c r="AI837" s="424"/>
      <c r="AJ837" s="424"/>
      <c r="AK837" s="424"/>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21" t="s">
        <v>638</v>
      </c>
      <c r="D838" s="418"/>
      <c r="E838" s="418"/>
      <c r="F838" s="418"/>
      <c r="G838" s="418"/>
      <c r="H838" s="418"/>
      <c r="I838" s="418"/>
      <c r="J838" s="419" t="s">
        <v>641</v>
      </c>
      <c r="K838" s="420"/>
      <c r="L838" s="420"/>
      <c r="M838" s="420"/>
      <c r="N838" s="420"/>
      <c r="O838" s="420"/>
      <c r="P838" s="422" t="s">
        <v>642</v>
      </c>
      <c r="Q838" s="317"/>
      <c r="R838" s="317"/>
      <c r="S838" s="317"/>
      <c r="T838" s="317"/>
      <c r="U838" s="317"/>
      <c r="V838" s="317"/>
      <c r="W838" s="317"/>
      <c r="X838" s="317"/>
      <c r="Y838" s="318">
        <v>2.6</v>
      </c>
      <c r="Z838" s="319"/>
      <c r="AA838" s="319"/>
      <c r="AB838" s="320"/>
      <c r="AC838" s="328" t="s">
        <v>527</v>
      </c>
      <c r="AD838" s="328"/>
      <c r="AE838" s="328"/>
      <c r="AF838" s="328"/>
      <c r="AG838" s="328"/>
      <c r="AH838" s="423"/>
      <c r="AI838" s="424"/>
      <c r="AJ838" s="424"/>
      <c r="AK838" s="424"/>
      <c r="AL838" s="425"/>
      <c r="AM838" s="426"/>
      <c r="AN838" s="426"/>
      <c r="AO838" s="427"/>
      <c r="AP838" s="321"/>
      <c r="AQ838" s="321"/>
      <c r="AR838" s="321"/>
      <c r="AS838" s="321"/>
      <c r="AT838" s="321"/>
      <c r="AU838" s="321"/>
      <c r="AV838" s="321"/>
      <c r="AW838" s="321"/>
      <c r="AX838" s="321"/>
    </row>
    <row r="839" spans="1:50" ht="30" customHeight="1" x14ac:dyDescent="0.15">
      <c r="A839" s="404">
        <v>3</v>
      </c>
      <c r="B839" s="404">
        <v>1</v>
      </c>
      <c r="C839" s="421" t="s">
        <v>639</v>
      </c>
      <c r="D839" s="418"/>
      <c r="E839" s="418"/>
      <c r="F839" s="418"/>
      <c r="G839" s="418"/>
      <c r="H839" s="418"/>
      <c r="I839" s="418"/>
      <c r="J839" s="419" t="s">
        <v>641</v>
      </c>
      <c r="K839" s="420"/>
      <c r="L839" s="420"/>
      <c r="M839" s="420"/>
      <c r="N839" s="420"/>
      <c r="O839" s="420"/>
      <c r="P839" s="422" t="s">
        <v>642</v>
      </c>
      <c r="Q839" s="317"/>
      <c r="R839" s="317"/>
      <c r="S839" s="317"/>
      <c r="T839" s="317"/>
      <c r="U839" s="317"/>
      <c r="V839" s="317"/>
      <c r="W839" s="317"/>
      <c r="X839" s="317"/>
      <c r="Y839" s="318">
        <v>2.5</v>
      </c>
      <c r="Z839" s="319"/>
      <c r="AA839" s="319"/>
      <c r="AB839" s="320"/>
      <c r="AC839" s="328" t="s">
        <v>527</v>
      </c>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1"/>
      <c r="D840" s="418"/>
      <c r="E840" s="418"/>
      <c r="F840" s="418"/>
      <c r="G840" s="418"/>
      <c r="H840" s="418"/>
      <c r="I840" s="418"/>
      <c r="J840" s="419"/>
      <c r="K840" s="420"/>
      <c r="L840" s="420"/>
      <c r="M840" s="420"/>
      <c r="N840" s="420"/>
      <c r="O840" s="420"/>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515</v>
      </c>
      <c r="AI869" s="346"/>
      <c r="AJ869" s="346"/>
      <c r="AK869" s="346"/>
      <c r="AL869" s="346" t="s">
        <v>21</v>
      </c>
      <c r="AM869" s="346"/>
      <c r="AN869" s="346"/>
      <c r="AO869" s="429"/>
      <c r="AP869" s="430" t="s">
        <v>433</v>
      </c>
      <c r="AQ869" s="430"/>
      <c r="AR869" s="430"/>
      <c r="AS869" s="430"/>
      <c r="AT869" s="430"/>
      <c r="AU869" s="430"/>
      <c r="AV869" s="430"/>
      <c r="AW869" s="430"/>
      <c r="AX869" s="430"/>
    </row>
    <row r="870" spans="1:50" ht="30" customHeight="1" x14ac:dyDescent="0.15">
      <c r="A870" s="404">
        <v>1</v>
      </c>
      <c r="B870" s="404">
        <v>1</v>
      </c>
      <c r="C870" s="421" t="s">
        <v>643</v>
      </c>
      <c r="D870" s="418"/>
      <c r="E870" s="418"/>
      <c r="F870" s="418"/>
      <c r="G870" s="418"/>
      <c r="H870" s="418"/>
      <c r="I870" s="418"/>
      <c r="J870" s="419">
        <v>6010405003434</v>
      </c>
      <c r="K870" s="420"/>
      <c r="L870" s="420"/>
      <c r="M870" s="420"/>
      <c r="N870" s="420"/>
      <c r="O870" s="420"/>
      <c r="P870" s="422" t="s">
        <v>644</v>
      </c>
      <c r="Q870" s="317"/>
      <c r="R870" s="317"/>
      <c r="S870" s="317"/>
      <c r="T870" s="317"/>
      <c r="U870" s="317"/>
      <c r="V870" s="317"/>
      <c r="W870" s="317"/>
      <c r="X870" s="317"/>
      <c r="Y870" s="318">
        <v>27</v>
      </c>
      <c r="Z870" s="319"/>
      <c r="AA870" s="319"/>
      <c r="AB870" s="320"/>
      <c r="AC870" s="328" t="s">
        <v>525</v>
      </c>
      <c r="AD870" s="428"/>
      <c r="AE870" s="428"/>
      <c r="AF870" s="428"/>
      <c r="AG870" s="428"/>
      <c r="AH870" s="423">
        <v>1</v>
      </c>
      <c r="AI870" s="424"/>
      <c r="AJ870" s="424"/>
      <c r="AK870" s="424"/>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3"/>
      <c r="AI871" s="424"/>
      <c r="AJ871" s="424"/>
      <c r="AK871" s="424"/>
      <c r="AL871" s="425"/>
      <c r="AM871" s="426"/>
      <c r="AN871" s="426"/>
      <c r="AO871" s="427"/>
      <c r="AP871" s="321"/>
      <c r="AQ871" s="321"/>
      <c r="AR871" s="321"/>
      <c r="AS871" s="321"/>
      <c r="AT871" s="321"/>
      <c r="AU871" s="321"/>
      <c r="AV871" s="321"/>
      <c r="AW871" s="321"/>
      <c r="AX871" s="321"/>
    </row>
    <row r="872" spans="1:50" ht="30" hidden="1" customHeight="1" x14ac:dyDescent="0.15">
      <c r="A872" s="404">
        <v>3</v>
      </c>
      <c r="B872" s="404">
        <v>1</v>
      </c>
      <c r="C872" s="421"/>
      <c r="D872" s="418"/>
      <c r="E872" s="418"/>
      <c r="F872" s="418"/>
      <c r="G872" s="418"/>
      <c r="H872" s="418"/>
      <c r="I872" s="418"/>
      <c r="J872" s="419"/>
      <c r="K872" s="420"/>
      <c r="L872" s="420"/>
      <c r="M872" s="420"/>
      <c r="N872" s="420"/>
      <c r="O872" s="420"/>
      <c r="P872" s="422"/>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1"/>
      <c r="D873" s="418"/>
      <c r="E873" s="418"/>
      <c r="F873" s="418"/>
      <c r="G873" s="418"/>
      <c r="H873" s="418"/>
      <c r="I873" s="418"/>
      <c r="J873" s="419"/>
      <c r="K873" s="420"/>
      <c r="L873" s="420"/>
      <c r="M873" s="420"/>
      <c r="N873" s="420"/>
      <c r="O873" s="420"/>
      <c r="P873" s="42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515</v>
      </c>
      <c r="AI902" s="346"/>
      <c r="AJ902" s="346"/>
      <c r="AK902" s="346"/>
      <c r="AL902" s="346" t="s">
        <v>21</v>
      </c>
      <c r="AM902" s="346"/>
      <c r="AN902" s="346"/>
      <c r="AO902" s="429"/>
      <c r="AP902" s="430" t="s">
        <v>433</v>
      </c>
      <c r="AQ902" s="430"/>
      <c r="AR902" s="430"/>
      <c r="AS902" s="430"/>
      <c r="AT902" s="430"/>
      <c r="AU902" s="430"/>
      <c r="AV902" s="430"/>
      <c r="AW902" s="430"/>
      <c r="AX902" s="430"/>
    </row>
    <row r="903" spans="1:50" ht="43.5" customHeight="1" x14ac:dyDescent="0.15">
      <c r="A903" s="404">
        <v>1</v>
      </c>
      <c r="B903" s="404">
        <v>1</v>
      </c>
      <c r="C903" s="421" t="s">
        <v>645</v>
      </c>
      <c r="D903" s="418"/>
      <c r="E903" s="418"/>
      <c r="F903" s="418"/>
      <c r="G903" s="418"/>
      <c r="H903" s="418"/>
      <c r="I903" s="418"/>
      <c r="J903" s="419" t="s">
        <v>641</v>
      </c>
      <c r="K903" s="420"/>
      <c r="L903" s="420"/>
      <c r="M903" s="420"/>
      <c r="N903" s="420"/>
      <c r="O903" s="420"/>
      <c r="P903" s="422" t="s">
        <v>646</v>
      </c>
      <c r="Q903" s="317"/>
      <c r="R903" s="317"/>
      <c r="S903" s="317"/>
      <c r="T903" s="317"/>
      <c r="U903" s="317"/>
      <c r="V903" s="317"/>
      <c r="W903" s="317"/>
      <c r="X903" s="317"/>
      <c r="Y903" s="318">
        <v>0.9</v>
      </c>
      <c r="Z903" s="319"/>
      <c r="AA903" s="319"/>
      <c r="AB903" s="320"/>
      <c r="AC903" s="328" t="s">
        <v>527</v>
      </c>
      <c r="AD903" s="428"/>
      <c r="AE903" s="428"/>
      <c r="AF903" s="428"/>
      <c r="AG903" s="428"/>
      <c r="AH903" s="423"/>
      <c r="AI903" s="424"/>
      <c r="AJ903" s="424"/>
      <c r="AK903" s="424"/>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425"/>
      <c r="AM904" s="426"/>
      <c r="AN904" s="426"/>
      <c r="AO904" s="427"/>
      <c r="AP904" s="321"/>
      <c r="AQ904" s="321"/>
      <c r="AR904" s="321"/>
      <c r="AS904" s="321"/>
      <c r="AT904" s="321"/>
      <c r="AU904" s="321"/>
      <c r="AV904" s="321"/>
      <c r="AW904" s="321"/>
      <c r="AX904" s="321"/>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422"/>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422"/>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515</v>
      </c>
      <c r="AI935" s="346"/>
      <c r="AJ935" s="346"/>
      <c r="AK935" s="346"/>
      <c r="AL935" s="346" t="s">
        <v>21</v>
      </c>
      <c r="AM935" s="346"/>
      <c r="AN935" s="346"/>
      <c r="AO935" s="429"/>
      <c r="AP935" s="430" t="s">
        <v>433</v>
      </c>
      <c r="AQ935" s="430"/>
      <c r="AR935" s="430"/>
      <c r="AS935" s="430"/>
      <c r="AT935" s="430"/>
      <c r="AU935" s="430"/>
      <c r="AV935" s="430"/>
      <c r="AW935" s="430"/>
      <c r="AX935" s="430"/>
    </row>
    <row r="936" spans="1:50" ht="30" customHeight="1" x14ac:dyDescent="0.15">
      <c r="A936" s="404">
        <v>1</v>
      </c>
      <c r="B936" s="404">
        <v>1</v>
      </c>
      <c r="C936" s="421" t="s">
        <v>647</v>
      </c>
      <c r="D936" s="418"/>
      <c r="E936" s="418"/>
      <c r="F936" s="418"/>
      <c r="G936" s="418"/>
      <c r="H936" s="418"/>
      <c r="I936" s="418"/>
      <c r="J936" s="419">
        <v>2010005018803</v>
      </c>
      <c r="K936" s="420"/>
      <c r="L936" s="420"/>
      <c r="M936" s="420"/>
      <c r="N936" s="420"/>
      <c r="O936" s="420"/>
      <c r="P936" s="422" t="s">
        <v>648</v>
      </c>
      <c r="Q936" s="317"/>
      <c r="R936" s="317"/>
      <c r="S936" s="317"/>
      <c r="T936" s="317"/>
      <c r="U936" s="317"/>
      <c r="V936" s="317"/>
      <c r="W936" s="317"/>
      <c r="X936" s="317"/>
      <c r="Y936" s="318">
        <v>11.3</v>
      </c>
      <c r="Z936" s="319"/>
      <c r="AA936" s="319"/>
      <c r="AB936" s="320"/>
      <c r="AC936" s="328" t="s">
        <v>524</v>
      </c>
      <c r="AD936" s="428"/>
      <c r="AE936" s="428"/>
      <c r="AF936" s="428"/>
      <c r="AG936" s="428"/>
      <c r="AH936" s="423">
        <v>1</v>
      </c>
      <c r="AI936" s="424"/>
      <c r="AJ936" s="424"/>
      <c r="AK936" s="424"/>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425"/>
      <c r="AM937" s="426"/>
      <c r="AN937" s="426"/>
      <c r="AO937" s="427"/>
      <c r="AP937" s="321"/>
      <c r="AQ937" s="321"/>
      <c r="AR937" s="321"/>
      <c r="AS937" s="321"/>
      <c r="AT937" s="321"/>
      <c r="AU937" s="321"/>
      <c r="AV937" s="321"/>
      <c r="AW937" s="321"/>
      <c r="AX937" s="321"/>
    </row>
    <row r="938" spans="1:50" ht="30" hidden="1" customHeight="1" x14ac:dyDescent="0.15">
      <c r="A938" s="404">
        <v>3</v>
      </c>
      <c r="B938" s="404">
        <v>1</v>
      </c>
      <c r="C938" s="421"/>
      <c r="D938" s="418"/>
      <c r="E938" s="418"/>
      <c r="F938" s="418"/>
      <c r="G938" s="418"/>
      <c r="H938" s="418"/>
      <c r="I938" s="418"/>
      <c r="J938" s="419"/>
      <c r="K938" s="420"/>
      <c r="L938" s="420"/>
      <c r="M938" s="420"/>
      <c r="N938" s="420"/>
      <c r="O938" s="420"/>
      <c r="P938" s="422"/>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1"/>
      <c r="D939" s="418"/>
      <c r="E939" s="418"/>
      <c r="F939" s="418"/>
      <c r="G939" s="418"/>
      <c r="H939" s="418"/>
      <c r="I939" s="418"/>
      <c r="J939" s="419"/>
      <c r="K939" s="420"/>
      <c r="L939" s="420"/>
      <c r="M939" s="420"/>
      <c r="N939" s="420"/>
      <c r="O939" s="420"/>
      <c r="P939" s="422"/>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515</v>
      </c>
      <c r="AI968" s="346"/>
      <c r="AJ968" s="346"/>
      <c r="AK968" s="346"/>
      <c r="AL968" s="346" t="s">
        <v>21</v>
      </c>
      <c r="AM968" s="346"/>
      <c r="AN968" s="346"/>
      <c r="AO968" s="429"/>
      <c r="AP968" s="430" t="s">
        <v>433</v>
      </c>
      <c r="AQ968" s="430"/>
      <c r="AR968" s="430"/>
      <c r="AS968" s="430"/>
      <c r="AT968" s="430"/>
      <c r="AU968" s="430"/>
      <c r="AV968" s="430"/>
      <c r="AW968" s="430"/>
      <c r="AX968" s="430"/>
    </row>
    <row r="969" spans="1:50" ht="30" customHeight="1" x14ac:dyDescent="0.15">
      <c r="A969" s="404">
        <v>1</v>
      </c>
      <c r="B969" s="404">
        <v>1</v>
      </c>
      <c r="C969" s="421" t="s">
        <v>649</v>
      </c>
      <c r="D969" s="418"/>
      <c r="E969" s="418"/>
      <c r="F969" s="418"/>
      <c r="G969" s="418"/>
      <c r="H969" s="418"/>
      <c r="I969" s="418"/>
      <c r="J969" s="419" t="s">
        <v>641</v>
      </c>
      <c r="K969" s="420"/>
      <c r="L969" s="420"/>
      <c r="M969" s="420"/>
      <c r="N969" s="420"/>
      <c r="O969" s="420"/>
      <c r="P969" s="422" t="s">
        <v>651</v>
      </c>
      <c r="Q969" s="317"/>
      <c r="R969" s="317"/>
      <c r="S969" s="317"/>
      <c r="T969" s="317"/>
      <c r="U969" s="317"/>
      <c r="V969" s="317"/>
      <c r="W969" s="317"/>
      <c r="X969" s="317"/>
      <c r="Y969" s="318">
        <v>7.3</v>
      </c>
      <c r="Z969" s="319"/>
      <c r="AA969" s="319"/>
      <c r="AB969" s="320"/>
      <c r="AC969" s="328" t="s">
        <v>196</v>
      </c>
      <c r="AD969" s="428"/>
      <c r="AE969" s="428"/>
      <c r="AF969" s="428"/>
      <c r="AG969" s="428"/>
      <c r="AH969" s="423"/>
      <c r="AI969" s="424"/>
      <c r="AJ969" s="424"/>
      <c r="AK969" s="424"/>
      <c r="AL969" s="325"/>
      <c r="AM969" s="326"/>
      <c r="AN969" s="326"/>
      <c r="AO969" s="327"/>
      <c r="AP969" s="321"/>
      <c r="AQ969" s="321"/>
      <c r="AR969" s="321"/>
      <c r="AS969" s="321"/>
      <c r="AT969" s="321"/>
      <c r="AU969" s="321"/>
      <c r="AV969" s="321"/>
      <c r="AW969" s="321"/>
      <c r="AX969" s="321"/>
    </row>
    <row r="970" spans="1:50" ht="30" customHeight="1" x14ac:dyDescent="0.15">
      <c r="A970" s="404">
        <v>2</v>
      </c>
      <c r="B970" s="404">
        <v>1</v>
      </c>
      <c r="C970" s="421" t="s">
        <v>650</v>
      </c>
      <c r="D970" s="418"/>
      <c r="E970" s="418"/>
      <c r="F970" s="418"/>
      <c r="G970" s="418"/>
      <c r="H970" s="418"/>
      <c r="I970" s="418"/>
      <c r="J970" s="419" t="s">
        <v>641</v>
      </c>
      <c r="K970" s="420"/>
      <c r="L970" s="420"/>
      <c r="M970" s="420"/>
      <c r="N970" s="420"/>
      <c r="O970" s="420"/>
      <c r="P970" s="422" t="s">
        <v>651</v>
      </c>
      <c r="Q970" s="317"/>
      <c r="R970" s="317"/>
      <c r="S970" s="317"/>
      <c r="T970" s="317"/>
      <c r="U970" s="317"/>
      <c r="V970" s="317"/>
      <c r="W970" s="317"/>
      <c r="X970" s="317"/>
      <c r="Y970" s="318">
        <v>3</v>
      </c>
      <c r="Z970" s="319"/>
      <c r="AA970" s="319"/>
      <c r="AB970" s="320"/>
      <c r="AC970" s="328" t="s">
        <v>196</v>
      </c>
      <c r="AD970" s="328"/>
      <c r="AE970" s="328"/>
      <c r="AF970" s="328"/>
      <c r="AG970" s="328"/>
      <c r="AH970" s="423"/>
      <c r="AI970" s="424"/>
      <c r="AJ970" s="424"/>
      <c r="AK970" s="424"/>
      <c r="AL970" s="425"/>
      <c r="AM970" s="426"/>
      <c r="AN970" s="426"/>
      <c r="AO970" s="427"/>
      <c r="AP970" s="321"/>
      <c r="AQ970" s="321"/>
      <c r="AR970" s="321"/>
      <c r="AS970" s="321"/>
      <c r="AT970" s="321"/>
      <c r="AU970" s="321"/>
      <c r="AV970" s="321"/>
      <c r="AW970" s="321"/>
      <c r="AX970" s="321"/>
    </row>
    <row r="971" spans="1:50" ht="30" hidden="1" customHeight="1" x14ac:dyDescent="0.15">
      <c r="A971" s="404">
        <v>3</v>
      </c>
      <c r="B971" s="404">
        <v>1</v>
      </c>
      <c r="C971" s="421"/>
      <c r="D971" s="418"/>
      <c r="E971" s="418"/>
      <c r="F971" s="418"/>
      <c r="G971" s="418"/>
      <c r="H971" s="418"/>
      <c r="I971" s="418"/>
      <c r="J971" s="419"/>
      <c r="K971" s="420"/>
      <c r="L971" s="420"/>
      <c r="M971" s="420"/>
      <c r="N971" s="420"/>
      <c r="O971" s="420"/>
      <c r="P971" s="422"/>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1"/>
      <c r="D972" s="418"/>
      <c r="E972" s="418"/>
      <c r="F972" s="418"/>
      <c r="G972" s="418"/>
      <c r="H972" s="418"/>
      <c r="I972" s="418"/>
      <c r="J972" s="419"/>
      <c r="K972" s="420"/>
      <c r="L972" s="420"/>
      <c r="M972" s="420"/>
      <c r="N972" s="420"/>
      <c r="O972" s="420"/>
      <c r="P972" s="422"/>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515</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customHeight="1" x14ac:dyDescent="0.15">
      <c r="A1002" s="404">
        <v>1</v>
      </c>
      <c r="B1002" s="404">
        <v>1</v>
      </c>
      <c r="C1002" s="421" t="s">
        <v>652</v>
      </c>
      <c r="D1002" s="418"/>
      <c r="E1002" s="418"/>
      <c r="F1002" s="418"/>
      <c r="G1002" s="418"/>
      <c r="H1002" s="418"/>
      <c r="I1002" s="418"/>
      <c r="J1002" s="419">
        <v>8010401005011</v>
      </c>
      <c r="K1002" s="420"/>
      <c r="L1002" s="420"/>
      <c r="M1002" s="420"/>
      <c r="N1002" s="420"/>
      <c r="O1002" s="420"/>
      <c r="P1002" s="422" t="s">
        <v>653</v>
      </c>
      <c r="Q1002" s="317"/>
      <c r="R1002" s="317"/>
      <c r="S1002" s="317"/>
      <c r="T1002" s="317"/>
      <c r="U1002" s="317"/>
      <c r="V1002" s="317"/>
      <c r="W1002" s="317"/>
      <c r="X1002" s="317"/>
      <c r="Y1002" s="318">
        <v>0</v>
      </c>
      <c r="Z1002" s="319"/>
      <c r="AA1002" s="319"/>
      <c r="AB1002" s="320"/>
      <c r="AC1002" s="328" t="s">
        <v>196</v>
      </c>
      <c r="AD1002" s="428"/>
      <c r="AE1002" s="428"/>
      <c r="AF1002" s="428"/>
      <c r="AG1002" s="428"/>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t="30" customHeight="1" x14ac:dyDescent="0.15">
      <c r="A1003" s="404">
        <v>2</v>
      </c>
      <c r="B1003" s="404">
        <v>1</v>
      </c>
      <c r="C1003" s="421" t="s">
        <v>655</v>
      </c>
      <c r="D1003" s="418"/>
      <c r="E1003" s="418"/>
      <c r="F1003" s="418"/>
      <c r="G1003" s="418"/>
      <c r="H1003" s="418"/>
      <c r="I1003" s="418"/>
      <c r="J1003" s="419">
        <v>7010001064648</v>
      </c>
      <c r="K1003" s="420"/>
      <c r="L1003" s="420"/>
      <c r="M1003" s="420"/>
      <c r="N1003" s="420"/>
      <c r="O1003" s="420"/>
      <c r="P1003" s="422" t="s">
        <v>654</v>
      </c>
      <c r="Q1003" s="317"/>
      <c r="R1003" s="317"/>
      <c r="S1003" s="317"/>
      <c r="T1003" s="317"/>
      <c r="U1003" s="317"/>
      <c r="V1003" s="317"/>
      <c r="W1003" s="317"/>
      <c r="X1003" s="317"/>
      <c r="Y1003" s="318">
        <v>0</v>
      </c>
      <c r="Z1003" s="319"/>
      <c r="AA1003" s="319"/>
      <c r="AB1003" s="320"/>
      <c r="AC1003" s="328" t="s">
        <v>196</v>
      </c>
      <c r="AD1003" s="328"/>
      <c r="AE1003" s="328"/>
      <c r="AF1003" s="328"/>
      <c r="AG1003" s="328"/>
      <c r="AH1003" s="423"/>
      <c r="AI1003" s="424"/>
      <c r="AJ1003" s="424"/>
      <c r="AK1003" s="424"/>
      <c r="AL1003" s="425"/>
      <c r="AM1003" s="426"/>
      <c r="AN1003" s="426"/>
      <c r="AO1003" s="427"/>
      <c r="AP1003" s="321"/>
      <c r="AQ1003" s="321"/>
      <c r="AR1003" s="321"/>
      <c r="AS1003" s="321"/>
      <c r="AT1003" s="321"/>
      <c r="AU1003" s="321"/>
      <c r="AV1003" s="321"/>
      <c r="AW1003" s="321"/>
      <c r="AX1003" s="321"/>
    </row>
    <row r="1004" spans="1:50" ht="30" hidden="1" customHeight="1" x14ac:dyDescent="0.15">
      <c r="A1004" s="404">
        <v>3</v>
      </c>
      <c r="B1004" s="404">
        <v>1</v>
      </c>
      <c r="C1004" s="421"/>
      <c r="D1004" s="418"/>
      <c r="E1004" s="418"/>
      <c r="F1004" s="418"/>
      <c r="G1004" s="418"/>
      <c r="H1004" s="418"/>
      <c r="I1004" s="418"/>
      <c r="J1004" s="419"/>
      <c r="K1004" s="420"/>
      <c r="L1004" s="420"/>
      <c r="M1004" s="420"/>
      <c r="N1004" s="420"/>
      <c r="O1004" s="420"/>
      <c r="P1004" s="422"/>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1"/>
      <c r="D1005" s="418"/>
      <c r="E1005" s="418"/>
      <c r="F1005" s="418"/>
      <c r="G1005" s="418"/>
      <c r="H1005" s="418"/>
      <c r="I1005" s="418"/>
      <c r="J1005" s="419"/>
      <c r="K1005" s="420"/>
      <c r="L1005" s="420"/>
      <c r="M1005" s="420"/>
      <c r="N1005" s="420"/>
      <c r="O1005" s="420"/>
      <c r="P1005" s="42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515</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customHeight="1" x14ac:dyDescent="0.15">
      <c r="A1035" s="404">
        <v>1</v>
      </c>
      <c r="B1035" s="404">
        <v>1</v>
      </c>
      <c r="C1035" s="421" t="s">
        <v>656</v>
      </c>
      <c r="D1035" s="418"/>
      <c r="E1035" s="418"/>
      <c r="F1035" s="418"/>
      <c r="G1035" s="418"/>
      <c r="H1035" s="418"/>
      <c r="I1035" s="418"/>
      <c r="J1035" s="419">
        <v>6010401024970</v>
      </c>
      <c r="K1035" s="420"/>
      <c r="L1035" s="420"/>
      <c r="M1035" s="420"/>
      <c r="N1035" s="420"/>
      <c r="O1035" s="420"/>
      <c r="P1035" s="422" t="s">
        <v>657</v>
      </c>
      <c r="Q1035" s="317"/>
      <c r="R1035" s="317"/>
      <c r="S1035" s="317"/>
      <c r="T1035" s="317"/>
      <c r="U1035" s="317"/>
      <c r="V1035" s="317"/>
      <c r="W1035" s="317"/>
      <c r="X1035" s="317"/>
      <c r="Y1035" s="318">
        <v>0.2</v>
      </c>
      <c r="Z1035" s="319"/>
      <c r="AA1035" s="319"/>
      <c r="AB1035" s="320"/>
      <c r="AC1035" s="328" t="s">
        <v>196</v>
      </c>
      <c r="AD1035" s="428"/>
      <c r="AE1035" s="428"/>
      <c r="AF1035" s="428"/>
      <c r="AG1035" s="428"/>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425"/>
      <c r="AM1036" s="426"/>
      <c r="AN1036" s="426"/>
      <c r="AO1036" s="427"/>
      <c r="AP1036" s="321"/>
      <c r="AQ1036" s="321"/>
      <c r="AR1036" s="321"/>
      <c r="AS1036" s="321"/>
      <c r="AT1036" s="321"/>
      <c r="AU1036" s="321"/>
      <c r="AV1036" s="321"/>
      <c r="AW1036" s="321"/>
      <c r="AX1036" s="321"/>
    </row>
    <row r="1037" spans="1:50" ht="30" hidden="1" customHeight="1" x14ac:dyDescent="0.15">
      <c r="A1037" s="404">
        <v>3</v>
      </c>
      <c r="B1037" s="404">
        <v>1</v>
      </c>
      <c r="C1037" s="421"/>
      <c r="D1037" s="418"/>
      <c r="E1037" s="418"/>
      <c r="F1037" s="418"/>
      <c r="G1037" s="418"/>
      <c r="H1037" s="418"/>
      <c r="I1037" s="418"/>
      <c r="J1037" s="419"/>
      <c r="K1037" s="420"/>
      <c r="L1037" s="420"/>
      <c r="M1037" s="420"/>
      <c r="N1037" s="420"/>
      <c r="O1037" s="420"/>
      <c r="P1037" s="422"/>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1"/>
      <c r="D1038" s="418"/>
      <c r="E1038" s="418"/>
      <c r="F1038" s="418"/>
      <c r="G1038" s="418"/>
      <c r="H1038" s="418"/>
      <c r="I1038" s="418"/>
      <c r="J1038" s="419"/>
      <c r="K1038" s="420"/>
      <c r="L1038" s="420"/>
      <c r="M1038" s="420"/>
      <c r="N1038" s="420"/>
      <c r="O1038" s="420"/>
      <c r="P1038" s="422"/>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515</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customHeight="1" x14ac:dyDescent="0.15">
      <c r="A1068" s="404">
        <v>1</v>
      </c>
      <c r="B1068" s="404">
        <v>1</v>
      </c>
      <c r="C1068" s="421" t="s">
        <v>659</v>
      </c>
      <c r="D1068" s="418"/>
      <c r="E1068" s="418"/>
      <c r="F1068" s="418"/>
      <c r="G1068" s="418"/>
      <c r="H1068" s="418"/>
      <c r="I1068" s="418"/>
      <c r="J1068" s="419">
        <v>3010401026805</v>
      </c>
      <c r="K1068" s="420"/>
      <c r="L1068" s="420"/>
      <c r="M1068" s="420"/>
      <c r="N1068" s="420"/>
      <c r="O1068" s="420"/>
      <c r="P1068" s="422" t="s">
        <v>660</v>
      </c>
      <c r="Q1068" s="317"/>
      <c r="R1068" s="317"/>
      <c r="S1068" s="317"/>
      <c r="T1068" s="317"/>
      <c r="U1068" s="317"/>
      <c r="V1068" s="317"/>
      <c r="W1068" s="317"/>
      <c r="X1068" s="317"/>
      <c r="Y1068" s="318">
        <v>0.4</v>
      </c>
      <c r="Z1068" s="319"/>
      <c r="AA1068" s="319"/>
      <c r="AB1068" s="320"/>
      <c r="AC1068" s="328" t="s">
        <v>196</v>
      </c>
      <c r="AD1068" s="428"/>
      <c r="AE1068" s="428"/>
      <c r="AF1068" s="428"/>
      <c r="AG1068" s="428"/>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30" customHeight="1" x14ac:dyDescent="0.15">
      <c r="A1069" s="404">
        <v>2</v>
      </c>
      <c r="B1069" s="404">
        <v>1</v>
      </c>
      <c r="C1069" s="421" t="s">
        <v>664</v>
      </c>
      <c r="D1069" s="418"/>
      <c r="E1069" s="418"/>
      <c r="F1069" s="418"/>
      <c r="G1069" s="418"/>
      <c r="H1069" s="418"/>
      <c r="I1069" s="418"/>
      <c r="J1069" s="419">
        <v>1010402001453</v>
      </c>
      <c r="K1069" s="420"/>
      <c r="L1069" s="420"/>
      <c r="M1069" s="420"/>
      <c r="N1069" s="420"/>
      <c r="O1069" s="420"/>
      <c r="P1069" s="422" t="s">
        <v>665</v>
      </c>
      <c r="Q1069" s="317"/>
      <c r="R1069" s="317"/>
      <c r="S1069" s="317"/>
      <c r="T1069" s="317"/>
      <c r="U1069" s="317"/>
      <c r="V1069" s="317"/>
      <c r="W1069" s="317"/>
      <c r="X1069" s="317"/>
      <c r="Y1069" s="318">
        <v>0.1</v>
      </c>
      <c r="Z1069" s="319"/>
      <c r="AA1069" s="319"/>
      <c r="AB1069" s="320"/>
      <c r="AC1069" s="328" t="s">
        <v>196</v>
      </c>
      <c r="AD1069" s="328"/>
      <c r="AE1069" s="328"/>
      <c r="AF1069" s="328"/>
      <c r="AG1069" s="328"/>
      <c r="AH1069" s="423"/>
      <c r="AI1069" s="424"/>
      <c r="AJ1069" s="424"/>
      <c r="AK1069" s="424"/>
      <c r="AL1069" s="425"/>
      <c r="AM1069" s="426"/>
      <c r="AN1069" s="426"/>
      <c r="AO1069" s="427"/>
      <c r="AP1069" s="321"/>
      <c r="AQ1069" s="321"/>
      <c r="AR1069" s="321"/>
      <c r="AS1069" s="321"/>
      <c r="AT1069" s="321"/>
      <c r="AU1069" s="321"/>
      <c r="AV1069" s="321"/>
      <c r="AW1069" s="321"/>
      <c r="AX1069" s="321"/>
    </row>
    <row r="1070" spans="1:50" ht="30" customHeight="1" x14ac:dyDescent="0.15">
      <c r="A1070" s="404">
        <v>3</v>
      </c>
      <c r="B1070" s="404">
        <v>1</v>
      </c>
      <c r="C1070" s="421" t="s">
        <v>663</v>
      </c>
      <c r="D1070" s="418"/>
      <c r="E1070" s="418"/>
      <c r="F1070" s="418"/>
      <c r="G1070" s="418"/>
      <c r="H1070" s="418"/>
      <c r="I1070" s="418"/>
      <c r="J1070" s="419" t="s">
        <v>674</v>
      </c>
      <c r="K1070" s="420"/>
      <c r="L1070" s="420"/>
      <c r="M1070" s="420"/>
      <c r="N1070" s="420"/>
      <c r="O1070" s="420"/>
      <c r="P1070" s="422" t="s">
        <v>666</v>
      </c>
      <c r="Q1070" s="317"/>
      <c r="R1070" s="317"/>
      <c r="S1070" s="317"/>
      <c r="T1070" s="317"/>
      <c r="U1070" s="317"/>
      <c r="V1070" s="317"/>
      <c r="W1070" s="317"/>
      <c r="X1070" s="317"/>
      <c r="Y1070" s="318">
        <v>0.1</v>
      </c>
      <c r="Z1070" s="319"/>
      <c r="AA1070" s="319"/>
      <c r="AB1070" s="320"/>
      <c r="AC1070" s="328" t="s">
        <v>196</v>
      </c>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customHeight="1" x14ac:dyDescent="0.15">
      <c r="A1071" s="404">
        <v>4</v>
      </c>
      <c r="B1071" s="404">
        <v>1</v>
      </c>
      <c r="C1071" s="421" t="s">
        <v>667</v>
      </c>
      <c r="D1071" s="418"/>
      <c r="E1071" s="418"/>
      <c r="F1071" s="418"/>
      <c r="G1071" s="418"/>
      <c r="H1071" s="418"/>
      <c r="I1071" s="418"/>
      <c r="J1071" s="419">
        <v>4010001158502</v>
      </c>
      <c r="K1071" s="420"/>
      <c r="L1071" s="420"/>
      <c r="M1071" s="420"/>
      <c r="N1071" s="420"/>
      <c r="O1071" s="420"/>
      <c r="P1071" s="422" t="s">
        <v>668</v>
      </c>
      <c r="Q1071" s="317"/>
      <c r="R1071" s="317"/>
      <c r="S1071" s="317"/>
      <c r="T1071" s="317"/>
      <c r="U1071" s="317"/>
      <c r="V1071" s="317"/>
      <c r="W1071" s="317"/>
      <c r="X1071" s="317"/>
      <c r="Y1071" s="318">
        <v>0</v>
      </c>
      <c r="Z1071" s="319"/>
      <c r="AA1071" s="319"/>
      <c r="AB1071" s="320"/>
      <c r="AC1071" s="328" t="s">
        <v>196</v>
      </c>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customHeight="1" x14ac:dyDescent="0.15">
      <c r="A1072" s="404">
        <v>5</v>
      </c>
      <c r="B1072" s="404">
        <v>1</v>
      </c>
      <c r="C1072" s="421" t="s">
        <v>661</v>
      </c>
      <c r="D1072" s="418"/>
      <c r="E1072" s="418"/>
      <c r="F1072" s="418"/>
      <c r="G1072" s="418"/>
      <c r="H1072" s="418"/>
      <c r="I1072" s="418"/>
      <c r="J1072" s="419">
        <v>3040001028447</v>
      </c>
      <c r="K1072" s="420"/>
      <c r="L1072" s="420"/>
      <c r="M1072" s="420"/>
      <c r="N1072" s="420"/>
      <c r="O1072" s="420"/>
      <c r="P1072" s="422" t="s">
        <v>662</v>
      </c>
      <c r="Q1072" s="317"/>
      <c r="R1072" s="317"/>
      <c r="S1072" s="317"/>
      <c r="T1072" s="317"/>
      <c r="U1072" s="317"/>
      <c r="V1072" s="317"/>
      <c r="W1072" s="317"/>
      <c r="X1072" s="317"/>
      <c r="Y1072" s="318">
        <v>0</v>
      </c>
      <c r="Z1072" s="319"/>
      <c r="AA1072" s="319"/>
      <c r="AB1072" s="320"/>
      <c r="AC1072" s="328" t="s">
        <v>196</v>
      </c>
      <c r="AD1072" s="328"/>
      <c r="AE1072" s="328"/>
      <c r="AF1072" s="328"/>
      <c r="AG1072" s="328"/>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customHeight="1" x14ac:dyDescent="0.15">
      <c r="A1073" s="404">
        <v>6</v>
      </c>
      <c r="B1073" s="404">
        <v>1</v>
      </c>
      <c r="C1073" s="421" t="s">
        <v>669</v>
      </c>
      <c r="D1073" s="418"/>
      <c r="E1073" s="418"/>
      <c r="F1073" s="418"/>
      <c r="G1073" s="418"/>
      <c r="H1073" s="418"/>
      <c r="I1073" s="418"/>
      <c r="J1073" s="419">
        <v>1010001049737</v>
      </c>
      <c r="K1073" s="420"/>
      <c r="L1073" s="420"/>
      <c r="M1073" s="420"/>
      <c r="N1073" s="420"/>
      <c r="O1073" s="420"/>
      <c r="P1073" s="422" t="s">
        <v>670</v>
      </c>
      <c r="Q1073" s="317"/>
      <c r="R1073" s="317"/>
      <c r="S1073" s="317"/>
      <c r="T1073" s="317"/>
      <c r="U1073" s="317"/>
      <c r="V1073" s="317"/>
      <c r="W1073" s="317"/>
      <c r="X1073" s="317"/>
      <c r="Y1073" s="318">
        <v>0</v>
      </c>
      <c r="Z1073" s="319"/>
      <c r="AA1073" s="319"/>
      <c r="AB1073" s="320"/>
      <c r="AC1073" s="322" t="s">
        <v>196</v>
      </c>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486</v>
      </c>
      <c r="AM1098" s="970"/>
      <c r="AN1098" s="970"/>
      <c r="AO1098" s="80" t="s">
        <v>658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903"/>
      <c r="E1101" s="275" t="s">
        <v>396</v>
      </c>
      <c r="F1101" s="903"/>
      <c r="G1101" s="903"/>
      <c r="H1101" s="903"/>
      <c r="I1101" s="903"/>
      <c r="J1101" s="275" t="s">
        <v>432</v>
      </c>
      <c r="K1101" s="275"/>
      <c r="L1101" s="275"/>
      <c r="M1101" s="275"/>
      <c r="N1101" s="275"/>
      <c r="O1101" s="275"/>
      <c r="P1101" s="344" t="s">
        <v>27</v>
      </c>
      <c r="Q1101" s="344"/>
      <c r="R1101" s="344"/>
      <c r="S1101" s="344"/>
      <c r="T1101" s="344"/>
      <c r="U1101" s="344"/>
      <c r="V1101" s="344"/>
      <c r="W1101" s="344"/>
      <c r="X1101" s="344"/>
      <c r="Y1101" s="275" t="s">
        <v>434</v>
      </c>
      <c r="Z1101" s="903"/>
      <c r="AA1101" s="903"/>
      <c r="AB1101" s="903"/>
      <c r="AC1101" s="275" t="s">
        <v>377</v>
      </c>
      <c r="AD1101" s="275"/>
      <c r="AE1101" s="275"/>
      <c r="AF1101" s="275"/>
      <c r="AG1101" s="275"/>
      <c r="AH1101" s="344" t="s">
        <v>391</v>
      </c>
      <c r="AI1101" s="345"/>
      <c r="AJ1101" s="345"/>
      <c r="AK1101" s="345"/>
      <c r="AL1101" s="345" t="s">
        <v>21</v>
      </c>
      <c r="AM1101" s="345"/>
      <c r="AN1101" s="345"/>
      <c r="AO1101" s="906"/>
      <c r="AP1101" s="430" t="s">
        <v>468</v>
      </c>
      <c r="AQ1101" s="430"/>
      <c r="AR1101" s="430"/>
      <c r="AS1101" s="430"/>
      <c r="AT1101" s="430"/>
      <c r="AU1101" s="430"/>
      <c r="AV1101" s="430"/>
      <c r="AW1101" s="430"/>
      <c r="AX1101" s="430"/>
    </row>
    <row r="1102" spans="1:50" ht="30" hidden="1" customHeight="1" x14ac:dyDescent="0.15">
      <c r="A1102" s="404">
        <v>1</v>
      </c>
      <c r="B1102" s="404">
        <v>1</v>
      </c>
      <c r="C1102" s="905"/>
      <c r="D1102" s="905"/>
      <c r="E1102" s="904"/>
      <c r="F1102" s="904"/>
      <c r="G1102" s="904"/>
      <c r="H1102" s="904"/>
      <c r="I1102" s="90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5"/>
      <c r="D1103" s="905"/>
      <c r="E1103" s="904"/>
      <c r="F1103" s="904"/>
      <c r="G1103" s="904"/>
      <c r="H1103" s="904"/>
      <c r="I1103" s="90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5"/>
      <c r="D1104" s="905"/>
      <c r="E1104" s="904"/>
      <c r="F1104" s="904"/>
      <c r="G1104" s="904"/>
      <c r="H1104" s="904"/>
      <c r="I1104" s="90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5"/>
      <c r="D1105" s="905"/>
      <c r="E1105" s="904"/>
      <c r="F1105" s="904"/>
      <c r="G1105" s="904"/>
      <c r="H1105" s="904"/>
      <c r="I1105" s="90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5"/>
      <c r="D1106" s="905"/>
      <c r="E1106" s="904"/>
      <c r="F1106" s="904"/>
      <c r="G1106" s="904"/>
      <c r="H1106" s="904"/>
      <c r="I1106" s="90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5"/>
      <c r="D1107" s="905"/>
      <c r="E1107" s="904"/>
      <c r="F1107" s="904"/>
      <c r="G1107" s="904"/>
      <c r="H1107" s="904"/>
      <c r="I1107" s="90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5"/>
      <c r="D1108" s="905"/>
      <c r="E1108" s="904"/>
      <c r="F1108" s="904"/>
      <c r="G1108" s="904"/>
      <c r="H1108" s="904"/>
      <c r="I1108" s="90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5"/>
      <c r="D1109" s="905"/>
      <c r="E1109" s="904"/>
      <c r="F1109" s="904"/>
      <c r="G1109" s="904"/>
      <c r="H1109" s="904"/>
      <c r="I1109" s="90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5"/>
      <c r="D1110" s="905"/>
      <c r="E1110" s="904"/>
      <c r="F1110" s="904"/>
      <c r="G1110" s="904"/>
      <c r="H1110" s="904"/>
      <c r="I1110" s="90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5"/>
      <c r="D1111" s="905"/>
      <c r="E1111" s="904"/>
      <c r="F1111" s="904"/>
      <c r="G1111" s="904"/>
      <c r="H1111" s="904"/>
      <c r="I1111" s="90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5"/>
      <c r="D1112" s="905"/>
      <c r="E1112" s="904"/>
      <c r="F1112" s="904"/>
      <c r="G1112" s="904"/>
      <c r="H1112" s="904"/>
      <c r="I1112" s="90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5"/>
      <c r="D1113" s="905"/>
      <c r="E1113" s="904"/>
      <c r="F1113" s="904"/>
      <c r="G1113" s="904"/>
      <c r="H1113" s="904"/>
      <c r="I1113" s="90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5"/>
      <c r="D1114" s="905"/>
      <c r="E1114" s="904"/>
      <c r="F1114" s="904"/>
      <c r="G1114" s="904"/>
      <c r="H1114" s="904"/>
      <c r="I1114" s="90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5"/>
      <c r="D1115" s="905"/>
      <c r="E1115" s="904"/>
      <c r="F1115" s="904"/>
      <c r="G1115" s="904"/>
      <c r="H1115" s="904"/>
      <c r="I1115" s="90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5"/>
      <c r="D1116" s="905"/>
      <c r="E1116" s="904"/>
      <c r="F1116" s="904"/>
      <c r="G1116" s="904"/>
      <c r="H1116" s="904"/>
      <c r="I1116" s="90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5"/>
      <c r="D1117" s="905"/>
      <c r="E1117" s="904"/>
      <c r="F1117" s="904"/>
      <c r="G1117" s="904"/>
      <c r="H1117" s="904"/>
      <c r="I1117" s="90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5"/>
      <c r="D1118" s="905"/>
      <c r="E1118" s="904"/>
      <c r="F1118" s="904"/>
      <c r="G1118" s="904"/>
      <c r="H1118" s="904"/>
      <c r="I1118" s="90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5"/>
      <c r="D1119" s="905"/>
      <c r="E1119" s="259"/>
      <c r="F1119" s="904"/>
      <c r="G1119" s="904"/>
      <c r="H1119" s="904"/>
      <c r="I1119" s="90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5"/>
      <c r="D1120" s="905"/>
      <c r="E1120" s="904"/>
      <c r="F1120" s="904"/>
      <c r="G1120" s="904"/>
      <c r="H1120" s="904"/>
      <c r="I1120" s="90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5"/>
      <c r="D1121" s="905"/>
      <c r="E1121" s="904"/>
      <c r="F1121" s="904"/>
      <c r="G1121" s="904"/>
      <c r="H1121" s="904"/>
      <c r="I1121" s="90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5"/>
      <c r="D1122" s="905"/>
      <c r="E1122" s="904"/>
      <c r="F1122" s="904"/>
      <c r="G1122" s="904"/>
      <c r="H1122" s="904"/>
      <c r="I1122" s="90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5"/>
      <c r="D1123" s="905"/>
      <c r="E1123" s="904"/>
      <c r="F1123" s="904"/>
      <c r="G1123" s="904"/>
      <c r="H1123" s="904"/>
      <c r="I1123" s="90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5"/>
      <c r="D1124" s="905"/>
      <c r="E1124" s="904"/>
      <c r="F1124" s="904"/>
      <c r="G1124" s="904"/>
      <c r="H1124" s="904"/>
      <c r="I1124" s="90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5"/>
      <c r="D1125" s="905"/>
      <c r="E1125" s="904"/>
      <c r="F1125" s="904"/>
      <c r="G1125" s="904"/>
      <c r="H1125" s="904"/>
      <c r="I1125" s="90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5"/>
      <c r="D1126" s="905"/>
      <c r="E1126" s="904"/>
      <c r="F1126" s="904"/>
      <c r="G1126" s="904"/>
      <c r="H1126" s="904"/>
      <c r="I1126" s="90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5"/>
      <c r="D1127" s="905"/>
      <c r="E1127" s="904"/>
      <c r="F1127" s="904"/>
      <c r="G1127" s="904"/>
      <c r="H1127" s="904"/>
      <c r="I1127" s="90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5"/>
      <c r="D1128" s="905"/>
      <c r="E1128" s="904"/>
      <c r="F1128" s="904"/>
      <c r="G1128" s="904"/>
      <c r="H1128" s="904"/>
      <c r="I1128" s="90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5"/>
      <c r="D1129" s="905"/>
      <c r="E1129" s="904"/>
      <c r="F1129" s="904"/>
      <c r="G1129" s="904"/>
      <c r="H1129" s="904"/>
      <c r="I1129" s="90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5"/>
      <c r="D1130" s="905"/>
      <c r="E1130" s="904"/>
      <c r="F1130" s="904"/>
      <c r="G1130" s="904"/>
      <c r="H1130" s="904"/>
      <c r="I1130" s="90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5"/>
      <c r="D1131" s="905"/>
      <c r="E1131" s="904"/>
      <c r="F1131" s="904"/>
      <c r="G1131" s="904"/>
      <c r="H1131" s="904"/>
      <c r="I1131" s="90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82">
    <cfRule type="expression" dxfId="2795" priority="13885">
      <formula>IF(RIGHT(TEXT(Y782,"0.#"),1)=".",FALSE,TRUE)</formula>
    </cfRule>
    <cfRule type="expression" dxfId="2794" priority="13886">
      <formula>IF(RIGHT(TEXT(Y782,"0.#"),1)=".",TRUE,FALSE)</formula>
    </cfRule>
  </conditionalFormatting>
  <conditionalFormatting sqref="Y791">
    <cfRule type="expression" dxfId="2793" priority="13881">
      <formula>IF(RIGHT(TEXT(Y791,"0.#"),1)=".",FALSE,TRUE)</formula>
    </cfRule>
    <cfRule type="expression" dxfId="2792" priority="13882">
      <formula>IF(RIGHT(TEXT(Y791,"0.#"),1)=".",TRUE,FALSE)</formula>
    </cfRule>
  </conditionalFormatting>
  <conditionalFormatting sqref="Y822:Y829 Y820 Y809:Y816 Y807 Y796:Y803 Y794">
    <cfRule type="expression" dxfId="2791" priority="13663">
      <formula>IF(RIGHT(TEXT(Y794,"0.#"),1)=".",FALSE,TRUE)</formula>
    </cfRule>
    <cfRule type="expression" dxfId="2790" priority="13664">
      <formula>IF(RIGHT(TEXT(Y794,"0.#"),1)=".",TRUE,FALSE)</formula>
    </cfRule>
  </conditionalFormatting>
  <conditionalFormatting sqref="P16:AQ17 P15:AX15 P13:AX13">
    <cfRule type="expression" dxfId="2789" priority="13711">
      <formula>IF(RIGHT(TEXT(P13,"0.#"),1)=".",FALSE,TRUE)</formula>
    </cfRule>
    <cfRule type="expression" dxfId="2788" priority="13712">
      <formula>IF(RIGHT(TEXT(P13,"0.#"),1)=".",TRUE,FALSE)</formula>
    </cfRule>
  </conditionalFormatting>
  <conditionalFormatting sqref="P19:AJ19">
    <cfRule type="expression" dxfId="2787" priority="13709">
      <formula>IF(RIGHT(TEXT(P19,"0.#"),1)=".",FALSE,TRUE)</formula>
    </cfRule>
    <cfRule type="expression" dxfId="2786" priority="13710">
      <formula>IF(RIGHT(TEXT(P19,"0.#"),1)=".",TRUE,FALSE)</formula>
    </cfRule>
  </conditionalFormatting>
  <conditionalFormatting sqref="AE101 AQ101">
    <cfRule type="expression" dxfId="2785" priority="13701">
      <formula>IF(RIGHT(TEXT(AE101,"0.#"),1)=".",FALSE,TRUE)</formula>
    </cfRule>
    <cfRule type="expression" dxfId="2784" priority="13702">
      <formula>IF(RIGHT(TEXT(AE101,"0.#"),1)=".",TRUE,FALSE)</formula>
    </cfRule>
  </conditionalFormatting>
  <conditionalFormatting sqref="Y783:Y790 Y781">
    <cfRule type="expression" dxfId="2783" priority="13687">
      <formula>IF(RIGHT(TEXT(Y781,"0.#"),1)=".",FALSE,TRUE)</formula>
    </cfRule>
    <cfRule type="expression" dxfId="2782" priority="13688">
      <formula>IF(RIGHT(TEXT(Y781,"0.#"),1)=".",TRUE,FALSE)</formula>
    </cfRule>
  </conditionalFormatting>
  <conditionalFormatting sqref="AU782">
    <cfRule type="expression" dxfId="2781" priority="13685">
      <formula>IF(RIGHT(TEXT(AU782,"0.#"),1)=".",FALSE,TRUE)</formula>
    </cfRule>
    <cfRule type="expression" dxfId="2780" priority="13686">
      <formula>IF(RIGHT(TEXT(AU782,"0.#"),1)=".",TRUE,FALSE)</formula>
    </cfRule>
  </conditionalFormatting>
  <conditionalFormatting sqref="AU791">
    <cfRule type="expression" dxfId="2779" priority="13683">
      <formula>IF(RIGHT(TEXT(AU791,"0.#"),1)=".",FALSE,TRUE)</formula>
    </cfRule>
    <cfRule type="expression" dxfId="2778" priority="13684">
      <formula>IF(RIGHT(TEXT(AU791,"0.#"),1)=".",TRUE,FALSE)</formula>
    </cfRule>
  </conditionalFormatting>
  <conditionalFormatting sqref="AU783:AU790 AU781">
    <cfRule type="expression" dxfId="2777" priority="13681">
      <formula>IF(RIGHT(TEXT(AU781,"0.#"),1)=".",FALSE,TRUE)</formula>
    </cfRule>
    <cfRule type="expression" dxfId="2776" priority="13682">
      <formula>IF(RIGHT(TEXT(AU781,"0.#"),1)=".",TRUE,FALSE)</formula>
    </cfRule>
  </conditionalFormatting>
  <conditionalFormatting sqref="Y821 Y808 Y795">
    <cfRule type="expression" dxfId="2775" priority="13667">
      <formula>IF(RIGHT(TEXT(Y795,"0.#"),1)=".",FALSE,TRUE)</formula>
    </cfRule>
    <cfRule type="expression" dxfId="2774" priority="13668">
      <formula>IF(RIGHT(TEXT(Y795,"0.#"),1)=".",TRUE,FALSE)</formula>
    </cfRule>
  </conditionalFormatting>
  <conditionalFormatting sqref="Y830 Y817 Y804">
    <cfRule type="expression" dxfId="2773" priority="13665">
      <formula>IF(RIGHT(TEXT(Y804,"0.#"),1)=".",FALSE,TRUE)</formula>
    </cfRule>
    <cfRule type="expression" dxfId="2772" priority="13666">
      <formula>IF(RIGHT(TEXT(Y804,"0.#"),1)=".",TRUE,FALSE)</formula>
    </cfRule>
  </conditionalFormatting>
  <conditionalFormatting sqref="AU821 AU808 AU795">
    <cfRule type="expression" dxfId="2771" priority="13661">
      <formula>IF(RIGHT(TEXT(AU795,"0.#"),1)=".",FALSE,TRUE)</formula>
    </cfRule>
    <cfRule type="expression" dxfId="2770" priority="13662">
      <formula>IF(RIGHT(TEXT(AU795,"0.#"),1)=".",TRUE,FALSE)</formula>
    </cfRule>
  </conditionalFormatting>
  <conditionalFormatting sqref="AU830 AU817 AU804">
    <cfRule type="expression" dxfId="2769" priority="13659">
      <formula>IF(RIGHT(TEXT(AU804,"0.#"),1)=".",FALSE,TRUE)</formula>
    </cfRule>
    <cfRule type="expression" dxfId="2768" priority="13660">
      <formula>IF(RIGHT(TEXT(AU804,"0.#"),1)=".",TRUE,FALSE)</formula>
    </cfRule>
  </conditionalFormatting>
  <conditionalFormatting sqref="AU822:AU829 AU820 AU809:AU816 AU807 AU796:AU803 AU794">
    <cfRule type="expression" dxfId="2767" priority="13657">
      <formula>IF(RIGHT(TEXT(AU794,"0.#"),1)=".",FALSE,TRUE)</formula>
    </cfRule>
    <cfRule type="expression" dxfId="2766" priority="13658">
      <formula>IF(RIGHT(TEXT(AU794,"0.#"),1)=".",TRUE,FALSE)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M34">
    <cfRule type="expression" dxfId="2759" priority="13457">
      <formula>IF(RIGHT(TEXT(AM34,"0.#"),1)=".",FALSE,TRUE)</formula>
    </cfRule>
    <cfRule type="expression" dxfId="2758" priority="13458">
      <formula>IF(RIGHT(TEXT(AM34,"0.#"),1)=".",TRUE,FALSE)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39:AO866">
    <cfRule type="expression" dxfId="2503" priority="6635">
      <formula>IF(AND(AL839&gt;=0, RIGHT(TEXT(AL839,"0.#"),1)&lt;&gt;"."),TRUE,FALSE)</formula>
    </cfRule>
    <cfRule type="expression" dxfId="2502" priority="6636">
      <formula>IF(AND(AL839&gt;=0, RIGHT(TEXT(AL839,"0.#"),1)="."),TRUE,FALSE)</formula>
    </cfRule>
    <cfRule type="expression" dxfId="2501" priority="6637">
      <formula>IF(AND(AL839&lt;0, RIGHT(TEXT(AL839,"0.#"),1)&lt;&gt;"."),TRUE,FALSE)</formula>
    </cfRule>
    <cfRule type="expression" dxfId="2500" priority="6638">
      <formula>IF(AND(AL839&lt;0, RIGHT(TEXT(AL839,"0.#"),1)="."),TRUE,FALSE)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39:Y866">
    <cfRule type="expression" dxfId="2429" priority="2963">
      <formula>IF(RIGHT(TEXT(Y839,"0.#"),1)=".",FALSE,TRUE)</formula>
    </cfRule>
    <cfRule type="expression" dxfId="2428" priority="2964">
      <formula>IF(RIGHT(TEXT(Y839,"0.#"),1)=".",TRUE,FALSE)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02:AO1131">
    <cfRule type="expression" dxfId="2399" priority="2869">
      <formula>IF(AND(AL1102&gt;=0, RIGHT(TEXT(AL1102,"0.#"),1)&lt;&gt;"."),TRUE,FALSE)</formula>
    </cfRule>
    <cfRule type="expression" dxfId="2398" priority="2870">
      <formula>IF(AND(AL1102&gt;=0, RIGHT(TEXT(AL1102,"0.#"),1)="."),TRUE,FALSE)</formula>
    </cfRule>
    <cfRule type="expression" dxfId="2397" priority="2871">
      <formula>IF(AND(AL1102&lt;0, RIGHT(TEXT(AL1102,"0.#"),1)&lt;&gt;"."),TRUE,FALSE)</formula>
    </cfRule>
    <cfRule type="expression" dxfId="2396" priority="2872">
      <formula>IF(AND(AL1102&lt;0, RIGHT(TEXT(AL1102,"0.#"),1)="."),TRUE,FALSE)</formula>
    </cfRule>
  </conditionalFormatting>
  <conditionalFormatting sqref="Y1102:Y1131">
    <cfRule type="expression" dxfId="2395" priority="2867">
      <formula>IF(RIGHT(TEXT(Y1102,"0.#"),1)=".",FALSE,TRUE)</formula>
    </cfRule>
    <cfRule type="expression" dxfId="2394" priority="2868">
      <formula>IF(RIGHT(TEXT(Y1102,"0.#"),1)=".",TRUE,FALSE)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37:AO838">
    <cfRule type="expression" dxfId="2385" priority="2821">
      <formula>IF(AND(AL837&gt;=0, RIGHT(TEXT(AL837,"0.#"),1)&lt;&gt;"."),TRUE,FALSE)</formula>
    </cfRule>
    <cfRule type="expression" dxfId="2384" priority="2822">
      <formula>IF(AND(AL837&gt;=0, RIGHT(TEXT(AL837,"0.#"),1)="."),TRUE,FALSE)</formula>
    </cfRule>
    <cfRule type="expression" dxfId="2383" priority="2823">
      <formula>IF(AND(AL837&lt;0, RIGHT(TEXT(AL837,"0.#"),1)&lt;&gt;"."),TRUE,FALSE)</formula>
    </cfRule>
    <cfRule type="expression" dxfId="2382" priority="2824">
      <formula>IF(AND(AL837&lt;0, RIGHT(TEXT(AL837,"0.#"),1)="."),TRUE,FALSE)</formula>
    </cfRule>
  </conditionalFormatting>
  <conditionalFormatting sqref="Y837:Y838">
    <cfRule type="expression" dxfId="2381" priority="2819">
      <formula>IF(RIGHT(TEXT(Y837,"0.#"),1)=".",FALSE,TRUE)</formula>
    </cfRule>
    <cfRule type="expression" dxfId="2380" priority="2820">
      <formula>IF(RIGHT(TEXT(Y837,"0.#"),1)=".",TRUE,FALSE)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72:AO899">
    <cfRule type="expression" dxfId="1967" priority="2081">
      <formula>IF(AND(AL872&gt;=0, RIGHT(TEXT(AL872,"0.#"),1)&lt;&gt;"."),TRUE,FALSE)</formula>
    </cfRule>
    <cfRule type="expression" dxfId="1966" priority="2082">
      <formula>IF(AND(AL872&gt;=0, RIGHT(TEXT(AL872,"0.#"),1)="."),TRUE,FALSE)</formula>
    </cfRule>
    <cfRule type="expression" dxfId="1965" priority="2083">
      <formula>IF(AND(AL872&lt;0, RIGHT(TEXT(AL872,"0.#"),1)&lt;&gt;"."),TRUE,FALSE)</formula>
    </cfRule>
    <cfRule type="expression" dxfId="1964" priority="2084">
      <formula>IF(AND(AL872&lt;0, RIGHT(TEXT(AL872,"0.#"),1)="."),TRUE,FALSE)</formula>
    </cfRule>
  </conditionalFormatting>
  <conditionalFormatting sqref="AL870:AO871">
    <cfRule type="expression" dxfId="1963" priority="2075">
      <formula>IF(AND(AL870&gt;=0, RIGHT(TEXT(AL870,"0.#"),1)&lt;&gt;"."),TRUE,FALSE)</formula>
    </cfRule>
    <cfRule type="expression" dxfId="1962" priority="2076">
      <formula>IF(AND(AL870&gt;=0, RIGHT(TEXT(AL870,"0.#"),1)="."),TRUE,FALSE)</formula>
    </cfRule>
    <cfRule type="expression" dxfId="1961" priority="2077">
      <formula>IF(AND(AL870&lt;0, RIGHT(TEXT(AL870,"0.#"),1)&lt;&gt;"."),TRUE,FALSE)</formula>
    </cfRule>
    <cfRule type="expression" dxfId="1960" priority="2078">
      <formula>IF(AND(AL870&lt;0, RIGHT(TEXT(AL870,"0.#"),1)="."),TRUE,FALSE)</formula>
    </cfRule>
  </conditionalFormatting>
  <conditionalFormatting sqref="AL905:AO932">
    <cfRule type="expression" dxfId="1959" priority="2069">
      <formula>IF(AND(AL905&gt;=0, RIGHT(TEXT(AL905,"0.#"),1)&lt;&gt;"."),TRUE,FALSE)</formula>
    </cfRule>
    <cfRule type="expression" dxfId="1958" priority="2070">
      <formula>IF(AND(AL905&gt;=0, RIGHT(TEXT(AL905,"0.#"),1)="."),TRUE,FALSE)</formula>
    </cfRule>
    <cfRule type="expression" dxfId="1957" priority="2071">
      <formula>IF(AND(AL905&lt;0, RIGHT(TEXT(AL905,"0.#"),1)&lt;&gt;"."),TRUE,FALSE)</formula>
    </cfRule>
    <cfRule type="expression" dxfId="1956" priority="2072">
      <formula>IF(AND(AL905&lt;0, RIGHT(TEXT(AL905,"0.#"),1)="."),TRUE,FALSE)</formula>
    </cfRule>
  </conditionalFormatting>
  <conditionalFormatting sqref="AL903:AO904">
    <cfRule type="expression" dxfId="1955" priority="2063">
      <formula>IF(AND(AL903&gt;=0, RIGHT(TEXT(AL903,"0.#"),1)&lt;&gt;"."),TRUE,FALSE)</formula>
    </cfRule>
    <cfRule type="expression" dxfId="1954" priority="2064">
      <formula>IF(AND(AL903&gt;=0, RIGHT(TEXT(AL903,"0.#"),1)="."),TRUE,FALSE)</formula>
    </cfRule>
    <cfRule type="expression" dxfId="1953" priority="2065">
      <formula>IF(AND(AL903&lt;0, RIGHT(TEXT(AL903,"0.#"),1)&lt;&gt;"."),TRUE,FALSE)</formula>
    </cfRule>
    <cfRule type="expression" dxfId="1952" priority="2066">
      <formula>IF(AND(AL903&lt;0, RIGHT(TEXT(AL903,"0.#"),1)="."),TRUE,FALSE)</formula>
    </cfRule>
  </conditionalFormatting>
  <conditionalFormatting sqref="AL938:AO965">
    <cfRule type="expression" dxfId="1951" priority="2057">
      <formula>IF(AND(AL938&gt;=0, RIGHT(TEXT(AL938,"0.#"),1)&lt;&gt;"."),TRUE,FALSE)</formula>
    </cfRule>
    <cfRule type="expression" dxfId="1950" priority="2058">
      <formula>IF(AND(AL938&gt;=0, RIGHT(TEXT(AL938,"0.#"),1)="."),TRUE,FALSE)</formula>
    </cfRule>
    <cfRule type="expression" dxfId="1949" priority="2059">
      <formula>IF(AND(AL938&lt;0, RIGHT(TEXT(AL938,"0.#"),1)&lt;&gt;"."),TRUE,FALSE)</formula>
    </cfRule>
    <cfRule type="expression" dxfId="1948" priority="2060">
      <formula>IF(AND(AL938&lt;0, RIGHT(TEXT(AL938,"0.#"),1)="."),TRUE,FALSE)</formula>
    </cfRule>
  </conditionalFormatting>
  <conditionalFormatting sqref="AL936:AO937">
    <cfRule type="expression" dxfId="1947" priority="2051">
      <formula>IF(AND(AL936&gt;=0, RIGHT(TEXT(AL936,"0.#"),1)&lt;&gt;"."),TRUE,FALSE)</formula>
    </cfRule>
    <cfRule type="expression" dxfId="1946" priority="2052">
      <formula>IF(AND(AL936&gt;=0, RIGHT(TEXT(AL936,"0.#"),1)="."),TRUE,FALSE)</formula>
    </cfRule>
    <cfRule type="expression" dxfId="1945" priority="2053">
      <formula>IF(AND(AL936&lt;0, RIGHT(TEXT(AL936,"0.#"),1)&lt;&gt;"."),TRUE,FALSE)</formula>
    </cfRule>
    <cfRule type="expression" dxfId="1944" priority="2054">
      <formula>IF(AND(AL936&lt;0, RIGHT(TEXT(AL936,"0.#"),1)="."),TRUE,FALSE)</formula>
    </cfRule>
  </conditionalFormatting>
  <conditionalFormatting sqref="AL971:AO998">
    <cfRule type="expression" dxfId="1943" priority="2045">
      <formula>IF(AND(AL971&gt;=0, RIGHT(TEXT(AL971,"0.#"),1)&lt;&gt;"."),TRUE,FALSE)</formula>
    </cfRule>
    <cfRule type="expression" dxfId="1942" priority="2046">
      <formula>IF(AND(AL971&gt;=0, RIGHT(TEXT(AL971,"0.#"),1)="."),TRUE,FALSE)</formula>
    </cfRule>
    <cfRule type="expression" dxfId="1941" priority="2047">
      <formula>IF(AND(AL971&lt;0, RIGHT(TEXT(AL971,"0.#"),1)&lt;&gt;"."),TRUE,FALSE)</formula>
    </cfRule>
    <cfRule type="expression" dxfId="1940" priority="2048">
      <formula>IF(AND(AL971&lt;0, RIGHT(TEXT(AL971,"0.#"),1)="."),TRUE,FALSE)</formula>
    </cfRule>
  </conditionalFormatting>
  <conditionalFormatting sqref="AL969:AO970">
    <cfRule type="expression" dxfId="1939" priority="2039">
      <formula>IF(AND(AL969&gt;=0, RIGHT(TEXT(AL969,"0.#"),1)&lt;&gt;"."),TRUE,FALSE)</formula>
    </cfRule>
    <cfRule type="expression" dxfId="1938" priority="2040">
      <formula>IF(AND(AL969&gt;=0, RIGHT(TEXT(AL969,"0.#"),1)="."),TRUE,FALSE)</formula>
    </cfRule>
    <cfRule type="expression" dxfId="1937" priority="2041">
      <formula>IF(AND(AL969&lt;0, RIGHT(TEXT(AL969,"0.#"),1)&lt;&gt;"."),TRUE,FALSE)</formula>
    </cfRule>
    <cfRule type="expression" dxfId="1936" priority="2042">
      <formula>IF(AND(AL969&lt;0, RIGHT(TEXT(AL969,"0.#"),1)="."),TRUE,FALSE)</formula>
    </cfRule>
  </conditionalFormatting>
  <conditionalFormatting sqref="AL1004:AO1031">
    <cfRule type="expression" dxfId="1935" priority="2033">
      <formula>IF(AND(AL1004&gt;=0, RIGHT(TEXT(AL1004,"0.#"),1)&lt;&gt;"."),TRUE,FALSE)</formula>
    </cfRule>
    <cfRule type="expression" dxfId="1934" priority="2034">
      <formula>IF(AND(AL1004&gt;=0, RIGHT(TEXT(AL1004,"0.#"),1)="."),TRUE,FALSE)</formula>
    </cfRule>
    <cfRule type="expression" dxfId="1933" priority="2035">
      <formula>IF(AND(AL1004&lt;0, RIGHT(TEXT(AL1004,"0.#"),1)&lt;&gt;"."),TRUE,FALSE)</formula>
    </cfRule>
    <cfRule type="expression" dxfId="1932" priority="2036">
      <formula>IF(AND(AL1004&lt;0, RIGHT(TEXT(AL1004,"0.#"),1)="."),TRUE,FALSE)</formula>
    </cfRule>
  </conditionalFormatting>
  <conditionalFormatting sqref="AL1002:AO1003">
    <cfRule type="expression" dxfId="1931" priority="2027">
      <formula>IF(AND(AL1002&gt;=0, RIGHT(TEXT(AL1002,"0.#"),1)&lt;&gt;"."),TRUE,FALSE)</formula>
    </cfRule>
    <cfRule type="expression" dxfId="1930" priority="2028">
      <formula>IF(AND(AL1002&gt;=0, RIGHT(TEXT(AL1002,"0.#"),1)="."),TRUE,FALSE)</formula>
    </cfRule>
    <cfRule type="expression" dxfId="1929" priority="2029">
      <formula>IF(AND(AL1002&lt;0, RIGHT(TEXT(AL1002,"0.#"),1)&lt;&gt;"."),TRUE,FALSE)</formula>
    </cfRule>
    <cfRule type="expression" dxfId="1928" priority="2030">
      <formula>IF(AND(AL1002&lt;0, RIGHT(TEXT(AL1002,"0.#"),1)="."),TRUE,FALSE)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 Y1074: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E142:AE143 AI142:AI143 AM142:AM143 AQ142:AQ143 AU142:AU143">
    <cfRule type="expression" dxfId="711" priority="11">
      <formula>IF(RIGHT(TEXT(AE142,"0.#"),1)=".",FALSE,TRUE)</formula>
    </cfRule>
    <cfRule type="expression" dxfId="710" priority="12">
      <formula>IF(RIGHT(TEXT(AE142,"0.#"),1)=".",TRUE,FALSE)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Y1002:Y1003">
    <cfRule type="expression" dxfId="707" priority="7">
      <formula>IF(RIGHT(TEXT(Y1002,"0.#"),1)=".",FALSE,TRUE)</formula>
    </cfRule>
    <cfRule type="expression" dxfId="706" priority="8">
      <formula>IF(RIGHT(TEXT(Y1002,"0.#"),1)=".",TRUE,FALSE)</formula>
    </cfRule>
  </conditionalFormatting>
  <conditionalFormatting sqref="Y1072">
    <cfRule type="expression" dxfId="705" priority="5">
      <formula>IF(RIGHT(TEXT(Y1072,"0.#"),1)=".",FALSE,TRUE)</formula>
    </cfRule>
    <cfRule type="expression" dxfId="704" priority="6">
      <formula>IF(RIGHT(TEXT(Y1072,"0.#"),1)=".",TRUE,FALSE)</formula>
    </cfRule>
  </conditionalFormatting>
  <conditionalFormatting sqref="Y1071">
    <cfRule type="expression" dxfId="703" priority="3">
      <formula>IF(RIGHT(TEXT(Y1071,"0.#"),1)=".",FALSE,TRUE)</formula>
    </cfRule>
    <cfRule type="expression" dxfId="702" priority="4">
      <formula>IF(RIGHT(TEXT(Y1071,"0.#"),1)=".",TRUE,FALSE)</formula>
    </cfRule>
  </conditionalFormatting>
  <conditionalFormatting sqref="Y1073">
    <cfRule type="expression" dxfId="701" priority="1">
      <formula>IF(RIGHT(TEXT(Y1073,"0.#"),1)=".",FALSE,TRUE)</formula>
    </cfRule>
    <cfRule type="expression" dxfId="700" priority="2">
      <formula>IF(RIGHT(TEXT(Y1073,"0.#"),1)=".",TRUE,FALSE)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4" max="49" man="1"/>
    <brk id="739" max="49" man="1"/>
    <brk id="778"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16"/>
      <c r="Z2" s="412"/>
      <c r="AA2" s="413"/>
      <c r="AB2" s="1020" t="s">
        <v>11</v>
      </c>
      <c r="AC2" s="1021"/>
      <c r="AD2" s="1022"/>
      <c r="AE2" s="1008" t="s">
        <v>357</v>
      </c>
      <c r="AF2" s="1008"/>
      <c r="AG2" s="1008"/>
      <c r="AH2" s="1008"/>
      <c r="AI2" s="1008" t="s">
        <v>363</v>
      </c>
      <c r="AJ2" s="1008"/>
      <c r="AK2" s="1008"/>
      <c r="AL2" s="1008"/>
      <c r="AM2" s="1008" t="s">
        <v>472</v>
      </c>
      <c r="AN2" s="1008"/>
      <c r="AO2" s="1008"/>
      <c r="AP2" s="461"/>
      <c r="AQ2" s="173" t="s">
        <v>355</v>
      </c>
      <c r="AR2" s="166"/>
      <c r="AS2" s="166"/>
      <c r="AT2" s="167"/>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7"/>
      <c r="Z3" s="1018"/>
      <c r="AA3" s="1019"/>
      <c r="AB3" s="1023"/>
      <c r="AC3" s="1024"/>
      <c r="AD3" s="1025"/>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8"/>
      <c r="B4" s="516"/>
      <c r="C4" s="516"/>
      <c r="D4" s="516"/>
      <c r="E4" s="516"/>
      <c r="F4" s="517"/>
      <c r="G4" s="543"/>
      <c r="H4" s="1026"/>
      <c r="I4" s="1026"/>
      <c r="J4" s="1026"/>
      <c r="K4" s="1026"/>
      <c r="L4" s="1026"/>
      <c r="M4" s="1026"/>
      <c r="N4" s="1026"/>
      <c r="O4" s="1027"/>
      <c r="P4" s="158"/>
      <c r="Q4" s="1034"/>
      <c r="R4" s="1034"/>
      <c r="S4" s="1034"/>
      <c r="T4" s="1034"/>
      <c r="U4" s="1034"/>
      <c r="V4" s="1034"/>
      <c r="W4" s="1034"/>
      <c r="X4" s="1035"/>
      <c r="Y4" s="1012" t="s">
        <v>12</v>
      </c>
      <c r="Z4" s="1013"/>
      <c r="AA4" s="1014"/>
      <c r="AB4" s="554"/>
      <c r="AC4" s="1015"/>
      <c r="AD4" s="1015"/>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9"/>
      <c r="B5" s="520"/>
      <c r="C5" s="520"/>
      <c r="D5" s="520"/>
      <c r="E5" s="520"/>
      <c r="F5" s="521"/>
      <c r="G5" s="1028"/>
      <c r="H5" s="1029"/>
      <c r="I5" s="1029"/>
      <c r="J5" s="1029"/>
      <c r="K5" s="1029"/>
      <c r="L5" s="1029"/>
      <c r="M5" s="1029"/>
      <c r="N5" s="1029"/>
      <c r="O5" s="1030"/>
      <c r="P5" s="1036"/>
      <c r="Q5" s="1036"/>
      <c r="R5" s="1036"/>
      <c r="S5" s="1036"/>
      <c r="T5" s="1036"/>
      <c r="U5" s="1036"/>
      <c r="V5" s="1036"/>
      <c r="W5" s="1036"/>
      <c r="X5" s="1037"/>
      <c r="Y5" s="303" t="s">
        <v>54</v>
      </c>
      <c r="Z5" s="1009"/>
      <c r="AA5" s="1010"/>
      <c r="AB5" s="525"/>
      <c r="AC5" s="1011"/>
      <c r="AD5" s="1011"/>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9"/>
      <c r="B6" s="520"/>
      <c r="C6" s="520"/>
      <c r="D6" s="520"/>
      <c r="E6" s="520"/>
      <c r="F6" s="521"/>
      <c r="G6" s="1031"/>
      <c r="H6" s="1032"/>
      <c r="I6" s="1032"/>
      <c r="J6" s="1032"/>
      <c r="K6" s="1032"/>
      <c r="L6" s="1032"/>
      <c r="M6" s="1032"/>
      <c r="N6" s="1032"/>
      <c r="O6" s="1033"/>
      <c r="P6" s="1038"/>
      <c r="Q6" s="1038"/>
      <c r="R6" s="1038"/>
      <c r="S6" s="1038"/>
      <c r="T6" s="1038"/>
      <c r="U6" s="1038"/>
      <c r="V6" s="1038"/>
      <c r="W6" s="1038"/>
      <c r="X6" s="1039"/>
      <c r="Y6" s="1040" t="s">
        <v>13</v>
      </c>
      <c r="Z6" s="1009"/>
      <c r="AA6" s="1010"/>
      <c r="AB6" s="464" t="s">
        <v>301</v>
      </c>
      <c r="AC6" s="1041"/>
      <c r="AD6" s="1041"/>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9" t="s">
        <v>528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5" t="s">
        <v>491</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16"/>
      <c r="Z9" s="412"/>
      <c r="AA9" s="413"/>
      <c r="AB9" s="1020" t="s">
        <v>11</v>
      </c>
      <c r="AC9" s="1021"/>
      <c r="AD9" s="1022"/>
      <c r="AE9" s="1008" t="s">
        <v>357</v>
      </c>
      <c r="AF9" s="1008"/>
      <c r="AG9" s="1008"/>
      <c r="AH9" s="1008"/>
      <c r="AI9" s="1008" t="s">
        <v>363</v>
      </c>
      <c r="AJ9" s="1008"/>
      <c r="AK9" s="1008"/>
      <c r="AL9" s="1008"/>
      <c r="AM9" s="1008" t="s">
        <v>472</v>
      </c>
      <c r="AN9" s="1008"/>
      <c r="AO9" s="1008"/>
      <c r="AP9" s="461"/>
      <c r="AQ9" s="173" t="s">
        <v>355</v>
      </c>
      <c r="AR9" s="166"/>
      <c r="AS9" s="166"/>
      <c r="AT9" s="167"/>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7"/>
      <c r="Z10" s="1018"/>
      <c r="AA10" s="1019"/>
      <c r="AB10" s="1023"/>
      <c r="AC10" s="1024"/>
      <c r="AD10" s="1025"/>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8"/>
      <c r="B11" s="516"/>
      <c r="C11" s="516"/>
      <c r="D11" s="516"/>
      <c r="E11" s="516"/>
      <c r="F11" s="517"/>
      <c r="G11" s="543"/>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54"/>
      <c r="AC11" s="1015"/>
      <c r="AD11" s="1015"/>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9"/>
      <c r="B12" s="520"/>
      <c r="C12" s="520"/>
      <c r="D12" s="520"/>
      <c r="E12" s="520"/>
      <c r="F12" s="521"/>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25"/>
      <c r="AC12" s="1011"/>
      <c r="AD12" s="1011"/>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51"/>
      <c r="B13" s="652"/>
      <c r="C13" s="652"/>
      <c r="D13" s="652"/>
      <c r="E13" s="652"/>
      <c r="F13" s="653"/>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4" t="s">
        <v>301</v>
      </c>
      <c r="AC13" s="1041"/>
      <c r="AD13" s="1041"/>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9" t="s">
        <v>528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5" t="s">
        <v>491</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16"/>
      <c r="Z16" s="412"/>
      <c r="AA16" s="413"/>
      <c r="AB16" s="1020" t="s">
        <v>11</v>
      </c>
      <c r="AC16" s="1021"/>
      <c r="AD16" s="1022"/>
      <c r="AE16" s="1008" t="s">
        <v>357</v>
      </c>
      <c r="AF16" s="1008"/>
      <c r="AG16" s="1008"/>
      <c r="AH16" s="1008"/>
      <c r="AI16" s="1008" t="s">
        <v>363</v>
      </c>
      <c r="AJ16" s="1008"/>
      <c r="AK16" s="1008"/>
      <c r="AL16" s="1008"/>
      <c r="AM16" s="1008" t="s">
        <v>472</v>
      </c>
      <c r="AN16" s="1008"/>
      <c r="AO16" s="1008"/>
      <c r="AP16" s="461"/>
      <c r="AQ16" s="173" t="s">
        <v>355</v>
      </c>
      <c r="AR16" s="166"/>
      <c r="AS16" s="166"/>
      <c r="AT16" s="167"/>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7"/>
      <c r="Z17" s="1018"/>
      <c r="AA17" s="1019"/>
      <c r="AB17" s="1023"/>
      <c r="AC17" s="1024"/>
      <c r="AD17" s="1025"/>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8"/>
      <c r="B18" s="516"/>
      <c r="C18" s="516"/>
      <c r="D18" s="516"/>
      <c r="E18" s="516"/>
      <c r="F18" s="517"/>
      <c r="G18" s="543"/>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54"/>
      <c r="AC18" s="1015"/>
      <c r="AD18" s="1015"/>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9"/>
      <c r="B19" s="520"/>
      <c r="C19" s="520"/>
      <c r="D19" s="520"/>
      <c r="E19" s="520"/>
      <c r="F19" s="521"/>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25"/>
      <c r="AC19" s="1011"/>
      <c r="AD19" s="1011"/>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51"/>
      <c r="B20" s="652"/>
      <c r="C20" s="652"/>
      <c r="D20" s="652"/>
      <c r="E20" s="652"/>
      <c r="F20" s="653"/>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4" t="s">
        <v>301</v>
      </c>
      <c r="AC20" s="1041"/>
      <c r="AD20" s="1041"/>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9" t="s">
        <v>528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5" t="s">
        <v>491</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16"/>
      <c r="Z23" s="412"/>
      <c r="AA23" s="413"/>
      <c r="AB23" s="1020" t="s">
        <v>11</v>
      </c>
      <c r="AC23" s="1021"/>
      <c r="AD23" s="1022"/>
      <c r="AE23" s="1008" t="s">
        <v>357</v>
      </c>
      <c r="AF23" s="1008"/>
      <c r="AG23" s="1008"/>
      <c r="AH23" s="1008"/>
      <c r="AI23" s="1008" t="s">
        <v>363</v>
      </c>
      <c r="AJ23" s="1008"/>
      <c r="AK23" s="1008"/>
      <c r="AL23" s="1008"/>
      <c r="AM23" s="1008" t="s">
        <v>472</v>
      </c>
      <c r="AN23" s="1008"/>
      <c r="AO23" s="1008"/>
      <c r="AP23" s="461"/>
      <c r="AQ23" s="173" t="s">
        <v>355</v>
      </c>
      <c r="AR23" s="166"/>
      <c r="AS23" s="166"/>
      <c r="AT23" s="167"/>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7"/>
      <c r="Z24" s="1018"/>
      <c r="AA24" s="1019"/>
      <c r="AB24" s="1023"/>
      <c r="AC24" s="1024"/>
      <c r="AD24" s="1025"/>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8"/>
      <c r="B25" s="516"/>
      <c r="C25" s="516"/>
      <c r="D25" s="516"/>
      <c r="E25" s="516"/>
      <c r="F25" s="517"/>
      <c r="G25" s="543"/>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54"/>
      <c r="AC25" s="1015"/>
      <c r="AD25" s="1015"/>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9"/>
      <c r="B26" s="520"/>
      <c r="C26" s="520"/>
      <c r="D26" s="520"/>
      <c r="E26" s="520"/>
      <c r="F26" s="521"/>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25"/>
      <c r="AC26" s="1011"/>
      <c r="AD26" s="1011"/>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51"/>
      <c r="B27" s="652"/>
      <c r="C27" s="652"/>
      <c r="D27" s="652"/>
      <c r="E27" s="652"/>
      <c r="F27" s="653"/>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4" t="s">
        <v>301</v>
      </c>
      <c r="AC27" s="1041"/>
      <c r="AD27" s="1041"/>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9" t="s">
        <v>528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5" t="s">
        <v>491</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16"/>
      <c r="Z30" s="412"/>
      <c r="AA30" s="413"/>
      <c r="AB30" s="1020" t="s">
        <v>11</v>
      </c>
      <c r="AC30" s="1021"/>
      <c r="AD30" s="1022"/>
      <c r="AE30" s="1008" t="s">
        <v>357</v>
      </c>
      <c r="AF30" s="1008"/>
      <c r="AG30" s="1008"/>
      <c r="AH30" s="1008"/>
      <c r="AI30" s="1008" t="s">
        <v>363</v>
      </c>
      <c r="AJ30" s="1008"/>
      <c r="AK30" s="1008"/>
      <c r="AL30" s="1008"/>
      <c r="AM30" s="1008" t="s">
        <v>472</v>
      </c>
      <c r="AN30" s="1008"/>
      <c r="AO30" s="1008"/>
      <c r="AP30" s="461"/>
      <c r="AQ30" s="173" t="s">
        <v>355</v>
      </c>
      <c r="AR30" s="166"/>
      <c r="AS30" s="166"/>
      <c r="AT30" s="167"/>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7"/>
      <c r="Z31" s="1018"/>
      <c r="AA31" s="1019"/>
      <c r="AB31" s="1023"/>
      <c r="AC31" s="1024"/>
      <c r="AD31" s="1025"/>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8"/>
      <c r="B32" s="516"/>
      <c r="C32" s="516"/>
      <c r="D32" s="516"/>
      <c r="E32" s="516"/>
      <c r="F32" s="517"/>
      <c r="G32" s="543"/>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54"/>
      <c r="AC32" s="1015"/>
      <c r="AD32" s="1015"/>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9"/>
      <c r="B33" s="520"/>
      <c r="C33" s="520"/>
      <c r="D33" s="520"/>
      <c r="E33" s="520"/>
      <c r="F33" s="521"/>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25"/>
      <c r="AC33" s="1011"/>
      <c r="AD33" s="1011"/>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51"/>
      <c r="B34" s="652"/>
      <c r="C34" s="652"/>
      <c r="D34" s="652"/>
      <c r="E34" s="652"/>
      <c r="F34" s="653"/>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4" t="s">
        <v>301</v>
      </c>
      <c r="AC34" s="1041"/>
      <c r="AD34" s="1041"/>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9" t="s">
        <v>528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5" t="s">
        <v>491</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16"/>
      <c r="Z37" s="412"/>
      <c r="AA37" s="413"/>
      <c r="AB37" s="1020" t="s">
        <v>11</v>
      </c>
      <c r="AC37" s="1021"/>
      <c r="AD37" s="1022"/>
      <c r="AE37" s="1008" t="s">
        <v>357</v>
      </c>
      <c r="AF37" s="1008"/>
      <c r="AG37" s="1008"/>
      <c r="AH37" s="1008"/>
      <c r="AI37" s="1008" t="s">
        <v>363</v>
      </c>
      <c r="AJ37" s="1008"/>
      <c r="AK37" s="1008"/>
      <c r="AL37" s="1008"/>
      <c r="AM37" s="1008" t="s">
        <v>472</v>
      </c>
      <c r="AN37" s="1008"/>
      <c r="AO37" s="1008"/>
      <c r="AP37" s="461"/>
      <c r="AQ37" s="173" t="s">
        <v>355</v>
      </c>
      <c r="AR37" s="166"/>
      <c r="AS37" s="166"/>
      <c r="AT37" s="167"/>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7"/>
      <c r="Z38" s="1018"/>
      <c r="AA38" s="1019"/>
      <c r="AB38" s="1023"/>
      <c r="AC38" s="1024"/>
      <c r="AD38" s="1025"/>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8"/>
      <c r="B39" s="516"/>
      <c r="C39" s="516"/>
      <c r="D39" s="516"/>
      <c r="E39" s="516"/>
      <c r="F39" s="517"/>
      <c r="G39" s="543"/>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54"/>
      <c r="AC39" s="1015"/>
      <c r="AD39" s="1015"/>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9"/>
      <c r="B40" s="520"/>
      <c r="C40" s="520"/>
      <c r="D40" s="520"/>
      <c r="E40" s="520"/>
      <c r="F40" s="521"/>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25"/>
      <c r="AC40" s="1011"/>
      <c r="AD40" s="1011"/>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51"/>
      <c r="B41" s="652"/>
      <c r="C41" s="652"/>
      <c r="D41" s="652"/>
      <c r="E41" s="652"/>
      <c r="F41" s="653"/>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4" t="s">
        <v>301</v>
      </c>
      <c r="AC41" s="1041"/>
      <c r="AD41" s="1041"/>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5" t="s">
        <v>491</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16"/>
      <c r="Z44" s="412"/>
      <c r="AA44" s="413"/>
      <c r="AB44" s="1020" t="s">
        <v>11</v>
      </c>
      <c r="AC44" s="1021"/>
      <c r="AD44" s="1022"/>
      <c r="AE44" s="1008" t="s">
        <v>357</v>
      </c>
      <c r="AF44" s="1008"/>
      <c r="AG44" s="1008"/>
      <c r="AH44" s="1008"/>
      <c r="AI44" s="1008" t="s">
        <v>363</v>
      </c>
      <c r="AJ44" s="1008"/>
      <c r="AK44" s="1008"/>
      <c r="AL44" s="1008"/>
      <c r="AM44" s="1008" t="s">
        <v>472</v>
      </c>
      <c r="AN44" s="1008"/>
      <c r="AO44" s="1008"/>
      <c r="AP44" s="461"/>
      <c r="AQ44" s="173" t="s">
        <v>355</v>
      </c>
      <c r="AR44" s="166"/>
      <c r="AS44" s="166"/>
      <c r="AT44" s="167"/>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7"/>
      <c r="Z45" s="1018"/>
      <c r="AA45" s="1019"/>
      <c r="AB45" s="1023"/>
      <c r="AC45" s="1024"/>
      <c r="AD45" s="1025"/>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8"/>
      <c r="B46" s="516"/>
      <c r="C46" s="516"/>
      <c r="D46" s="516"/>
      <c r="E46" s="516"/>
      <c r="F46" s="517"/>
      <c r="G46" s="543"/>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54"/>
      <c r="AC46" s="1015"/>
      <c r="AD46" s="1015"/>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9"/>
      <c r="B47" s="520"/>
      <c r="C47" s="520"/>
      <c r="D47" s="520"/>
      <c r="E47" s="520"/>
      <c r="F47" s="521"/>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25"/>
      <c r="AC47" s="1011"/>
      <c r="AD47" s="1011"/>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51"/>
      <c r="B48" s="652"/>
      <c r="C48" s="652"/>
      <c r="D48" s="652"/>
      <c r="E48" s="652"/>
      <c r="F48" s="653"/>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4" t="s">
        <v>301</v>
      </c>
      <c r="AC48" s="1041"/>
      <c r="AD48" s="1041"/>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5" t="s">
        <v>491</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16"/>
      <c r="Z51" s="412"/>
      <c r="AA51" s="413"/>
      <c r="AB51" s="461" t="s">
        <v>11</v>
      </c>
      <c r="AC51" s="1021"/>
      <c r="AD51" s="1022"/>
      <c r="AE51" s="1008" t="s">
        <v>357</v>
      </c>
      <c r="AF51" s="1008"/>
      <c r="AG51" s="1008"/>
      <c r="AH51" s="1008"/>
      <c r="AI51" s="1008" t="s">
        <v>363</v>
      </c>
      <c r="AJ51" s="1008"/>
      <c r="AK51" s="1008"/>
      <c r="AL51" s="1008"/>
      <c r="AM51" s="1008" t="s">
        <v>472</v>
      </c>
      <c r="AN51" s="1008"/>
      <c r="AO51" s="1008"/>
      <c r="AP51" s="461"/>
      <c r="AQ51" s="173" t="s">
        <v>355</v>
      </c>
      <c r="AR51" s="166"/>
      <c r="AS51" s="166"/>
      <c r="AT51" s="167"/>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7"/>
      <c r="Z52" s="1018"/>
      <c r="AA52" s="1019"/>
      <c r="AB52" s="1023"/>
      <c r="AC52" s="1024"/>
      <c r="AD52" s="1025"/>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8"/>
      <c r="B53" s="516"/>
      <c r="C53" s="516"/>
      <c r="D53" s="516"/>
      <c r="E53" s="516"/>
      <c r="F53" s="517"/>
      <c r="G53" s="543"/>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54"/>
      <c r="AC53" s="1015"/>
      <c r="AD53" s="1015"/>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9"/>
      <c r="B54" s="520"/>
      <c r="C54" s="520"/>
      <c r="D54" s="520"/>
      <c r="E54" s="520"/>
      <c r="F54" s="521"/>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25"/>
      <c r="AC54" s="1011"/>
      <c r="AD54" s="1011"/>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51"/>
      <c r="B55" s="652"/>
      <c r="C55" s="652"/>
      <c r="D55" s="652"/>
      <c r="E55" s="652"/>
      <c r="F55" s="653"/>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4" t="s">
        <v>301</v>
      </c>
      <c r="AC55" s="1041"/>
      <c r="AD55" s="104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5" t="s">
        <v>491</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16"/>
      <c r="Z58" s="412"/>
      <c r="AA58" s="413"/>
      <c r="AB58" s="1020" t="s">
        <v>11</v>
      </c>
      <c r="AC58" s="1021"/>
      <c r="AD58" s="1022"/>
      <c r="AE58" s="1008" t="s">
        <v>357</v>
      </c>
      <c r="AF58" s="1008"/>
      <c r="AG58" s="1008"/>
      <c r="AH58" s="1008"/>
      <c r="AI58" s="1008" t="s">
        <v>363</v>
      </c>
      <c r="AJ58" s="1008"/>
      <c r="AK58" s="1008"/>
      <c r="AL58" s="1008"/>
      <c r="AM58" s="1008" t="s">
        <v>472</v>
      </c>
      <c r="AN58" s="1008"/>
      <c r="AO58" s="1008"/>
      <c r="AP58" s="461"/>
      <c r="AQ58" s="173" t="s">
        <v>355</v>
      </c>
      <c r="AR58" s="166"/>
      <c r="AS58" s="166"/>
      <c r="AT58" s="167"/>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7"/>
      <c r="Z59" s="1018"/>
      <c r="AA59" s="1019"/>
      <c r="AB59" s="1023"/>
      <c r="AC59" s="1024"/>
      <c r="AD59" s="1025"/>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8"/>
      <c r="B60" s="516"/>
      <c r="C60" s="516"/>
      <c r="D60" s="516"/>
      <c r="E60" s="516"/>
      <c r="F60" s="517"/>
      <c r="G60" s="543"/>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54"/>
      <c r="AC60" s="1015"/>
      <c r="AD60" s="1015"/>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9"/>
      <c r="B61" s="520"/>
      <c r="C61" s="520"/>
      <c r="D61" s="520"/>
      <c r="E61" s="520"/>
      <c r="F61" s="521"/>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25"/>
      <c r="AC61" s="1011"/>
      <c r="AD61" s="1011"/>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51"/>
      <c r="B62" s="652"/>
      <c r="C62" s="652"/>
      <c r="D62" s="652"/>
      <c r="E62" s="652"/>
      <c r="F62" s="653"/>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4" t="s">
        <v>301</v>
      </c>
      <c r="AC62" s="1041"/>
      <c r="AD62" s="1041"/>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5" t="s">
        <v>491</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16"/>
      <c r="Z65" s="412"/>
      <c r="AA65" s="413"/>
      <c r="AB65" s="1020" t="s">
        <v>11</v>
      </c>
      <c r="AC65" s="1021"/>
      <c r="AD65" s="1022"/>
      <c r="AE65" s="1008" t="s">
        <v>357</v>
      </c>
      <c r="AF65" s="1008"/>
      <c r="AG65" s="1008"/>
      <c r="AH65" s="1008"/>
      <c r="AI65" s="1008" t="s">
        <v>363</v>
      </c>
      <c r="AJ65" s="1008"/>
      <c r="AK65" s="1008"/>
      <c r="AL65" s="1008"/>
      <c r="AM65" s="1008" t="s">
        <v>472</v>
      </c>
      <c r="AN65" s="1008"/>
      <c r="AO65" s="1008"/>
      <c r="AP65" s="461"/>
      <c r="AQ65" s="173" t="s">
        <v>355</v>
      </c>
      <c r="AR65" s="166"/>
      <c r="AS65" s="166"/>
      <c r="AT65" s="167"/>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7"/>
      <c r="Z66" s="1018"/>
      <c r="AA66" s="1019"/>
      <c r="AB66" s="1023"/>
      <c r="AC66" s="1024"/>
      <c r="AD66" s="1025"/>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8"/>
      <c r="B67" s="516"/>
      <c r="C67" s="516"/>
      <c r="D67" s="516"/>
      <c r="E67" s="516"/>
      <c r="F67" s="517"/>
      <c r="G67" s="543"/>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54"/>
      <c r="AC67" s="1015"/>
      <c r="AD67" s="1015"/>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9"/>
      <c r="B68" s="520"/>
      <c r="C68" s="520"/>
      <c r="D68" s="520"/>
      <c r="E68" s="520"/>
      <c r="F68" s="521"/>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25"/>
      <c r="AC68" s="1011"/>
      <c r="AD68" s="1011"/>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51"/>
      <c r="B69" s="652"/>
      <c r="C69" s="652"/>
      <c r="D69" s="652"/>
      <c r="E69" s="652"/>
      <c r="F69" s="653"/>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0"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9" t="s">
        <v>528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6" sqref="AH6:AT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8"/>
      <c r="B4" s="1049"/>
      <c r="C4" s="1049"/>
      <c r="D4" s="1049"/>
      <c r="E4" s="1049"/>
      <c r="F4" s="1050"/>
      <c r="G4" s="451"/>
      <c r="H4" s="452"/>
      <c r="I4" s="452"/>
      <c r="J4" s="452"/>
      <c r="K4" s="453"/>
      <c r="L4" s="454"/>
      <c r="M4" s="455"/>
      <c r="N4" s="455"/>
      <c r="O4" s="455"/>
      <c r="P4" s="455"/>
      <c r="Q4" s="455"/>
      <c r="R4" s="455"/>
      <c r="S4" s="455"/>
      <c r="T4" s="455"/>
      <c r="U4" s="455"/>
      <c r="V4" s="455"/>
      <c r="W4" s="455"/>
      <c r="X4" s="456"/>
      <c r="Y4" s="457"/>
      <c r="Z4" s="458"/>
      <c r="AA4" s="458"/>
      <c r="AB4" s="560"/>
      <c r="AC4" s="451" t="s">
        <v>632</v>
      </c>
      <c r="AD4" s="452"/>
      <c r="AE4" s="452"/>
      <c r="AF4" s="452"/>
      <c r="AG4" s="453"/>
      <c r="AH4" s="454" t="s">
        <v>636</v>
      </c>
      <c r="AI4" s="455"/>
      <c r="AJ4" s="455"/>
      <c r="AK4" s="455"/>
      <c r="AL4" s="455"/>
      <c r="AM4" s="455"/>
      <c r="AN4" s="455"/>
      <c r="AO4" s="455"/>
      <c r="AP4" s="455"/>
      <c r="AQ4" s="455"/>
      <c r="AR4" s="455"/>
      <c r="AS4" s="455"/>
      <c r="AT4" s="456"/>
      <c r="AU4" s="457">
        <v>4.0999999999999996</v>
      </c>
      <c r="AV4" s="458"/>
      <c r="AW4" s="458"/>
      <c r="AX4" s="459"/>
    </row>
    <row r="5" spans="1:50" ht="24.75" customHeight="1" x14ac:dyDescent="0.15">
      <c r="A5" s="1048"/>
      <c r="B5" s="1049"/>
      <c r="C5" s="1049"/>
      <c r="D5" s="1049"/>
      <c r="E5" s="1049"/>
      <c r="F5" s="105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8"/>
      <c r="B6" s="1049"/>
      <c r="C6" s="1049"/>
      <c r="D6" s="1049"/>
      <c r="E6" s="1049"/>
      <c r="F6" s="105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8"/>
      <c r="B7" s="1049"/>
      <c r="C7" s="1049"/>
      <c r="D7" s="1049"/>
      <c r="E7" s="1049"/>
      <c r="F7" s="105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8"/>
      <c r="B8" s="1049"/>
      <c r="C8" s="1049"/>
      <c r="D8" s="1049"/>
      <c r="E8" s="1049"/>
      <c r="F8" s="105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8"/>
      <c r="B9" s="1049"/>
      <c r="C9" s="1049"/>
      <c r="D9" s="1049"/>
      <c r="E9" s="1049"/>
      <c r="F9" s="105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8"/>
      <c r="B10" s="1049"/>
      <c r="C10" s="1049"/>
      <c r="D10" s="1049"/>
      <c r="E10" s="1049"/>
      <c r="F10" s="105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8"/>
      <c r="B11" s="1049"/>
      <c r="C11" s="1049"/>
      <c r="D11" s="1049"/>
      <c r="E11" s="1049"/>
      <c r="F11" s="105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8"/>
      <c r="B12" s="1049"/>
      <c r="C12" s="1049"/>
      <c r="D12" s="1049"/>
      <c r="E12" s="1049"/>
      <c r="F12" s="105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8"/>
      <c r="B13" s="1049"/>
      <c r="C13" s="1049"/>
      <c r="D13" s="1049"/>
      <c r="E13" s="1049"/>
      <c r="F13" s="105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x14ac:dyDescent="0.15">
      <c r="A14" s="1048"/>
      <c r="B14" s="1049"/>
      <c r="C14" s="1049"/>
      <c r="D14" s="1049"/>
      <c r="E14" s="1049"/>
      <c r="F14" s="105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4.0999999999999996</v>
      </c>
      <c r="AV14" s="415"/>
      <c r="AW14" s="415"/>
      <c r="AX14" s="417"/>
    </row>
    <row r="15" spans="1:50" ht="30" hidden="1" customHeight="1" x14ac:dyDescent="0.15">
      <c r="A15" s="1048"/>
      <c r="B15" s="1049"/>
      <c r="C15" s="1049"/>
      <c r="D15" s="1049"/>
      <c r="E15" s="1049"/>
      <c r="F15" s="1050"/>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hidden="1" customHeight="1" x14ac:dyDescent="0.15">
      <c r="A16" s="1048"/>
      <c r="B16" s="1049"/>
      <c r="C16" s="1049"/>
      <c r="D16" s="1049"/>
      <c r="E16" s="1049"/>
      <c r="F16" s="105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hidden="1" customHeight="1" x14ac:dyDescent="0.15">
      <c r="A17" s="1048"/>
      <c r="B17" s="1049"/>
      <c r="C17" s="1049"/>
      <c r="D17" s="1049"/>
      <c r="E17" s="1049"/>
      <c r="F17" s="1050"/>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hidden="1" customHeight="1" x14ac:dyDescent="0.15">
      <c r="A18" s="1048"/>
      <c r="B18" s="1049"/>
      <c r="C18" s="1049"/>
      <c r="D18" s="1049"/>
      <c r="E18" s="1049"/>
      <c r="F18" s="105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48"/>
      <c r="B19" s="1049"/>
      <c r="C19" s="1049"/>
      <c r="D19" s="1049"/>
      <c r="E19" s="1049"/>
      <c r="F19" s="105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48"/>
      <c r="B20" s="1049"/>
      <c r="C20" s="1049"/>
      <c r="D20" s="1049"/>
      <c r="E20" s="1049"/>
      <c r="F20" s="105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48"/>
      <c r="B21" s="1049"/>
      <c r="C21" s="1049"/>
      <c r="D21" s="1049"/>
      <c r="E21" s="1049"/>
      <c r="F21" s="105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8"/>
      <c r="B22" s="1049"/>
      <c r="C22" s="1049"/>
      <c r="D22" s="1049"/>
      <c r="E22" s="1049"/>
      <c r="F22" s="105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8"/>
      <c r="B23" s="1049"/>
      <c r="C23" s="1049"/>
      <c r="D23" s="1049"/>
      <c r="E23" s="1049"/>
      <c r="F23" s="105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8"/>
      <c r="B24" s="1049"/>
      <c r="C24" s="1049"/>
      <c r="D24" s="1049"/>
      <c r="E24" s="1049"/>
      <c r="F24" s="105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8"/>
      <c r="B25" s="1049"/>
      <c r="C25" s="1049"/>
      <c r="D25" s="1049"/>
      <c r="E25" s="1049"/>
      <c r="F25" s="105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8"/>
      <c r="B26" s="1049"/>
      <c r="C26" s="1049"/>
      <c r="D26" s="1049"/>
      <c r="E26" s="1049"/>
      <c r="F26" s="105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
      <c r="A27" s="1048"/>
      <c r="B27" s="1049"/>
      <c r="C27" s="1049"/>
      <c r="D27" s="1049"/>
      <c r="E27" s="1049"/>
      <c r="F27" s="105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48"/>
      <c r="B28" s="1049"/>
      <c r="C28" s="1049"/>
      <c r="D28" s="1049"/>
      <c r="E28" s="1049"/>
      <c r="F28" s="1050"/>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x14ac:dyDescent="0.15">
      <c r="A29" s="1048"/>
      <c r="B29" s="1049"/>
      <c r="C29" s="1049"/>
      <c r="D29" s="1049"/>
      <c r="E29" s="1049"/>
      <c r="F29" s="105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x14ac:dyDescent="0.15">
      <c r="A30" s="1048"/>
      <c r="B30" s="1049"/>
      <c r="C30" s="1049"/>
      <c r="D30" s="1049"/>
      <c r="E30" s="1049"/>
      <c r="F30" s="1050"/>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hidden="1" customHeight="1" x14ac:dyDescent="0.15">
      <c r="A31" s="1048"/>
      <c r="B31" s="1049"/>
      <c r="C31" s="1049"/>
      <c r="D31" s="1049"/>
      <c r="E31" s="1049"/>
      <c r="F31" s="105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8"/>
      <c r="B32" s="1049"/>
      <c r="C32" s="1049"/>
      <c r="D32" s="1049"/>
      <c r="E32" s="1049"/>
      <c r="F32" s="105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8"/>
      <c r="B33" s="1049"/>
      <c r="C33" s="1049"/>
      <c r="D33" s="1049"/>
      <c r="E33" s="1049"/>
      <c r="F33" s="105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8"/>
      <c r="B34" s="1049"/>
      <c r="C34" s="1049"/>
      <c r="D34" s="1049"/>
      <c r="E34" s="1049"/>
      <c r="F34" s="105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8"/>
      <c r="B35" s="1049"/>
      <c r="C35" s="1049"/>
      <c r="D35" s="1049"/>
      <c r="E35" s="1049"/>
      <c r="F35" s="105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8"/>
      <c r="B36" s="1049"/>
      <c r="C36" s="1049"/>
      <c r="D36" s="1049"/>
      <c r="E36" s="1049"/>
      <c r="F36" s="105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8"/>
      <c r="B37" s="1049"/>
      <c r="C37" s="1049"/>
      <c r="D37" s="1049"/>
      <c r="E37" s="1049"/>
      <c r="F37" s="105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8"/>
      <c r="B38" s="1049"/>
      <c r="C38" s="1049"/>
      <c r="D38" s="1049"/>
      <c r="E38" s="1049"/>
      <c r="F38" s="105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8"/>
      <c r="B39" s="1049"/>
      <c r="C39" s="1049"/>
      <c r="D39" s="1049"/>
      <c r="E39" s="1049"/>
      <c r="F39" s="105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48"/>
      <c r="B40" s="1049"/>
      <c r="C40" s="1049"/>
      <c r="D40" s="1049"/>
      <c r="E40" s="1049"/>
      <c r="F40" s="105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48"/>
      <c r="B41" s="1049"/>
      <c r="C41" s="1049"/>
      <c r="D41" s="1049"/>
      <c r="E41" s="1049"/>
      <c r="F41" s="1050"/>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x14ac:dyDescent="0.15">
      <c r="A42" s="1048"/>
      <c r="B42" s="1049"/>
      <c r="C42" s="1049"/>
      <c r="D42" s="1049"/>
      <c r="E42" s="1049"/>
      <c r="F42" s="105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x14ac:dyDescent="0.15">
      <c r="A43" s="1048"/>
      <c r="B43" s="1049"/>
      <c r="C43" s="1049"/>
      <c r="D43" s="1049"/>
      <c r="E43" s="1049"/>
      <c r="F43" s="1050"/>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hidden="1" customHeight="1" x14ac:dyDescent="0.15">
      <c r="A44" s="1048"/>
      <c r="B44" s="1049"/>
      <c r="C44" s="1049"/>
      <c r="D44" s="1049"/>
      <c r="E44" s="1049"/>
      <c r="F44" s="105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8"/>
      <c r="B45" s="1049"/>
      <c r="C45" s="1049"/>
      <c r="D45" s="1049"/>
      <c r="E45" s="1049"/>
      <c r="F45" s="105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8"/>
      <c r="B46" s="1049"/>
      <c r="C46" s="1049"/>
      <c r="D46" s="1049"/>
      <c r="E46" s="1049"/>
      <c r="F46" s="105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8"/>
      <c r="B47" s="1049"/>
      <c r="C47" s="1049"/>
      <c r="D47" s="1049"/>
      <c r="E47" s="1049"/>
      <c r="F47" s="105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8"/>
      <c r="B48" s="1049"/>
      <c r="C48" s="1049"/>
      <c r="D48" s="1049"/>
      <c r="E48" s="1049"/>
      <c r="F48" s="105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8"/>
      <c r="B49" s="1049"/>
      <c r="C49" s="1049"/>
      <c r="D49" s="1049"/>
      <c r="E49" s="1049"/>
      <c r="F49" s="105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8"/>
      <c r="B50" s="1049"/>
      <c r="C50" s="1049"/>
      <c r="D50" s="1049"/>
      <c r="E50" s="1049"/>
      <c r="F50" s="105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8"/>
      <c r="B51" s="1049"/>
      <c r="C51" s="1049"/>
      <c r="D51" s="1049"/>
      <c r="E51" s="1049"/>
      <c r="F51" s="105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8"/>
      <c r="B52" s="1049"/>
      <c r="C52" s="1049"/>
      <c r="D52" s="1049"/>
      <c r="E52" s="1049"/>
      <c r="F52" s="105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x14ac:dyDescent="0.2"/>
    <row r="55" spans="1:50" ht="30" hidden="1" customHeight="1" x14ac:dyDescent="0.15">
      <c r="A55" s="1045" t="s">
        <v>28</v>
      </c>
      <c r="B55" s="1046"/>
      <c r="C55" s="1046"/>
      <c r="D55" s="1046"/>
      <c r="E55" s="1046"/>
      <c r="F55" s="1047"/>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48"/>
      <c r="B56" s="1049"/>
      <c r="C56" s="1049"/>
      <c r="D56" s="1049"/>
      <c r="E56" s="1049"/>
      <c r="F56" s="105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48"/>
      <c r="B57" s="1049"/>
      <c r="C57" s="1049"/>
      <c r="D57" s="1049"/>
      <c r="E57" s="1049"/>
      <c r="F57" s="1050"/>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hidden="1" customHeight="1" x14ac:dyDescent="0.15">
      <c r="A58" s="1048"/>
      <c r="B58" s="1049"/>
      <c r="C58" s="1049"/>
      <c r="D58" s="1049"/>
      <c r="E58" s="1049"/>
      <c r="F58" s="105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8"/>
      <c r="B59" s="1049"/>
      <c r="C59" s="1049"/>
      <c r="D59" s="1049"/>
      <c r="E59" s="1049"/>
      <c r="F59" s="105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8"/>
      <c r="B60" s="1049"/>
      <c r="C60" s="1049"/>
      <c r="D60" s="1049"/>
      <c r="E60" s="1049"/>
      <c r="F60" s="105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8"/>
      <c r="B61" s="1049"/>
      <c r="C61" s="1049"/>
      <c r="D61" s="1049"/>
      <c r="E61" s="1049"/>
      <c r="F61" s="105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8"/>
      <c r="B62" s="1049"/>
      <c r="C62" s="1049"/>
      <c r="D62" s="1049"/>
      <c r="E62" s="1049"/>
      <c r="F62" s="105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8"/>
      <c r="B63" s="1049"/>
      <c r="C63" s="1049"/>
      <c r="D63" s="1049"/>
      <c r="E63" s="1049"/>
      <c r="F63" s="105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8"/>
      <c r="B64" s="1049"/>
      <c r="C64" s="1049"/>
      <c r="D64" s="1049"/>
      <c r="E64" s="1049"/>
      <c r="F64" s="105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8"/>
      <c r="B65" s="1049"/>
      <c r="C65" s="1049"/>
      <c r="D65" s="1049"/>
      <c r="E65" s="1049"/>
      <c r="F65" s="105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8"/>
      <c r="B66" s="1049"/>
      <c r="C66" s="1049"/>
      <c r="D66" s="1049"/>
      <c r="E66" s="1049"/>
      <c r="F66" s="105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48"/>
      <c r="B67" s="1049"/>
      <c r="C67" s="1049"/>
      <c r="D67" s="1049"/>
      <c r="E67" s="1049"/>
      <c r="F67" s="105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48"/>
      <c r="B68" s="1049"/>
      <c r="C68" s="1049"/>
      <c r="D68" s="1049"/>
      <c r="E68" s="1049"/>
      <c r="F68" s="1050"/>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48"/>
      <c r="B69" s="1049"/>
      <c r="C69" s="1049"/>
      <c r="D69" s="1049"/>
      <c r="E69" s="1049"/>
      <c r="F69" s="105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48"/>
      <c r="B70" s="1049"/>
      <c r="C70" s="1049"/>
      <c r="D70" s="1049"/>
      <c r="E70" s="1049"/>
      <c r="F70" s="1050"/>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hidden="1" customHeight="1" x14ac:dyDescent="0.15">
      <c r="A71" s="1048"/>
      <c r="B71" s="1049"/>
      <c r="C71" s="1049"/>
      <c r="D71" s="1049"/>
      <c r="E71" s="1049"/>
      <c r="F71" s="105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8"/>
      <c r="B72" s="1049"/>
      <c r="C72" s="1049"/>
      <c r="D72" s="1049"/>
      <c r="E72" s="1049"/>
      <c r="F72" s="105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8"/>
      <c r="B73" s="1049"/>
      <c r="C73" s="1049"/>
      <c r="D73" s="1049"/>
      <c r="E73" s="1049"/>
      <c r="F73" s="105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8"/>
      <c r="B74" s="1049"/>
      <c r="C74" s="1049"/>
      <c r="D74" s="1049"/>
      <c r="E74" s="1049"/>
      <c r="F74" s="105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8"/>
      <c r="B75" s="1049"/>
      <c r="C75" s="1049"/>
      <c r="D75" s="1049"/>
      <c r="E75" s="1049"/>
      <c r="F75" s="105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8"/>
      <c r="B76" s="1049"/>
      <c r="C76" s="1049"/>
      <c r="D76" s="1049"/>
      <c r="E76" s="1049"/>
      <c r="F76" s="105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8"/>
      <c r="B77" s="1049"/>
      <c r="C77" s="1049"/>
      <c r="D77" s="1049"/>
      <c r="E77" s="1049"/>
      <c r="F77" s="105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8"/>
      <c r="B78" s="1049"/>
      <c r="C78" s="1049"/>
      <c r="D78" s="1049"/>
      <c r="E78" s="1049"/>
      <c r="F78" s="105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8"/>
      <c r="B79" s="1049"/>
      <c r="C79" s="1049"/>
      <c r="D79" s="1049"/>
      <c r="E79" s="1049"/>
      <c r="F79" s="105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48"/>
      <c r="B80" s="1049"/>
      <c r="C80" s="1049"/>
      <c r="D80" s="1049"/>
      <c r="E80" s="1049"/>
      <c r="F80" s="105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48"/>
      <c r="B81" s="1049"/>
      <c r="C81" s="1049"/>
      <c r="D81" s="1049"/>
      <c r="E81" s="1049"/>
      <c r="F81" s="1050"/>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48"/>
      <c r="B82" s="1049"/>
      <c r="C82" s="1049"/>
      <c r="D82" s="1049"/>
      <c r="E82" s="1049"/>
      <c r="F82" s="105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48"/>
      <c r="B83" s="1049"/>
      <c r="C83" s="1049"/>
      <c r="D83" s="1049"/>
      <c r="E83" s="1049"/>
      <c r="F83" s="1050"/>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hidden="1" customHeight="1" x14ac:dyDescent="0.15">
      <c r="A84" s="1048"/>
      <c r="B84" s="1049"/>
      <c r="C84" s="1049"/>
      <c r="D84" s="1049"/>
      <c r="E84" s="1049"/>
      <c r="F84" s="105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8"/>
      <c r="B85" s="1049"/>
      <c r="C85" s="1049"/>
      <c r="D85" s="1049"/>
      <c r="E85" s="1049"/>
      <c r="F85" s="105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8"/>
      <c r="B86" s="1049"/>
      <c r="C86" s="1049"/>
      <c r="D86" s="1049"/>
      <c r="E86" s="1049"/>
      <c r="F86" s="105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8"/>
      <c r="B87" s="1049"/>
      <c r="C87" s="1049"/>
      <c r="D87" s="1049"/>
      <c r="E87" s="1049"/>
      <c r="F87" s="105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8"/>
      <c r="B88" s="1049"/>
      <c r="C88" s="1049"/>
      <c r="D88" s="1049"/>
      <c r="E88" s="1049"/>
      <c r="F88" s="105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8"/>
      <c r="B89" s="1049"/>
      <c r="C89" s="1049"/>
      <c r="D89" s="1049"/>
      <c r="E89" s="1049"/>
      <c r="F89" s="105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8"/>
      <c r="B90" s="1049"/>
      <c r="C90" s="1049"/>
      <c r="D90" s="1049"/>
      <c r="E90" s="1049"/>
      <c r="F90" s="105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8"/>
      <c r="B91" s="1049"/>
      <c r="C91" s="1049"/>
      <c r="D91" s="1049"/>
      <c r="E91" s="1049"/>
      <c r="F91" s="105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8"/>
      <c r="B92" s="1049"/>
      <c r="C92" s="1049"/>
      <c r="D92" s="1049"/>
      <c r="E92" s="1049"/>
      <c r="F92" s="105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48"/>
      <c r="B93" s="1049"/>
      <c r="C93" s="1049"/>
      <c r="D93" s="1049"/>
      <c r="E93" s="1049"/>
      <c r="F93" s="105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48"/>
      <c r="B94" s="1049"/>
      <c r="C94" s="1049"/>
      <c r="D94" s="1049"/>
      <c r="E94" s="1049"/>
      <c r="F94" s="1050"/>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48"/>
      <c r="B95" s="1049"/>
      <c r="C95" s="1049"/>
      <c r="D95" s="1049"/>
      <c r="E95" s="1049"/>
      <c r="F95" s="105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48"/>
      <c r="B96" s="1049"/>
      <c r="C96" s="1049"/>
      <c r="D96" s="1049"/>
      <c r="E96" s="1049"/>
      <c r="F96" s="1050"/>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hidden="1" customHeight="1" x14ac:dyDescent="0.15">
      <c r="A97" s="1048"/>
      <c r="B97" s="1049"/>
      <c r="C97" s="1049"/>
      <c r="D97" s="1049"/>
      <c r="E97" s="1049"/>
      <c r="F97" s="105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8"/>
      <c r="B98" s="1049"/>
      <c r="C98" s="1049"/>
      <c r="D98" s="1049"/>
      <c r="E98" s="1049"/>
      <c r="F98" s="105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8"/>
      <c r="B99" s="1049"/>
      <c r="C99" s="1049"/>
      <c r="D99" s="1049"/>
      <c r="E99" s="1049"/>
      <c r="F99" s="105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8"/>
      <c r="B100" s="1049"/>
      <c r="C100" s="1049"/>
      <c r="D100" s="1049"/>
      <c r="E100" s="1049"/>
      <c r="F100" s="105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8"/>
      <c r="B101" s="1049"/>
      <c r="C101" s="1049"/>
      <c r="D101" s="1049"/>
      <c r="E101" s="1049"/>
      <c r="F101" s="105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8"/>
      <c r="B102" s="1049"/>
      <c r="C102" s="1049"/>
      <c r="D102" s="1049"/>
      <c r="E102" s="1049"/>
      <c r="F102" s="105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8"/>
      <c r="B103" s="1049"/>
      <c r="C103" s="1049"/>
      <c r="D103" s="1049"/>
      <c r="E103" s="1049"/>
      <c r="F103" s="105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8"/>
      <c r="B104" s="1049"/>
      <c r="C104" s="1049"/>
      <c r="D104" s="1049"/>
      <c r="E104" s="1049"/>
      <c r="F104" s="105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8"/>
      <c r="B105" s="1049"/>
      <c r="C105" s="1049"/>
      <c r="D105" s="1049"/>
      <c r="E105" s="1049"/>
      <c r="F105" s="105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x14ac:dyDescent="0.2"/>
    <row r="108" spans="1:50" ht="30" hidden="1" customHeight="1" x14ac:dyDescent="0.15">
      <c r="A108" s="1045" t="s">
        <v>28</v>
      </c>
      <c r="B108" s="1046"/>
      <c r="C108" s="1046"/>
      <c r="D108" s="1046"/>
      <c r="E108" s="1046"/>
      <c r="F108" s="1047"/>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48"/>
      <c r="B109" s="1049"/>
      <c r="C109" s="1049"/>
      <c r="D109" s="1049"/>
      <c r="E109" s="1049"/>
      <c r="F109" s="105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48"/>
      <c r="B110" s="1049"/>
      <c r="C110" s="1049"/>
      <c r="D110" s="1049"/>
      <c r="E110" s="1049"/>
      <c r="F110" s="105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hidden="1" customHeight="1" x14ac:dyDescent="0.15">
      <c r="A111" s="1048"/>
      <c r="B111" s="1049"/>
      <c r="C111" s="1049"/>
      <c r="D111" s="1049"/>
      <c r="E111" s="1049"/>
      <c r="F111" s="105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8"/>
      <c r="B112" s="1049"/>
      <c r="C112" s="1049"/>
      <c r="D112" s="1049"/>
      <c r="E112" s="1049"/>
      <c r="F112" s="105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8"/>
      <c r="B113" s="1049"/>
      <c r="C113" s="1049"/>
      <c r="D113" s="1049"/>
      <c r="E113" s="1049"/>
      <c r="F113" s="105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8"/>
      <c r="B114" s="1049"/>
      <c r="C114" s="1049"/>
      <c r="D114" s="1049"/>
      <c r="E114" s="1049"/>
      <c r="F114" s="105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8"/>
      <c r="B115" s="1049"/>
      <c r="C115" s="1049"/>
      <c r="D115" s="1049"/>
      <c r="E115" s="1049"/>
      <c r="F115" s="105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8"/>
      <c r="B116" s="1049"/>
      <c r="C116" s="1049"/>
      <c r="D116" s="1049"/>
      <c r="E116" s="1049"/>
      <c r="F116" s="105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8"/>
      <c r="B117" s="1049"/>
      <c r="C117" s="1049"/>
      <c r="D117" s="1049"/>
      <c r="E117" s="1049"/>
      <c r="F117" s="105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8"/>
      <c r="B118" s="1049"/>
      <c r="C118" s="1049"/>
      <c r="D118" s="1049"/>
      <c r="E118" s="1049"/>
      <c r="F118" s="105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8"/>
      <c r="B119" s="1049"/>
      <c r="C119" s="1049"/>
      <c r="D119" s="1049"/>
      <c r="E119" s="1049"/>
      <c r="F119" s="105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48"/>
      <c r="B120" s="1049"/>
      <c r="C120" s="1049"/>
      <c r="D120" s="1049"/>
      <c r="E120" s="1049"/>
      <c r="F120" s="105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48"/>
      <c r="B121" s="1049"/>
      <c r="C121" s="1049"/>
      <c r="D121" s="1049"/>
      <c r="E121" s="1049"/>
      <c r="F121" s="1050"/>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48"/>
      <c r="B122" s="1049"/>
      <c r="C122" s="1049"/>
      <c r="D122" s="1049"/>
      <c r="E122" s="1049"/>
      <c r="F122" s="105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48"/>
      <c r="B123" s="1049"/>
      <c r="C123" s="1049"/>
      <c r="D123" s="1049"/>
      <c r="E123" s="1049"/>
      <c r="F123" s="105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hidden="1" customHeight="1" x14ac:dyDescent="0.15">
      <c r="A124" s="1048"/>
      <c r="B124" s="1049"/>
      <c r="C124" s="1049"/>
      <c r="D124" s="1049"/>
      <c r="E124" s="1049"/>
      <c r="F124" s="105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8"/>
      <c r="B125" s="1049"/>
      <c r="C125" s="1049"/>
      <c r="D125" s="1049"/>
      <c r="E125" s="1049"/>
      <c r="F125" s="105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8"/>
      <c r="B126" s="1049"/>
      <c r="C126" s="1049"/>
      <c r="D126" s="1049"/>
      <c r="E126" s="1049"/>
      <c r="F126" s="105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8"/>
      <c r="B127" s="1049"/>
      <c r="C127" s="1049"/>
      <c r="D127" s="1049"/>
      <c r="E127" s="1049"/>
      <c r="F127" s="105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8"/>
      <c r="B128" s="1049"/>
      <c r="C128" s="1049"/>
      <c r="D128" s="1049"/>
      <c r="E128" s="1049"/>
      <c r="F128" s="105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8"/>
      <c r="B129" s="1049"/>
      <c r="C129" s="1049"/>
      <c r="D129" s="1049"/>
      <c r="E129" s="1049"/>
      <c r="F129" s="105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8"/>
      <c r="B130" s="1049"/>
      <c r="C130" s="1049"/>
      <c r="D130" s="1049"/>
      <c r="E130" s="1049"/>
      <c r="F130" s="105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8"/>
      <c r="B131" s="1049"/>
      <c r="C131" s="1049"/>
      <c r="D131" s="1049"/>
      <c r="E131" s="1049"/>
      <c r="F131" s="105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8"/>
      <c r="B132" s="1049"/>
      <c r="C132" s="1049"/>
      <c r="D132" s="1049"/>
      <c r="E132" s="1049"/>
      <c r="F132" s="105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8"/>
      <c r="B133" s="1049"/>
      <c r="C133" s="1049"/>
      <c r="D133" s="1049"/>
      <c r="E133" s="1049"/>
      <c r="F133" s="105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48"/>
      <c r="B134" s="1049"/>
      <c r="C134" s="1049"/>
      <c r="D134" s="1049"/>
      <c r="E134" s="1049"/>
      <c r="F134" s="1050"/>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48"/>
      <c r="B135" s="1049"/>
      <c r="C135" s="1049"/>
      <c r="D135" s="1049"/>
      <c r="E135" s="1049"/>
      <c r="F135" s="105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48"/>
      <c r="B136" s="1049"/>
      <c r="C136" s="1049"/>
      <c r="D136" s="1049"/>
      <c r="E136" s="1049"/>
      <c r="F136" s="105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hidden="1" customHeight="1" x14ac:dyDescent="0.15">
      <c r="A137" s="1048"/>
      <c r="B137" s="1049"/>
      <c r="C137" s="1049"/>
      <c r="D137" s="1049"/>
      <c r="E137" s="1049"/>
      <c r="F137" s="105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8"/>
      <c r="B138" s="1049"/>
      <c r="C138" s="1049"/>
      <c r="D138" s="1049"/>
      <c r="E138" s="1049"/>
      <c r="F138" s="105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8"/>
      <c r="B139" s="1049"/>
      <c r="C139" s="1049"/>
      <c r="D139" s="1049"/>
      <c r="E139" s="1049"/>
      <c r="F139" s="105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8"/>
      <c r="B140" s="1049"/>
      <c r="C140" s="1049"/>
      <c r="D140" s="1049"/>
      <c r="E140" s="1049"/>
      <c r="F140" s="105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8"/>
      <c r="B141" s="1049"/>
      <c r="C141" s="1049"/>
      <c r="D141" s="1049"/>
      <c r="E141" s="1049"/>
      <c r="F141" s="105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8"/>
      <c r="B142" s="1049"/>
      <c r="C142" s="1049"/>
      <c r="D142" s="1049"/>
      <c r="E142" s="1049"/>
      <c r="F142" s="105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8"/>
      <c r="B143" s="1049"/>
      <c r="C143" s="1049"/>
      <c r="D143" s="1049"/>
      <c r="E143" s="1049"/>
      <c r="F143" s="105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8"/>
      <c r="B144" s="1049"/>
      <c r="C144" s="1049"/>
      <c r="D144" s="1049"/>
      <c r="E144" s="1049"/>
      <c r="F144" s="105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8"/>
      <c r="B145" s="1049"/>
      <c r="C145" s="1049"/>
      <c r="D145" s="1049"/>
      <c r="E145" s="1049"/>
      <c r="F145" s="105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8"/>
      <c r="B146" s="1049"/>
      <c r="C146" s="1049"/>
      <c r="D146" s="1049"/>
      <c r="E146" s="1049"/>
      <c r="F146" s="105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48"/>
      <c r="B147" s="1049"/>
      <c r="C147" s="1049"/>
      <c r="D147" s="1049"/>
      <c r="E147" s="1049"/>
      <c r="F147" s="1050"/>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48"/>
      <c r="B148" s="1049"/>
      <c r="C148" s="1049"/>
      <c r="D148" s="1049"/>
      <c r="E148" s="1049"/>
      <c r="F148" s="105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48"/>
      <c r="B149" s="1049"/>
      <c r="C149" s="1049"/>
      <c r="D149" s="1049"/>
      <c r="E149" s="1049"/>
      <c r="F149" s="105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hidden="1" customHeight="1" x14ac:dyDescent="0.15">
      <c r="A150" s="1048"/>
      <c r="B150" s="1049"/>
      <c r="C150" s="1049"/>
      <c r="D150" s="1049"/>
      <c r="E150" s="1049"/>
      <c r="F150" s="105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8"/>
      <c r="B151" s="1049"/>
      <c r="C151" s="1049"/>
      <c r="D151" s="1049"/>
      <c r="E151" s="1049"/>
      <c r="F151" s="105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8"/>
      <c r="B152" s="1049"/>
      <c r="C152" s="1049"/>
      <c r="D152" s="1049"/>
      <c r="E152" s="1049"/>
      <c r="F152" s="105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8"/>
      <c r="B153" s="1049"/>
      <c r="C153" s="1049"/>
      <c r="D153" s="1049"/>
      <c r="E153" s="1049"/>
      <c r="F153" s="105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8"/>
      <c r="B154" s="1049"/>
      <c r="C154" s="1049"/>
      <c r="D154" s="1049"/>
      <c r="E154" s="1049"/>
      <c r="F154" s="105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8"/>
      <c r="B155" s="1049"/>
      <c r="C155" s="1049"/>
      <c r="D155" s="1049"/>
      <c r="E155" s="1049"/>
      <c r="F155" s="105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8"/>
      <c r="B156" s="1049"/>
      <c r="C156" s="1049"/>
      <c r="D156" s="1049"/>
      <c r="E156" s="1049"/>
      <c r="F156" s="105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8"/>
      <c r="B157" s="1049"/>
      <c r="C157" s="1049"/>
      <c r="D157" s="1049"/>
      <c r="E157" s="1049"/>
      <c r="F157" s="105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8"/>
      <c r="B158" s="1049"/>
      <c r="C158" s="1049"/>
      <c r="D158" s="1049"/>
      <c r="E158" s="1049"/>
      <c r="F158" s="105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x14ac:dyDescent="0.2"/>
    <row r="161" spans="1:50" ht="30" hidden="1" customHeight="1" x14ac:dyDescent="0.15">
      <c r="A161" s="1045" t="s">
        <v>28</v>
      </c>
      <c r="B161" s="1046"/>
      <c r="C161" s="1046"/>
      <c r="D161" s="1046"/>
      <c r="E161" s="1046"/>
      <c r="F161" s="1047"/>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48"/>
      <c r="B162" s="1049"/>
      <c r="C162" s="1049"/>
      <c r="D162" s="1049"/>
      <c r="E162" s="1049"/>
      <c r="F162" s="105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48"/>
      <c r="B163" s="1049"/>
      <c r="C163" s="1049"/>
      <c r="D163" s="1049"/>
      <c r="E163" s="1049"/>
      <c r="F163" s="105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hidden="1" customHeight="1" x14ac:dyDescent="0.15">
      <c r="A164" s="1048"/>
      <c r="B164" s="1049"/>
      <c r="C164" s="1049"/>
      <c r="D164" s="1049"/>
      <c r="E164" s="1049"/>
      <c r="F164" s="105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8"/>
      <c r="B165" s="1049"/>
      <c r="C165" s="1049"/>
      <c r="D165" s="1049"/>
      <c r="E165" s="1049"/>
      <c r="F165" s="105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8"/>
      <c r="B166" s="1049"/>
      <c r="C166" s="1049"/>
      <c r="D166" s="1049"/>
      <c r="E166" s="1049"/>
      <c r="F166" s="105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8"/>
      <c r="B167" s="1049"/>
      <c r="C167" s="1049"/>
      <c r="D167" s="1049"/>
      <c r="E167" s="1049"/>
      <c r="F167" s="105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8"/>
      <c r="B168" s="1049"/>
      <c r="C168" s="1049"/>
      <c r="D168" s="1049"/>
      <c r="E168" s="1049"/>
      <c r="F168" s="105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8"/>
      <c r="B169" s="1049"/>
      <c r="C169" s="1049"/>
      <c r="D169" s="1049"/>
      <c r="E169" s="1049"/>
      <c r="F169" s="105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8"/>
      <c r="B170" s="1049"/>
      <c r="C170" s="1049"/>
      <c r="D170" s="1049"/>
      <c r="E170" s="1049"/>
      <c r="F170" s="105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8"/>
      <c r="B171" s="1049"/>
      <c r="C171" s="1049"/>
      <c r="D171" s="1049"/>
      <c r="E171" s="1049"/>
      <c r="F171" s="105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8"/>
      <c r="B172" s="1049"/>
      <c r="C172" s="1049"/>
      <c r="D172" s="1049"/>
      <c r="E172" s="1049"/>
      <c r="F172" s="105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8"/>
      <c r="B173" s="1049"/>
      <c r="C173" s="1049"/>
      <c r="D173" s="1049"/>
      <c r="E173" s="1049"/>
      <c r="F173" s="105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8"/>
      <c r="B174" s="1049"/>
      <c r="C174" s="1049"/>
      <c r="D174" s="1049"/>
      <c r="E174" s="1049"/>
      <c r="F174" s="1050"/>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48"/>
      <c r="B175" s="1049"/>
      <c r="C175" s="1049"/>
      <c r="D175" s="1049"/>
      <c r="E175" s="1049"/>
      <c r="F175" s="105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48"/>
      <c r="B176" s="1049"/>
      <c r="C176" s="1049"/>
      <c r="D176" s="1049"/>
      <c r="E176" s="1049"/>
      <c r="F176" s="105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hidden="1" customHeight="1" x14ac:dyDescent="0.15">
      <c r="A177" s="1048"/>
      <c r="B177" s="1049"/>
      <c r="C177" s="1049"/>
      <c r="D177" s="1049"/>
      <c r="E177" s="1049"/>
      <c r="F177" s="105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8"/>
      <c r="B178" s="1049"/>
      <c r="C178" s="1049"/>
      <c r="D178" s="1049"/>
      <c r="E178" s="1049"/>
      <c r="F178" s="105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8"/>
      <c r="B179" s="1049"/>
      <c r="C179" s="1049"/>
      <c r="D179" s="1049"/>
      <c r="E179" s="1049"/>
      <c r="F179" s="105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8"/>
      <c r="B180" s="1049"/>
      <c r="C180" s="1049"/>
      <c r="D180" s="1049"/>
      <c r="E180" s="1049"/>
      <c r="F180" s="105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8"/>
      <c r="B181" s="1049"/>
      <c r="C181" s="1049"/>
      <c r="D181" s="1049"/>
      <c r="E181" s="1049"/>
      <c r="F181" s="105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8"/>
      <c r="B182" s="1049"/>
      <c r="C182" s="1049"/>
      <c r="D182" s="1049"/>
      <c r="E182" s="1049"/>
      <c r="F182" s="105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8"/>
      <c r="B183" s="1049"/>
      <c r="C183" s="1049"/>
      <c r="D183" s="1049"/>
      <c r="E183" s="1049"/>
      <c r="F183" s="105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8"/>
      <c r="B184" s="1049"/>
      <c r="C184" s="1049"/>
      <c r="D184" s="1049"/>
      <c r="E184" s="1049"/>
      <c r="F184" s="105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8"/>
      <c r="B185" s="1049"/>
      <c r="C185" s="1049"/>
      <c r="D185" s="1049"/>
      <c r="E185" s="1049"/>
      <c r="F185" s="105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8"/>
      <c r="B186" s="1049"/>
      <c r="C186" s="1049"/>
      <c r="D186" s="1049"/>
      <c r="E186" s="1049"/>
      <c r="F186" s="105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8"/>
      <c r="B187" s="1049"/>
      <c r="C187" s="1049"/>
      <c r="D187" s="1049"/>
      <c r="E187" s="1049"/>
      <c r="F187" s="1050"/>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48"/>
      <c r="B188" s="1049"/>
      <c r="C188" s="1049"/>
      <c r="D188" s="1049"/>
      <c r="E188" s="1049"/>
      <c r="F188" s="105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48"/>
      <c r="B189" s="1049"/>
      <c r="C189" s="1049"/>
      <c r="D189" s="1049"/>
      <c r="E189" s="1049"/>
      <c r="F189" s="105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hidden="1" customHeight="1" x14ac:dyDescent="0.15">
      <c r="A190" s="1048"/>
      <c r="B190" s="1049"/>
      <c r="C190" s="1049"/>
      <c r="D190" s="1049"/>
      <c r="E190" s="1049"/>
      <c r="F190" s="105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8"/>
      <c r="B191" s="1049"/>
      <c r="C191" s="1049"/>
      <c r="D191" s="1049"/>
      <c r="E191" s="1049"/>
      <c r="F191" s="105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8"/>
      <c r="B192" s="1049"/>
      <c r="C192" s="1049"/>
      <c r="D192" s="1049"/>
      <c r="E192" s="1049"/>
      <c r="F192" s="105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8"/>
      <c r="B193" s="1049"/>
      <c r="C193" s="1049"/>
      <c r="D193" s="1049"/>
      <c r="E193" s="1049"/>
      <c r="F193" s="105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8"/>
      <c r="B194" s="1049"/>
      <c r="C194" s="1049"/>
      <c r="D194" s="1049"/>
      <c r="E194" s="1049"/>
      <c r="F194" s="105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8"/>
      <c r="B195" s="1049"/>
      <c r="C195" s="1049"/>
      <c r="D195" s="1049"/>
      <c r="E195" s="1049"/>
      <c r="F195" s="105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8"/>
      <c r="B196" s="1049"/>
      <c r="C196" s="1049"/>
      <c r="D196" s="1049"/>
      <c r="E196" s="1049"/>
      <c r="F196" s="105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8"/>
      <c r="B197" s="1049"/>
      <c r="C197" s="1049"/>
      <c r="D197" s="1049"/>
      <c r="E197" s="1049"/>
      <c r="F197" s="105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8"/>
      <c r="B198" s="1049"/>
      <c r="C198" s="1049"/>
      <c r="D198" s="1049"/>
      <c r="E198" s="1049"/>
      <c r="F198" s="105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8"/>
      <c r="B199" s="1049"/>
      <c r="C199" s="1049"/>
      <c r="D199" s="1049"/>
      <c r="E199" s="1049"/>
      <c r="F199" s="105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8"/>
      <c r="B200" s="1049"/>
      <c r="C200" s="1049"/>
      <c r="D200" s="1049"/>
      <c r="E200" s="1049"/>
      <c r="F200" s="1050"/>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48"/>
      <c r="B201" s="1049"/>
      <c r="C201" s="1049"/>
      <c r="D201" s="1049"/>
      <c r="E201" s="1049"/>
      <c r="F201" s="105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48"/>
      <c r="B202" s="1049"/>
      <c r="C202" s="1049"/>
      <c r="D202" s="1049"/>
      <c r="E202" s="1049"/>
      <c r="F202" s="105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hidden="1" customHeight="1" x14ac:dyDescent="0.15">
      <c r="A203" s="1048"/>
      <c r="B203" s="1049"/>
      <c r="C203" s="1049"/>
      <c r="D203" s="1049"/>
      <c r="E203" s="1049"/>
      <c r="F203" s="105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8"/>
      <c r="B204" s="1049"/>
      <c r="C204" s="1049"/>
      <c r="D204" s="1049"/>
      <c r="E204" s="1049"/>
      <c r="F204" s="105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8"/>
      <c r="B205" s="1049"/>
      <c r="C205" s="1049"/>
      <c r="D205" s="1049"/>
      <c r="E205" s="1049"/>
      <c r="F205" s="105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8"/>
      <c r="B206" s="1049"/>
      <c r="C206" s="1049"/>
      <c r="D206" s="1049"/>
      <c r="E206" s="1049"/>
      <c r="F206" s="105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8"/>
      <c r="B207" s="1049"/>
      <c r="C207" s="1049"/>
      <c r="D207" s="1049"/>
      <c r="E207" s="1049"/>
      <c r="F207" s="105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8"/>
      <c r="B208" s="1049"/>
      <c r="C208" s="1049"/>
      <c r="D208" s="1049"/>
      <c r="E208" s="1049"/>
      <c r="F208" s="105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8"/>
      <c r="B209" s="1049"/>
      <c r="C209" s="1049"/>
      <c r="D209" s="1049"/>
      <c r="E209" s="1049"/>
      <c r="F209" s="105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8"/>
      <c r="B210" s="1049"/>
      <c r="C210" s="1049"/>
      <c r="D210" s="1049"/>
      <c r="E210" s="1049"/>
      <c r="F210" s="105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8"/>
      <c r="B211" s="1049"/>
      <c r="C211" s="1049"/>
      <c r="D211" s="1049"/>
      <c r="E211" s="1049"/>
      <c r="F211" s="105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x14ac:dyDescent="0.2"/>
    <row r="214" spans="1:50" ht="30" hidden="1" customHeight="1" x14ac:dyDescent="0.15">
      <c r="A214" s="1065" t="s">
        <v>28</v>
      </c>
      <c r="B214" s="1066"/>
      <c r="C214" s="1066"/>
      <c r="D214" s="1066"/>
      <c r="E214" s="1066"/>
      <c r="F214" s="1067"/>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48"/>
      <c r="B215" s="1049"/>
      <c r="C215" s="1049"/>
      <c r="D215" s="1049"/>
      <c r="E215" s="1049"/>
      <c r="F215" s="105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48"/>
      <c r="B216" s="1049"/>
      <c r="C216" s="1049"/>
      <c r="D216" s="1049"/>
      <c r="E216" s="1049"/>
      <c r="F216" s="105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hidden="1" customHeight="1" x14ac:dyDescent="0.15">
      <c r="A217" s="1048"/>
      <c r="B217" s="1049"/>
      <c r="C217" s="1049"/>
      <c r="D217" s="1049"/>
      <c r="E217" s="1049"/>
      <c r="F217" s="105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8"/>
      <c r="B218" s="1049"/>
      <c r="C218" s="1049"/>
      <c r="D218" s="1049"/>
      <c r="E218" s="1049"/>
      <c r="F218" s="105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8"/>
      <c r="B219" s="1049"/>
      <c r="C219" s="1049"/>
      <c r="D219" s="1049"/>
      <c r="E219" s="1049"/>
      <c r="F219" s="105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8"/>
      <c r="B220" s="1049"/>
      <c r="C220" s="1049"/>
      <c r="D220" s="1049"/>
      <c r="E220" s="1049"/>
      <c r="F220" s="105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8"/>
      <c r="B221" s="1049"/>
      <c r="C221" s="1049"/>
      <c r="D221" s="1049"/>
      <c r="E221" s="1049"/>
      <c r="F221" s="105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8"/>
      <c r="B222" s="1049"/>
      <c r="C222" s="1049"/>
      <c r="D222" s="1049"/>
      <c r="E222" s="1049"/>
      <c r="F222" s="105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8"/>
      <c r="B223" s="1049"/>
      <c r="C223" s="1049"/>
      <c r="D223" s="1049"/>
      <c r="E223" s="1049"/>
      <c r="F223" s="105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8"/>
      <c r="B224" s="1049"/>
      <c r="C224" s="1049"/>
      <c r="D224" s="1049"/>
      <c r="E224" s="1049"/>
      <c r="F224" s="105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8"/>
      <c r="B225" s="1049"/>
      <c r="C225" s="1049"/>
      <c r="D225" s="1049"/>
      <c r="E225" s="1049"/>
      <c r="F225" s="105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8"/>
      <c r="B226" s="1049"/>
      <c r="C226" s="1049"/>
      <c r="D226" s="1049"/>
      <c r="E226" s="1049"/>
      <c r="F226" s="105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8"/>
      <c r="B227" s="1049"/>
      <c r="C227" s="1049"/>
      <c r="D227" s="1049"/>
      <c r="E227" s="1049"/>
      <c r="F227" s="1050"/>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48"/>
      <c r="B228" s="1049"/>
      <c r="C228" s="1049"/>
      <c r="D228" s="1049"/>
      <c r="E228" s="1049"/>
      <c r="F228" s="105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48"/>
      <c r="B229" s="1049"/>
      <c r="C229" s="1049"/>
      <c r="D229" s="1049"/>
      <c r="E229" s="1049"/>
      <c r="F229" s="105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hidden="1" customHeight="1" x14ac:dyDescent="0.15">
      <c r="A230" s="1048"/>
      <c r="B230" s="1049"/>
      <c r="C230" s="1049"/>
      <c r="D230" s="1049"/>
      <c r="E230" s="1049"/>
      <c r="F230" s="105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8"/>
      <c r="B231" s="1049"/>
      <c r="C231" s="1049"/>
      <c r="D231" s="1049"/>
      <c r="E231" s="1049"/>
      <c r="F231" s="105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8"/>
      <c r="B232" s="1049"/>
      <c r="C232" s="1049"/>
      <c r="D232" s="1049"/>
      <c r="E232" s="1049"/>
      <c r="F232" s="105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8"/>
      <c r="B233" s="1049"/>
      <c r="C233" s="1049"/>
      <c r="D233" s="1049"/>
      <c r="E233" s="1049"/>
      <c r="F233" s="105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8"/>
      <c r="B234" s="1049"/>
      <c r="C234" s="1049"/>
      <c r="D234" s="1049"/>
      <c r="E234" s="1049"/>
      <c r="F234" s="105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8"/>
      <c r="B235" s="1049"/>
      <c r="C235" s="1049"/>
      <c r="D235" s="1049"/>
      <c r="E235" s="1049"/>
      <c r="F235" s="105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8"/>
      <c r="B236" s="1049"/>
      <c r="C236" s="1049"/>
      <c r="D236" s="1049"/>
      <c r="E236" s="1049"/>
      <c r="F236" s="105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8"/>
      <c r="B237" s="1049"/>
      <c r="C237" s="1049"/>
      <c r="D237" s="1049"/>
      <c r="E237" s="1049"/>
      <c r="F237" s="105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8"/>
      <c r="B238" s="1049"/>
      <c r="C238" s="1049"/>
      <c r="D238" s="1049"/>
      <c r="E238" s="1049"/>
      <c r="F238" s="105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8"/>
      <c r="B239" s="1049"/>
      <c r="C239" s="1049"/>
      <c r="D239" s="1049"/>
      <c r="E239" s="1049"/>
      <c r="F239" s="105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8"/>
      <c r="B240" s="1049"/>
      <c r="C240" s="1049"/>
      <c r="D240" s="1049"/>
      <c r="E240" s="1049"/>
      <c r="F240" s="1050"/>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48"/>
      <c r="B241" s="1049"/>
      <c r="C241" s="1049"/>
      <c r="D241" s="1049"/>
      <c r="E241" s="1049"/>
      <c r="F241" s="105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48"/>
      <c r="B242" s="1049"/>
      <c r="C242" s="1049"/>
      <c r="D242" s="1049"/>
      <c r="E242" s="1049"/>
      <c r="F242" s="105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hidden="1" customHeight="1" x14ac:dyDescent="0.15">
      <c r="A243" s="1048"/>
      <c r="B243" s="1049"/>
      <c r="C243" s="1049"/>
      <c r="D243" s="1049"/>
      <c r="E243" s="1049"/>
      <c r="F243" s="105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8"/>
      <c r="B244" s="1049"/>
      <c r="C244" s="1049"/>
      <c r="D244" s="1049"/>
      <c r="E244" s="1049"/>
      <c r="F244" s="105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8"/>
      <c r="B245" s="1049"/>
      <c r="C245" s="1049"/>
      <c r="D245" s="1049"/>
      <c r="E245" s="1049"/>
      <c r="F245" s="105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8"/>
      <c r="B246" s="1049"/>
      <c r="C246" s="1049"/>
      <c r="D246" s="1049"/>
      <c r="E246" s="1049"/>
      <c r="F246" s="105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8"/>
      <c r="B247" s="1049"/>
      <c r="C247" s="1049"/>
      <c r="D247" s="1049"/>
      <c r="E247" s="1049"/>
      <c r="F247" s="105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8"/>
      <c r="B248" s="1049"/>
      <c r="C248" s="1049"/>
      <c r="D248" s="1049"/>
      <c r="E248" s="1049"/>
      <c r="F248" s="105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8"/>
      <c r="B249" s="1049"/>
      <c r="C249" s="1049"/>
      <c r="D249" s="1049"/>
      <c r="E249" s="1049"/>
      <c r="F249" s="105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8"/>
      <c r="B250" s="1049"/>
      <c r="C250" s="1049"/>
      <c r="D250" s="1049"/>
      <c r="E250" s="1049"/>
      <c r="F250" s="105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8"/>
      <c r="B251" s="1049"/>
      <c r="C251" s="1049"/>
      <c r="D251" s="1049"/>
      <c r="E251" s="1049"/>
      <c r="F251" s="105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8"/>
      <c r="B252" s="1049"/>
      <c r="C252" s="1049"/>
      <c r="D252" s="1049"/>
      <c r="E252" s="1049"/>
      <c r="F252" s="105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8"/>
      <c r="B253" s="1049"/>
      <c r="C253" s="1049"/>
      <c r="D253" s="1049"/>
      <c r="E253" s="1049"/>
      <c r="F253" s="1050"/>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48"/>
      <c r="B254" s="1049"/>
      <c r="C254" s="1049"/>
      <c r="D254" s="1049"/>
      <c r="E254" s="1049"/>
      <c r="F254" s="105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48"/>
      <c r="B255" s="1049"/>
      <c r="C255" s="1049"/>
      <c r="D255" s="1049"/>
      <c r="E255" s="1049"/>
      <c r="F255" s="105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hidden="1" customHeight="1" x14ac:dyDescent="0.15">
      <c r="A256" s="1048"/>
      <c r="B256" s="1049"/>
      <c r="C256" s="1049"/>
      <c r="D256" s="1049"/>
      <c r="E256" s="1049"/>
      <c r="F256" s="105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8"/>
      <c r="B257" s="1049"/>
      <c r="C257" s="1049"/>
      <c r="D257" s="1049"/>
      <c r="E257" s="1049"/>
      <c r="F257" s="105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8"/>
      <c r="B258" s="1049"/>
      <c r="C258" s="1049"/>
      <c r="D258" s="1049"/>
      <c r="E258" s="1049"/>
      <c r="F258" s="105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8"/>
      <c r="B259" s="1049"/>
      <c r="C259" s="1049"/>
      <c r="D259" s="1049"/>
      <c r="E259" s="1049"/>
      <c r="F259" s="105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8"/>
      <c r="B260" s="1049"/>
      <c r="C260" s="1049"/>
      <c r="D260" s="1049"/>
      <c r="E260" s="1049"/>
      <c r="F260" s="105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8"/>
      <c r="B261" s="1049"/>
      <c r="C261" s="1049"/>
      <c r="D261" s="1049"/>
      <c r="E261" s="1049"/>
      <c r="F261" s="105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8"/>
      <c r="B262" s="1049"/>
      <c r="C262" s="1049"/>
      <c r="D262" s="1049"/>
      <c r="E262" s="1049"/>
      <c r="F262" s="105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8"/>
      <c r="B263" s="1049"/>
      <c r="C263" s="1049"/>
      <c r="D263" s="1049"/>
      <c r="E263" s="1049"/>
      <c r="F263" s="105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8"/>
      <c r="B264" s="1049"/>
      <c r="C264" s="1049"/>
      <c r="D264" s="1049"/>
      <c r="E264" s="1049"/>
      <c r="F264" s="105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5" sqref="A5:XFD3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68">
        <v>1</v>
      </c>
      <c r="B4" s="1068">
        <v>1</v>
      </c>
      <c r="C4" s="421" t="s">
        <v>671</v>
      </c>
      <c r="D4" s="418"/>
      <c r="E4" s="418"/>
      <c r="F4" s="418"/>
      <c r="G4" s="418"/>
      <c r="H4" s="418"/>
      <c r="I4" s="418"/>
      <c r="J4" s="419">
        <v>9010001008669</v>
      </c>
      <c r="K4" s="420"/>
      <c r="L4" s="420"/>
      <c r="M4" s="420"/>
      <c r="N4" s="420"/>
      <c r="O4" s="420"/>
      <c r="P4" s="422" t="s">
        <v>672</v>
      </c>
      <c r="Q4" s="317"/>
      <c r="R4" s="317"/>
      <c r="S4" s="317"/>
      <c r="T4" s="317"/>
      <c r="U4" s="317"/>
      <c r="V4" s="317"/>
      <c r="W4" s="317"/>
      <c r="X4" s="317"/>
      <c r="Y4" s="318">
        <v>4.0999999999999996</v>
      </c>
      <c r="Z4" s="319"/>
      <c r="AA4" s="319"/>
      <c r="AB4" s="320"/>
      <c r="AC4" s="322" t="s">
        <v>523</v>
      </c>
      <c r="AD4" s="322"/>
      <c r="AE4" s="322"/>
      <c r="AF4" s="322"/>
      <c r="AG4" s="322"/>
      <c r="AH4" s="323">
        <v>1</v>
      </c>
      <c r="AI4" s="324"/>
      <c r="AJ4" s="324"/>
      <c r="AK4" s="324"/>
      <c r="AL4" s="325"/>
      <c r="AM4" s="326"/>
      <c r="AN4" s="326"/>
      <c r="AO4" s="327"/>
      <c r="AP4" s="321"/>
      <c r="AQ4" s="321"/>
      <c r="AR4" s="321"/>
      <c r="AS4" s="321"/>
      <c r="AT4" s="321"/>
      <c r="AU4" s="321"/>
      <c r="AV4" s="321"/>
      <c r="AW4" s="321"/>
      <c r="AX4" s="321"/>
    </row>
    <row r="5" spans="1:50" ht="26.25" hidden="1" customHeight="1" x14ac:dyDescent="0.15">
      <c r="A5" s="1068">
        <v>2</v>
      </c>
      <c r="B5" s="106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68">
        <v>3</v>
      </c>
      <c r="B6" s="106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68">
        <v>4</v>
      </c>
      <c r="B7" s="106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68">
        <v>5</v>
      </c>
      <c r="B8" s="106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68">
        <v>6</v>
      </c>
      <c r="B9" s="106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8">
        <v>7</v>
      </c>
      <c r="B10" s="106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8">
        <v>8</v>
      </c>
      <c r="B11" s="106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8">
        <v>9</v>
      </c>
      <c r="B12" s="106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8">
        <v>10</v>
      </c>
      <c r="B13" s="106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8">
        <v>11</v>
      </c>
      <c r="B14" s="106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8">
        <v>12</v>
      </c>
      <c r="B15" s="106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8">
        <v>13</v>
      </c>
      <c r="B16" s="106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8">
        <v>14</v>
      </c>
      <c r="B17" s="106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8">
        <v>15</v>
      </c>
      <c r="B18" s="106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8">
        <v>16</v>
      </c>
      <c r="B19" s="106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8">
        <v>17</v>
      </c>
      <c r="B20" s="106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8">
        <v>18</v>
      </c>
      <c r="B21" s="106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8">
        <v>19</v>
      </c>
      <c r="B22" s="106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8">
        <v>20</v>
      </c>
      <c r="B23" s="106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8">
        <v>21</v>
      </c>
      <c r="B24" s="106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8">
        <v>22</v>
      </c>
      <c r="B25" s="106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8">
        <v>23</v>
      </c>
      <c r="B26" s="106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8">
        <v>24</v>
      </c>
      <c r="B27" s="106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8">
        <v>25</v>
      </c>
      <c r="B28" s="106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8">
        <v>26</v>
      </c>
      <c r="B29" s="106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8">
        <v>27</v>
      </c>
      <c r="B30" s="106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8">
        <v>28</v>
      </c>
      <c r="B31" s="106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8">
        <v>29</v>
      </c>
      <c r="B32" s="106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8">
        <v>30</v>
      </c>
      <c r="B33" s="106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hidden="1" customHeight="1" x14ac:dyDescent="0.15">
      <c r="A37" s="1068">
        <v>1</v>
      </c>
      <c r="B37" s="106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x14ac:dyDescent="0.15">
      <c r="A38" s="1068">
        <v>2</v>
      </c>
      <c r="B38" s="106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8">
        <v>3</v>
      </c>
      <c r="B39" s="106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8">
        <v>4</v>
      </c>
      <c r="B40" s="106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8">
        <v>5</v>
      </c>
      <c r="B41" s="106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8">
        <v>6</v>
      </c>
      <c r="B42" s="106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8">
        <v>7</v>
      </c>
      <c r="B43" s="106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8">
        <v>8</v>
      </c>
      <c r="B44" s="106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8">
        <v>9</v>
      </c>
      <c r="B45" s="106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8">
        <v>10</v>
      </c>
      <c r="B46" s="106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8">
        <v>11</v>
      </c>
      <c r="B47" s="106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8">
        <v>12</v>
      </c>
      <c r="B48" s="106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8">
        <v>13</v>
      </c>
      <c r="B49" s="106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8">
        <v>14</v>
      </c>
      <c r="B50" s="106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8">
        <v>15</v>
      </c>
      <c r="B51" s="106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8">
        <v>16</v>
      </c>
      <c r="B52" s="106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8">
        <v>17</v>
      </c>
      <c r="B53" s="106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8">
        <v>18</v>
      </c>
      <c r="B54" s="106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8">
        <v>19</v>
      </c>
      <c r="B55" s="106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8">
        <v>20</v>
      </c>
      <c r="B56" s="106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8">
        <v>21</v>
      </c>
      <c r="B57" s="106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8">
        <v>22</v>
      </c>
      <c r="B58" s="106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8">
        <v>23</v>
      </c>
      <c r="B59" s="106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8">
        <v>24</v>
      </c>
      <c r="B60" s="106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8">
        <v>25</v>
      </c>
      <c r="B61" s="106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8">
        <v>26</v>
      </c>
      <c r="B62" s="106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8">
        <v>27</v>
      </c>
      <c r="B63" s="106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8">
        <v>28</v>
      </c>
      <c r="B64" s="106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8">
        <v>29</v>
      </c>
      <c r="B65" s="106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8">
        <v>30</v>
      </c>
      <c r="B66" s="106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hidden="1" customHeight="1" x14ac:dyDescent="0.15">
      <c r="A70" s="1068">
        <v>1</v>
      </c>
      <c r="B70" s="106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68">
        <v>2</v>
      </c>
      <c r="B71" s="106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68">
        <v>3</v>
      </c>
      <c r="B72" s="106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8">
        <v>4</v>
      </c>
      <c r="B73" s="106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8">
        <v>5</v>
      </c>
      <c r="B74" s="106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8">
        <v>6</v>
      </c>
      <c r="B75" s="106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8">
        <v>7</v>
      </c>
      <c r="B76" s="106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8">
        <v>8</v>
      </c>
      <c r="B77" s="106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8">
        <v>9</v>
      </c>
      <c r="B78" s="106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8">
        <v>10</v>
      </c>
      <c r="B79" s="106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8">
        <v>11</v>
      </c>
      <c r="B80" s="106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8">
        <v>12</v>
      </c>
      <c r="B81" s="106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8">
        <v>13</v>
      </c>
      <c r="B82" s="106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8">
        <v>14</v>
      </c>
      <c r="B83" s="106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8">
        <v>15</v>
      </c>
      <c r="B84" s="106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8">
        <v>16</v>
      </c>
      <c r="B85" s="106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8">
        <v>17</v>
      </c>
      <c r="B86" s="106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8">
        <v>18</v>
      </c>
      <c r="B87" s="106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8">
        <v>19</v>
      </c>
      <c r="B88" s="106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8">
        <v>20</v>
      </c>
      <c r="B89" s="106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8">
        <v>21</v>
      </c>
      <c r="B90" s="106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8">
        <v>22</v>
      </c>
      <c r="B91" s="106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8">
        <v>23</v>
      </c>
      <c r="B92" s="106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8">
        <v>24</v>
      </c>
      <c r="B93" s="106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8">
        <v>25</v>
      </c>
      <c r="B94" s="106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8">
        <v>26</v>
      </c>
      <c r="B95" s="106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8">
        <v>27</v>
      </c>
      <c r="B96" s="106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8">
        <v>28</v>
      </c>
      <c r="B97" s="106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8">
        <v>29</v>
      </c>
      <c r="B98" s="106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8">
        <v>30</v>
      </c>
      <c r="B99" s="106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hidden="1" customHeight="1" x14ac:dyDescent="0.15">
      <c r="A103" s="1068">
        <v>1</v>
      </c>
      <c r="B103" s="106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68">
        <v>2</v>
      </c>
      <c r="B104" s="106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8">
        <v>3</v>
      </c>
      <c r="B105" s="106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8">
        <v>4</v>
      </c>
      <c r="B106" s="106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8">
        <v>5</v>
      </c>
      <c r="B107" s="106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8">
        <v>6</v>
      </c>
      <c r="B108" s="106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8">
        <v>7</v>
      </c>
      <c r="B109" s="106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8">
        <v>8</v>
      </c>
      <c r="B110" s="106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8">
        <v>9</v>
      </c>
      <c r="B111" s="106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8">
        <v>10</v>
      </c>
      <c r="B112" s="106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8">
        <v>11</v>
      </c>
      <c r="B113" s="106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8">
        <v>12</v>
      </c>
      <c r="B114" s="106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8">
        <v>13</v>
      </c>
      <c r="B115" s="106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8">
        <v>14</v>
      </c>
      <c r="B116" s="106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8">
        <v>15</v>
      </c>
      <c r="B117" s="106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8">
        <v>16</v>
      </c>
      <c r="B118" s="106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8">
        <v>17</v>
      </c>
      <c r="B119" s="106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8">
        <v>18</v>
      </c>
      <c r="B120" s="106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8">
        <v>19</v>
      </c>
      <c r="B121" s="106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8">
        <v>20</v>
      </c>
      <c r="B122" s="106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8">
        <v>21</v>
      </c>
      <c r="B123" s="106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8">
        <v>22</v>
      </c>
      <c r="B124" s="106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8">
        <v>23</v>
      </c>
      <c r="B125" s="106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8">
        <v>24</v>
      </c>
      <c r="B126" s="106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8">
        <v>25</v>
      </c>
      <c r="B127" s="106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8">
        <v>26</v>
      </c>
      <c r="B128" s="106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8">
        <v>27</v>
      </c>
      <c r="B129" s="106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8">
        <v>28</v>
      </c>
      <c r="B130" s="106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8">
        <v>29</v>
      </c>
      <c r="B131" s="106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8">
        <v>30</v>
      </c>
      <c r="B132" s="106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hidden="1" customHeight="1" x14ac:dyDescent="0.15">
      <c r="A136" s="1068">
        <v>1</v>
      </c>
      <c r="B136" s="106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68">
        <v>2</v>
      </c>
      <c r="B137" s="106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8">
        <v>3</v>
      </c>
      <c r="B138" s="106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8">
        <v>4</v>
      </c>
      <c r="B139" s="106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8">
        <v>5</v>
      </c>
      <c r="B140" s="106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8">
        <v>6</v>
      </c>
      <c r="B141" s="106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8">
        <v>7</v>
      </c>
      <c r="B142" s="106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8">
        <v>8</v>
      </c>
      <c r="B143" s="106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8">
        <v>9</v>
      </c>
      <c r="B144" s="106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8">
        <v>10</v>
      </c>
      <c r="B145" s="106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8">
        <v>11</v>
      </c>
      <c r="B146" s="106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8">
        <v>12</v>
      </c>
      <c r="B147" s="106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8">
        <v>13</v>
      </c>
      <c r="B148" s="106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8">
        <v>14</v>
      </c>
      <c r="B149" s="106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8">
        <v>15</v>
      </c>
      <c r="B150" s="106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8">
        <v>16</v>
      </c>
      <c r="B151" s="106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8">
        <v>17</v>
      </c>
      <c r="B152" s="106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8">
        <v>18</v>
      </c>
      <c r="B153" s="106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8">
        <v>19</v>
      </c>
      <c r="B154" s="106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8">
        <v>20</v>
      </c>
      <c r="B155" s="106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8">
        <v>21</v>
      </c>
      <c r="B156" s="106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8">
        <v>22</v>
      </c>
      <c r="B157" s="106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8">
        <v>23</v>
      </c>
      <c r="B158" s="106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8">
        <v>24</v>
      </c>
      <c r="B159" s="106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8">
        <v>25</v>
      </c>
      <c r="B160" s="106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8">
        <v>26</v>
      </c>
      <c r="B161" s="106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8">
        <v>27</v>
      </c>
      <c r="B162" s="106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8">
        <v>28</v>
      </c>
      <c r="B163" s="106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8">
        <v>29</v>
      </c>
      <c r="B164" s="106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8">
        <v>30</v>
      </c>
      <c r="B165" s="106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hidden="1" customHeight="1" x14ac:dyDescent="0.15">
      <c r="A169" s="1068">
        <v>1</v>
      </c>
      <c r="B169" s="106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68">
        <v>2</v>
      </c>
      <c r="B170" s="106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8">
        <v>3</v>
      </c>
      <c r="B171" s="106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8">
        <v>4</v>
      </c>
      <c r="B172" s="106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8">
        <v>5</v>
      </c>
      <c r="B173" s="106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8">
        <v>6</v>
      </c>
      <c r="B174" s="106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8">
        <v>7</v>
      </c>
      <c r="B175" s="106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8">
        <v>8</v>
      </c>
      <c r="B176" s="106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8">
        <v>9</v>
      </c>
      <c r="B177" s="106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8">
        <v>10</v>
      </c>
      <c r="B178" s="106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8">
        <v>11</v>
      </c>
      <c r="B179" s="106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8">
        <v>12</v>
      </c>
      <c r="B180" s="106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8">
        <v>13</v>
      </c>
      <c r="B181" s="106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8">
        <v>14</v>
      </c>
      <c r="B182" s="106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8">
        <v>15</v>
      </c>
      <c r="B183" s="106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8">
        <v>16</v>
      </c>
      <c r="B184" s="106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8">
        <v>17</v>
      </c>
      <c r="B185" s="106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8">
        <v>18</v>
      </c>
      <c r="B186" s="106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8">
        <v>19</v>
      </c>
      <c r="B187" s="106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8">
        <v>20</v>
      </c>
      <c r="B188" s="106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8">
        <v>21</v>
      </c>
      <c r="B189" s="106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8">
        <v>22</v>
      </c>
      <c r="B190" s="106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8">
        <v>23</v>
      </c>
      <c r="B191" s="106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8">
        <v>24</v>
      </c>
      <c r="B192" s="106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8">
        <v>25</v>
      </c>
      <c r="B193" s="106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8">
        <v>26</v>
      </c>
      <c r="B194" s="106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8">
        <v>27</v>
      </c>
      <c r="B195" s="106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8">
        <v>28</v>
      </c>
      <c r="B196" s="106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8">
        <v>29</v>
      </c>
      <c r="B197" s="106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8">
        <v>30</v>
      </c>
      <c r="B198" s="106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hidden="1" customHeight="1" x14ac:dyDescent="0.15">
      <c r="A202" s="1068">
        <v>1</v>
      </c>
      <c r="B202" s="106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68">
        <v>2</v>
      </c>
      <c r="B203" s="106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8">
        <v>3</v>
      </c>
      <c r="B204" s="106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8">
        <v>4</v>
      </c>
      <c r="B205" s="106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8">
        <v>5</v>
      </c>
      <c r="B206" s="106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8">
        <v>6</v>
      </c>
      <c r="B207" s="106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8">
        <v>7</v>
      </c>
      <c r="B208" s="106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8">
        <v>8</v>
      </c>
      <c r="B209" s="106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8">
        <v>9</v>
      </c>
      <c r="B210" s="106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8">
        <v>10</v>
      </c>
      <c r="B211" s="106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8">
        <v>11</v>
      </c>
      <c r="B212" s="106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8">
        <v>12</v>
      </c>
      <c r="B213" s="106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8">
        <v>13</v>
      </c>
      <c r="B214" s="106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8">
        <v>14</v>
      </c>
      <c r="B215" s="106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8">
        <v>15</v>
      </c>
      <c r="B216" s="106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8">
        <v>16</v>
      </c>
      <c r="B217" s="106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8">
        <v>17</v>
      </c>
      <c r="B218" s="106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8">
        <v>18</v>
      </c>
      <c r="B219" s="106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8">
        <v>19</v>
      </c>
      <c r="B220" s="106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8">
        <v>20</v>
      </c>
      <c r="B221" s="106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8">
        <v>21</v>
      </c>
      <c r="B222" s="106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8">
        <v>22</v>
      </c>
      <c r="B223" s="106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8">
        <v>23</v>
      </c>
      <c r="B224" s="106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8">
        <v>24</v>
      </c>
      <c r="B225" s="106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8">
        <v>25</v>
      </c>
      <c r="B226" s="106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8">
        <v>26</v>
      </c>
      <c r="B227" s="106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8">
        <v>27</v>
      </c>
      <c r="B228" s="106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8">
        <v>28</v>
      </c>
      <c r="B229" s="106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8">
        <v>29</v>
      </c>
      <c r="B230" s="106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8">
        <v>30</v>
      </c>
      <c r="B231" s="106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hidden="1" customHeight="1" x14ac:dyDescent="0.15">
      <c r="A235" s="1068">
        <v>1</v>
      </c>
      <c r="B235" s="106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68">
        <v>2</v>
      </c>
      <c r="B236" s="106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68">
        <v>3</v>
      </c>
      <c r="B237" s="106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68">
        <v>4</v>
      </c>
      <c r="B238" s="106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68">
        <v>5</v>
      </c>
      <c r="B239" s="106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68">
        <v>6</v>
      </c>
      <c r="B240" s="106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68">
        <v>7</v>
      </c>
      <c r="B241" s="106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68">
        <v>8</v>
      </c>
      <c r="B242" s="106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68">
        <v>9</v>
      </c>
      <c r="B243" s="106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68">
        <v>10</v>
      </c>
      <c r="B244" s="106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8">
        <v>11</v>
      </c>
      <c r="B245" s="106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8">
        <v>12</v>
      </c>
      <c r="B246" s="106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8">
        <v>13</v>
      </c>
      <c r="B247" s="106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8">
        <v>14</v>
      </c>
      <c r="B248" s="106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8">
        <v>15</v>
      </c>
      <c r="B249" s="106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8">
        <v>16</v>
      </c>
      <c r="B250" s="106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8">
        <v>17</v>
      </c>
      <c r="B251" s="106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8">
        <v>18</v>
      </c>
      <c r="B252" s="106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8">
        <v>19</v>
      </c>
      <c r="B253" s="106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8">
        <v>20</v>
      </c>
      <c r="B254" s="106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8">
        <v>21</v>
      </c>
      <c r="B255" s="106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8">
        <v>22</v>
      </c>
      <c r="B256" s="106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8">
        <v>23</v>
      </c>
      <c r="B257" s="106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8">
        <v>24</v>
      </c>
      <c r="B258" s="106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8">
        <v>25</v>
      </c>
      <c r="B259" s="106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8">
        <v>26</v>
      </c>
      <c r="B260" s="106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8">
        <v>27</v>
      </c>
      <c r="B261" s="106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8">
        <v>28</v>
      </c>
      <c r="B262" s="106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8">
        <v>29</v>
      </c>
      <c r="B263" s="106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8">
        <v>30</v>
      </c>
      <c r="B264" s="106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hidden="1" customHeight="1" x14ac:dyDescent="0.15">
      <c r="A268" s="1068">
        <v>1</v>
      </c>
      <c r="B268" s="106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68">
        <v>2</v>
      </c>
      <c r="B269" s="106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8">
        <v>3</v>
      </c>
      <c r="B270" s="106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8">
        <v>4</v>
      </c>
      <c r="B271" s="106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8">
        <v>5</v>
      </c>
      <c r="B272" s="106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8">
        <v>6</v>
      </c>
      <c r="B273" s="106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8">
        <v>7</v>
      </c>
      <c r="B274" s="106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8">
        <v>8</v>
      </c>
      <c r="B275" s="106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8">
        <v>9</v>
      </c>
      <c r="B276" s="106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8">
        <v>10</v>
      </c>
      <c r="B277" s="106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8">
        <v>11</v>
      </c>
      <c r="B278" s="106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8">
        <v>12</v>
      </c>
      <c r="B279" s="106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8">
        <v>13</v>
      </c>
      <c r="B280" s="106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8">
        <v>14</v>
      </c>
      <c r="B281" s="106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8">
        <v>15</v>
      </c>
      <c r="B282" s="106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8">
        <v>16</v>
      </c>
      <c r="B283" s="106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8">
        <v>17</v>
      </c>
      <c r="B284" s="106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8">
        <v>18</v>
      </c>
      <c r="B285" s="106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8">
        <v>19</v>
      </c>
      <c r="B286" s="106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8">
        <v>20</v>
      </c>
      <c r="B287" s="106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8">
        <v>21</v>
      </c>
      <c r="B288" s="106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8">
        <v>22</v>
      </c>
      <c r="B289" s="106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8">
        <v>23</v>
      </c>
      <c r="B290" s="106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8">
        <v>24</v>
      </c>
      <c r="B291" s="106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8">
        <v>25</v>
      </c>
      <c r="B292" s="106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8">
        <v>26</v>
      </c>
      <c r="B293" s="106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8">
        <v>27</v>
      </c>
      <c r="B294" s="106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8">
        <v>28</v>
      </c>
      <c r="B295" s="106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8">
        <v>29</v>
      </c>
      <c r="B296" s="106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8">
        <v>30</v>
      </c>
      <c r="B297" s="106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hidden="1" customHeight="1" x14ac:dyDescent="0.15">
      <c r="A301" s="1068">
        <v>1</v>
      </c>
      <c r="B301" s="106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68">
        <v>2</v>
      </c>
      <c r="B302" s="106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68">
        <v>3</v>
      </c>
      <c r="B303" s="106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68">
        <v>4</v>
      </c>
      <c r="B304" s="106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68">
        <v>5</v>
      </c>
      <c r="B305" s="106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68">
        <v>6</v>
      </c>
      <c r="B306" s="106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68">
        <v>7</v>
      </c>
      <c r="B307" s="106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8">
        <v>8</v>
      </c>
      <c r="B308" s="106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8">
        <v>9</v>
      </c>
      <c r="B309" s="106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8">
        <v>10</v>
      </c>
      <c r="B310" s="106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8">
        <v>11</v>
      </c>
      <c r="B311" s="106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8">
        <v>12</v>
      </c>
      <c r="B312" s="106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8">
        <v>13</v>
      </c>
      <c r="B313" s="106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8">
        <v>14</v>
      </c>
      <c r="B314" s="106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8">
        <v>15</v>
      </c>
      <c r="B315" s="106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8">
        <v>16</v>
      </c>
      <c r="B316" s="106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8">
        <v>17</v>
      </c>
      <c r="B317" s="106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8">
        <v>18</v>
      </c>
      <c r="B318" s="106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8">
        <v>19</v>
      </c>
      <c r="B319" s="106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8">
        <v>20</v>
      </c>
      <c r="B320" s="106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8">
        <v>21</v>
      </c>
      <c r="B321" s="106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8">
        <v>22</v>
      </c>
      <c r="B322" s="106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8">
        <v>23</v>
      </c>
      <c r="B323" s="106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8">
        <v>24</v>
      </c>
      <c r="B324" s="106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8">
        <v>25</v>
      </c>
      <c r="B325" s="106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8">
        <v>26</v>
      </c>
      <c r="B326" s="106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8">
        <v>27</v>
      </c>
      <c r="B327" s="106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8">
        <v>28</v>
      </c>
      <c r="B328" s="106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8">
        <v>29</v>
      </c>
      <c r="B329" s="106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8">
        <v>30</v>
      </c>
      <c r="B330" s="106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hidden="1" customHeight="1" x14ac:dyDescent="0.15">
      <c r="A334" s="1068">
        <v>1</v>
      </c>
      <c r="B334" s="106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68">
        <v>2</v>
      </c>
      <c r="B335" s="106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68">
        <v>3</v>
      </c>
      <c r="B336" s="106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68">
        <v>4</v>
      </c>
      <c r="B337" s="106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8">
        <v>5</v>
      </c>
      <c r="B338" s="106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8">
        <v>6</v>
      </c>
      <c r="B339" s="106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8">
        <v>7</v>
      </c>
      <c r="B340" s="106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8">
        <v>8</v>
      </c>
      <c r="B341" s="106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8">
        <v>9</v>
      </c>
      <c r="B342" s="106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8">
        <v>10</v>
      </c>
      <c r="B343" s="106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8">
        <v>11</v>
      </c>
      <c r="B344" s="106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8">
        <v>12</v>
      </c>
      <c r="B345" s="106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8">
        <v>13</v>
      </c>
      <c r="B346" s="106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8">
        <v>14</v>
      </c>
      <c r="B347" s="106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8">
        <v>15</v>
      </c>
      <c r="B348" s="106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8">
        <v>16</v>
      </c>
      <c r="B349" s="106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8">
        <v>17</v>
      </c>
      <c r="B350" s="106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8">
        <v>18</v>
      </c>
      <c r="B351" s="106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8">
        <v>19</v>
      </c>
      <c r="B352" s="106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8">
        <v>20</v>
      </c>
      <c r="B353" s="106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8">
        <v>21</v>
      </c>
      <c r="B354" s="106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8">
        <v>22</v>
      </c>
      <c r="B355" s="106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8">
        <v>23</v>
      </c>
      <c r="B356" s="106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8">
        <v>24</v>
      </c>
      <c r="B357" s="106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8">
        <v>25</v>
      </c>
      <c r="B358" s="106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8">
        <v>26</v>
      </c>
      <c r="B359" s="106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8">
        <v>27</v>
      </c>
      <c r="B360" s="106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8">
        <v>28</v>
      </c>
      <c r="B361" s="106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8">
        <v>29</v>
      </c>
      <c r="B362" s="106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8">
        <v>30</v>
      </c>
      <c r="B363" s="106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hidden="1" customHeight="1" x14ac:dyDescent="0.15">
      <c r="A367" s="1068">
        <v>1</v>
      </c>
      <c r="B367" s="106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68">
        <v>2</v>
      </c>
      <c r="B368" s="106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68">
        <v>3</v>
      </c>
      <c r="B369" s="106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68">
        <v>4</v>
      </c>
      <c r="B370" s="106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8">
        <v>5</v>
      </c>
      <c r="B371" s="106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8">
        <v>6</v>
      </c>
      <c r="B372" s="106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8">
        <v>7</v>
      </c>
      <c r="B373" s="106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8">
        <v>8</v>
      </c>
      <c r="B374" s="106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8">
        <v>9</v>
      </c>
      <c r="B375" s="106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8">
        <v>10</v>
      </c>
      <c r="B376" s="106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8">
        <v>11</v>
      </c>
      <c r="B377" s="106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8">
        <v>12</v>
      </c>
      <c r="B378" s="106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8">
        <v>13</v>
      </c>
      <c r="B379" s="106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8">
        <v>14</v>
      </c>
      <c r="B380" s="106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8">
        <v>15</v>
      </c>
      <c r="B381" s="106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8">
        <v>16</v>
      </c>
      <c r="B382" s="106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8">
        <v>17</v>
      </c>
      <c r="B383" s="106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8">
        <v>18</v>
      </c>
      <c r="B384" s="106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8">
        <v>19</v>
      </c>
      <c r="B385" s="106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8">
        <v>20</v>
      </c>
      <c r="B386" s="106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8">
        <v>21</v>
      </c>
      <c r="B387" s="106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8">
        <v>22</v>
      </c>
      <c r="B388" s="106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8">
        <v>23</v>
      </c>
      <c r="B389" s="106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8">
        <v>24</v>
      </c>
      <c r="B390" s="106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8">
        <v>25</v>
      </c>
      <c r="B391" s="106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8">
        <v>26</v>
      </c>
      <c r="B392" s="106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8">
        <v>27</v>
      </c>
      <c r="B393" s="106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8">
        <v>28</v>
      </c>
      <c r="B394" s="106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8">
        <v>29</v>
      </c>
      <c r="B395" s="106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8">
        <v>30</v>
      </c>
      <c r="B396" s="106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hidden="1" customHeight="1" x14ac:dyDescent="0.15">
      <c r="A400" s="1068">
        <v>1</v>
      </c>
      <c r="B400" s="106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68">
        <v>2</v>
      </c>
      <c r="B401" s="106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68">
        <v>3</v>
      </c>
      <c r="B402" s="106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68">
        <v>4</v>
      </c>
      <c r="B403" s="106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68">
        <v>5</v>
      </c>
      <c r="B404" s="106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68">
        <v>6</v>
      </c>
      <c r="B405" s="106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68">
        <v>7</v>
      </c>
      <c r="B406" s="106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68">
        <v>8</v>
      </c>
      <c r="B407" s="106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68">
        <v>9</v>
      </c>
      <c r="B408" s="106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68">
        <v>10</v>
      </c>
      <c r="B409" s="106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68">
        <v>11</v>
      </c>
      <c r="B410" s="106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8">
        <v>12</v>
      </c>
      <c r="B411" s="106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8">
        <v>13</v>
      </c>
      <c r="B412" s="106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8">
        <v>14</v>
      </c>
      <c r="B413" s="106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8">
        <v>15</v>
      </c>
      <c r="B414" s="106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8">
        <v>16</v>
      </c>
      <c r="B415" s="106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8">
        <v>17</v>
      </c>
      <c r="B416" s="106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8">
        <v>18</v>
      </c>
      <c r="B417" s="106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8">
        <v>19</v>
      </c>
      <c r="B418" s="106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8">
        <v>20</v>
      </c>
      <c r="B419" s="106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8">
        <v>21</v>
      </c>
      <c r="B420" s="106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8">
        <v>22</v>
      </c>
      <c r="B421" s="106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8">
        <v>23</v>
      </c>
      <c r="B422" s="106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8">
        <v>24</v>
      </c>
      <c r="B423" s="106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8">
        <v>25</v>
      </c>
      <c r="B424" s="106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8">
        <v>26</v>
      </c>
      <c r="B425" s="106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8">
        <v>27</v>
      </c>
      <c r="B426" s="106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8">
        <v>28</v>
      </c>
      <c r="B427" s="106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8">
        <v>29</v>
      </c>
      <c r="B428" s="106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8">
        <v>30</v>
      </c>
      <c r="B429" s="106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hidden="1" customHeight="1" x14ac:dyDescent="0.15">
      <c r="A433" s="1068">
        <v>1</v>
      </c>
      <c r="B433" s="106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68">
        <v>2</v>
      </c>
      <c r="B434" s="106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68">
        <v>3</v>
      </c>
      <c r="B435" s="106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68">
        <v>4</v>
      </c>
      <c r="B436" s="106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68">
        <v>5</v>
      </c>
      <c r="B437" s="106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8">
        <v>6</v>
      </c>
      <c r="B438" s="106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8">
        <v>7</v>
      </c>
      <c r="B439" s="106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8">
        <v>8</v>
      </c>
      <c r="B440" s="106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8">
        <v>9</v>
      </c>
      <c r="B441" s="106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8">
        <v>10</v>
      </c>
      <c r="B442" s="106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8">
        <v>11</v>
      </c>
      <c r="B443" s="106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8">
        <v>12</v>
      </c>
      <c r="B444" s="106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8">
        <v>13</v>
      </c>
      <c r="B445" s="106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8">
        <v>14</v>
      </c>
      <c r="B446" s="106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8">
        <v>15</v>
      </c>
      <c r="B447" s="106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8">
        <v>16</v>
      </c>
      <c r="B448" s="106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8">
        <v>17</v>
      </c>
      <c r="B449" s="106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8">
        <v>18</v>
      </c>
      <c r="B450" s="106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8">
        <v>19</v>
      </c>
      <c r="B451" s="106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8">
        <v>20</v>
      </c>
      <c r="B452" s="106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8">
        <v>21</v>
      </c>
      <c r="B453" s="106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8">
        <v>22</v>
      </c>
      <c r="B454" s="106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8">
        <v>23</v>
      </c>
      <c r="B455" s="106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8">
        <v>24</v>
      </c>
      <c r="B456" s="106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8">
        <v>25</v>
      </c>
      <c r="B457" s="106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8">
        <v>26</v>
      </c>
      <c r="B458" s="106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8">
        <v>27</v>
      </c>
      <c r="B459" s="106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8">
        <v>28</v>
      </c>
      <c r="B460" s="106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8">
        <v>29</v>
      </c>
      <c r="B461" s="106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8">
        <v>30</v>
      </c>
      <c r="B462" s="106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hidden="1" customHeight="1" x14ac:dyDescent="0.15">
      <c r="A466" s="1068">
        <v>1</v>
      </c>
      <c r="B466" s="106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68">
        <v>2</v>
      </c>
      <c r="B467" s="106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68">
        <v>3</v>
      </c>
      <c r="B468" s="106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68">
        <v>4</v>
      </c>
      <c r="B469" s="106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68">
        <v>5</v>
      </c>
      <c r="B470" s="106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68">
        <v>6</v>
      </c>
      <c r="B471" s="106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68">
        <v>7</v>
      </c>
      <c r="B472" s="106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68">
        <v>8</v>
      </c>
      <c r="B473" s="106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68">
        <v>9</v>
      </c>
      <c r="B474" s="106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68">
        <v>10</v>
      </c>
      <c r="B475" s="106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68">
        <v>11</v>
      </c>
      <c r="B476" s="106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8">
        <v>12</v>
      </c>
      <c r="B477" s="106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8">
        <v>13</v>
      </c>
      <c r="B478" s="106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8">
        <v>14</v>
      </c>
      <c r="B479" s="106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8">
        <v>15</v>
      </c>
      <c r="B480" s="106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8">
        <v>16</v>
      </c>
      <c r="B481" s="106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8">
        <v>17</v>
      </c>
      <c r="B482" s="106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8">
        <v>18</v>
      </c>
      <c r="B483" s="106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8">
        <v>19</v>
      </c>
      <c r="B484" s="106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8">
        <v>20</v>
      </c>
      <c r="B485" s="106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8">
        <v>21</v>
      </c>
      <c r="B486" s="106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8">
        <v>22</v>
      </c>
      <c r="B487" s="106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8">
        <v>23</v>
      </c>
      <c r="B488" s="106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8">
        <v>24</v>
      </c>
      <c r="B489" s="106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8">
        <v>25</v>
      </c>
      <c r="B490" s="106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8">
        <v>26</v>
      </c>
      <c r="B491" s="106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8">
        <v>27</v>
      </c>
      <c r="B492" s="106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8">
        <v>28</v>
      </c>
      <c r="B493" s="106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8">
        <v>29</v>
      </c>
      <c r="B494" s="106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8">
        <v>30</v>
      </c>
      <c r="B495" s="106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hidden="1" customHeight="1" x14ac:dyDescent="0.15">
      <c r="A499" s="1068">
        <v>1</v>
      </c>
      <c r="B499" s="106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68">
        <v>2</v>
      </c>
      <c r="B500" s="106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68">
        <v>3</v>
      </c>
      <c r="B501" s="106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68">
        <v>4</v>
      </c>
      <c r="B502" s="106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68">
        <v>5</v>
      </c>
      <c r="B503" s="106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68">
        <v>6</v>
      </c>
      <c r="B504" s="106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68">
        <v>7</v>
      </c>
      <c r="B505" s="106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68">
        <v>8</v>
      </c>
      <c r="B506" s="106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68">
        <v>9</v>
      </c>
      <c r="B507" s="106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68">
        <v>10</v>
      </c>
      <c r="B508" s="106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68">
        <v>11</v>
      </c>
      <c r="B509" s="106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8">
        <v>12</v>
      </c>
      <c r="B510" s="106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8">
        <v>13</v>
      </c>
      <c r="B511" s="106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8">
        <v>14</v>
      </c>
      <c r="B512" s="106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8">
        <v>15</v>
      </c>
      <c r="B513" s="106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8">
        <v>16</v>
      </c>
      <c r="B514" s="106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8">
        <v>17</v>
      </c>
      <c r="B515" s="106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8">
        <v>18</v>
      </c>
      <c r="B516" s="106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8">
        <v>19</v>
      </c>
      <c r="B517" s="106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8">
        <v>20</v>
      </c>
      <c r="B518" s="106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8">
        <v>21</v>
      </c>
      <c r="B519" s="106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8">
        <v>22</v>
      </c>
      <c r="B520" s="106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8">
        <v>23</v>
      </c>
      <c r="B521" s="106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8">
        <v>24</v>
      </c>
      <c r="B522" s="106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8">
        <v>25</v>
      </c>
      <c r="B523" s="106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8">
        <v>26</v>
      </c>
      <c r="B524" s="106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8">
        <v>27</v>
      </c>
      <c r="B525" s="106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8">
        <v>28</v>
      </c>
      <c r="B526" s="106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8">
        <v>29</v>
      </c>
      <c r="B527" s="106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8">
        <v>30</v>
      </c>
      <c r="B528" s="106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hidden="1" customHeight="1" x14ac:dyDescent="0.15">
      <c r="A532" s="1068">
        <v>1</v>
      </c>
      <c r="B532" s="106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68">
        <v>2</v>
      </c>
      <c r="B533" s="106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8">
        <v>3</v>
      </c>
      <c r="B534" s="106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8">
        <v>4</v>
      </c>
      <c r="B535" s="106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8">
        <v>5</v>
      </c>
      <c r="B536" s="106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8">
        <v>6</v>
      </c>
      <c r="B537" s="106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8">
        <v>7</v>
      </c>
      <c r="B538" s="106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8">
        <v>8</v>
      </c>
      <c r="B539" s="106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8">
        <v>9</v>
      </c>
      <c r="B540" s="106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8">
        <v>10</v>
      </c>
      <c r="B541" s="106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8">
        <v>11</v>
      </c>
      <c r="B542" s="106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8">
        <v>12</v>
      </c>
      <c r="B543" s="106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8">
        <v>13</v>
      </c>
      <c r="B544" s="106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8">
        <v>14</v>
      </c>
      <c r="B545" s="106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8">
        <v>15</v>
      </c>
      <c r="B546" s="106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8">
        <v>16</v>
      </c>
      <c r="B547" s="106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8">
        <v>17</v>
      </c>
      <c r="B548" s="106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8">
        <v>18</v>
      </c>
      <c r="B549" s="106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8">
        <v>19</v>
      </c>
      <c r="B550" s="106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8">
        <v>20</v>
      </c>
      <c r="B551" s="106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8">
        <v>21</v>
      </c>
      <c r="B552" s="106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8">
        <v>22</v>
      </c>
      <c r="B553" s="106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8">
        <v>23</v>
      </c>
      <c r="B554" s="106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8">
        <v>24</v>
      </c>
      <c r="B555" s="106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8">
        <v>25</v>
      </c>
      <c r="B556" s="106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8">
        <v>26</v>
      </c>
      <c r="B557" s="106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8">
        <v>27</v>
      </c>
      <c r="B558" s="106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8">
        <v>28</v>
      </c>
      <c r="B559" s="106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8">
        <v>29</v>
      </c>
      <c r="B560" s="106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8">
        <v>30</v>
      </c>
      <c r="B561" s="106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hidden="1" customHeight="1" x14ac:dyDescent="0.15">
      <c r="A565" s="1068">
        <v>1</v>
      </c>
      <c r="B565" s="106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68">
        <v>2</v>
      </c>
      <c r="B566" s="106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8">
        <v>3</v>
      </c>
      <c r="B567" s="106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8">
        <v>4</v>
      </c>
      <c r="B568" s="106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8">
        <v>5</v>
      </c>
      <c r="B569" s="106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8">
        <v>6</v>
      </c>
      <c r="B570" s="106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8">
        <v>7</v>
      </c>
      <c r="B571" s="106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8">
        <v>8</v>
      </c>
      <c r="B572" s="106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8">
        <v>9</v>
      </c>
      <c r="B573" s="106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8">
        <v>10</v>
      </c>
      <c r="B574" s="106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8">
        <v>11</v>
      </c>
      <c r="B575" s="106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8">
        <v>12</v>
      </c>
      <c r="B576" s="106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8">
        <v>13</v>
      </c>
      <c r="B577" s="106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8">
        <v>14</v>
      </c>
      <c r="B578" s="106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8">
        <v>15</v>
      </c>
      <c r="B579" s="106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8">
        <v>16</v>
      </c>
      <c r="B580" s="106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8">
        <v>17</v>
      </c>
      <c r="B581" s="106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8">
        <v>18</v>
      </c>
      <c r="B582" s="106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8">
        <v>19</v>
      </c>
      <c r="B583" s="106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8">
        <v>20</v>
      </c>
      <c r="B584" s="106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8">
        <v>21</v>
      </c>
      <c r="B585" s="106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8">
        <v>22</v>
      </c>
      <c r="B586" s="106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8">
        <v>23</v>
      </c>
      <c r="B587" s="106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8">
        <v>24</v>
      </c>
      <c r="B588" s="106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8">
        <v>25</v>
      </c>
      <c r="B589" s="106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8">
        <v>26</v>
      </c>
      <c r="B590" s="106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8">
        <v>27</v>
      </c>
      <c r="B591" s="106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8">
        <v>28</v>
      </c>
      <c r="B592" s="106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8">
        <v>29</v>
      </c>
      <c r="B593" s="106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8">
        <v>30</v>
      </c>
      <c r="B594" s="106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hidden="1" customHeight="1" x14ac:dyDescent="0.15">
      <c r="A598" s="1068">
        <v>1</v>
      </c>
      <c r="B598" s="106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68">
        <v>2</v>
      </c>
      <c r="B599" s="106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8">
        <v>3</v>
      </c>
      <c r="B600" s="106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8">
        <v>4</v>
      </c>
      <c r="B601" s="106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8">
        <v>5</v>
      </c>
      <c r="B602" s="106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8">
        <v>6</v>
      </c>
      <c r="B603" s="106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8">
        <v>7</v>
      </c>
      <c r="B604" s="106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8">
        <v>8</v>
      </c>
      <c r="B605" s="106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8">
        <v>9</v>
      </c>
      <c r="B606" s="106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8">
        <v>10</v>
      </c>
      <c r="B607" s="106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8">
        <v>11</v>
      </c>
      <c r="B608" s="106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8">
        <v>12</v>
      </c>
      <c r="B609" s="106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8">
        <v>13</v>
      </c>
      <c r="B610" s="106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8">
        <v>14</v>
      </c>
      <c r="B611" s="106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8">
        <v>15</v>
      </c>
      <c r="B612" s="106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8">
        <v>16</v>
      </c>
      <c r="B613" s="106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8">
        <v>17</v>
      </c>
      <c r="B614" s="106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8">
        <v>18</v>
      </c>
      <c r="B615" s="106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8">
        <v>19</v>
      </c>
      <c r="B616" s="106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8">
        <v>20</v>
      </c>
      <c r="B617" s="106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8">
        <v>21</v>
      </c>
      <c r="B618" s="106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8">
        <v>22</v>
      </c>
      <c r="B619" s="106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8">
        <v>23</v>
      </c>
      <c r="B620" s="106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8">
        <v>24</v>
      </c>
      <c r="B621" s="106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8">
        <v>25</v>
      </c>
      <c r="B622" s="106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8">
        <v>26</v>
      </c>
      <c r="B623" s="106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8">
        <v>27</v>
      </c>
      <c r="B624" s="106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8">
        <v>28</v>
      </c>
      <c r="B625" s="106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8">
        <v>29</v>
      </c>
      <c r="B626" s="106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8">
        <v>30</v>
      </c>
      <c r="B627" s="106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hidden="1" customHeight="1" x14ac:dyDescent="0.15">
      <c r="A631" s="1068">
        <v>1</v>
      </c>
      <c r="B631" s="106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68">
        <v>2</v>
      </c>
      <c r="B632" s="106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8">
        <v>3</v>
      </c>
      <c r="B633" s="106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8">
        <v>4</v>
      </c>
      <c r="B634" s="106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8">
        <v>5</v>
      </c>
      <c r="B635" s="106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8">
        <v>6</v>
      </c>
      <c r="B636" s="106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8">
        <v>7</v>
      </c>
      <c r="B637" s="106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8">
        <v>8</v>
      </c>
      <c r="B638" s="106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8">
        <v>9</v>
      </c>
      <c r="B639" s="106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8">
        <v>10</v>
      </c>
      <c r="B640" s="106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8">
        <v>11</v>
      </c>
      <c r="B641" s="106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8">
        <v>12</v>
      </c>
      <c r="B642" s="106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8">
        <v>13</v>
      </c>
      <c r="B643" s="106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8">
        <v>14</v>
      </c>
      <c r="B644" s="106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8">
        <v>15</v>
      </c>
      <c r="B645" s="106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8">
        <v>16</v>
      </c>
      <c r="B646" s="106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8">
        <v>17</v>
      </c>
      <c r="B647" s="106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8">
        <v>18</v>
      </c>
      <c r="B648" s="106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8">
        <v>19</v>
      </c>
      <c r="B649" s="106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8">
        <v>20</v>
      </c>
      <c r="B650" s="106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8">
        <v>21</v>
      </c>
      <c r="B651" s="106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8">
        <v>22</v>
      </c>
      <c r="B652" s="106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8">
        <v>23</v>
      </c>
      <c r="B653" s="106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8">
        <v>24</v>
      </c>
      <c r="B654" s="106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8">
        <v>25</v>
      </c>
      <c r="B655" s="106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8">
        <v>26</v>
      </c>
      <c r="B656" s="106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8">
        <v>27</v>
      </c>
      <c r="B657" s="106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8">
        <v>28</v>
      </c>
      <c r="B658" s="106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8">
        <v>29</v>
      </c>
      <c r="B659" s="106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8">
        <v>30</v>
      </c>
      <c r="B660" s="106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hidden="1" customHeight="1" x14ac:dyDescent="0.15">
      <c r="A664" s="1068">
        <v>1</v>
      </c>
      <c r="B664" s="106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68">
        <v>2</v>
      </c>
      <c r="B665" s="106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8">
        <v>3</v>
      </c>
      <c r="B666" s="106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8">
        <v>4</v>
      </c>
      <c r="B667" s="106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8">
        <v>5</v>
      </c>
      <c r="B668" s="106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8">
        <v>6</v>
      </c>
      <c r="B669" s="106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8">
        <v>7</v>
      </c>
      <c r="B670" s="106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8">
        <v>8</v>
      </c>
      <c r="B671" s="106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8">
        <v>9</v>
      </c>
      <c r="B672" s="106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8">
        <v>10</v>
      </c>
      <c r="B673" s="106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8">
        <v>11</v>
      </c>
      <c r="B674" s="106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8">
        <v>12</v>
      </c>
      <c r="B675" s="106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8">
        <v>13</v>
      </c>
      <c r="B676" s="106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8">
        <v>14</v>
      </c>
      <c r="B677" s="106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8">
        <v>15</v>
      </c>
      <c r="B678" s="106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8">
        <v>16</v>
      </c>
      <c r="B679" s="106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8">
        <v>17</v>
      </c>
      <c r="B680" s="106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8">
        <v>18</v>
      </c>
      <c r="B681" s="106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8">
        <v>19</v>
      </c>
      <c r="B682" s="106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8">
        <v>20</v>
      </c>
      <c r="B683" s="106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8">
        <v>21</v>
      </c>
      <c r="B684" s="106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8">
        <v>22</v>
      </c>
      <c r="B685" s="106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8">
        <v>23</v>
      </c>
      <c r="B686" s="106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8">
        <v>24</v>
      </c>
      <c r="B687" s="106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8">
        <v>25</v>
      </c>
      <c r="B688" s="106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8">
        <v>26</v>
      </c>
      <c r="B689" s="106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8">
        <v>27</v>
      </c>
      <c r="B690" s="106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8">
        <v>28</v>
      </c>
      <c r="B691" s="106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8">
        <v>29</v>
      </c>
      <c r="B692" s="106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8">
        <v>30</v>
      </c>
      <c r="B693" s="106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hidden="1" customHeight="1" x14ac:dyDescent="0.15">
      <c r="A697" s="1068">
        <v>1</v>
      </c>
      <c r="B697" s="106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68">
        <v>2</v>
      </c>
      <c r="B698" s="106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8">
        <v>3</v>
      </c>
      <c r="B699" s="106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8">
        <v>4</v>
      </c>
      <c r="B700" s="106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8">
        <v>5</v>
      </c>
      <c r="B701" s="106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8">
        <v>6</v>
      </c>
      <c r="B702" s="106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8">
        <v>7</v>
      </c>
      <c r="B703" s="106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8">
        <v>8</v>
      </c>
      <c r="B704" s="106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8">
        <v>9</v>
      </c>
      <c r="B705" s="106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8">
        <v>10</v>
      </c>
      <c r="B706" s="106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8">
        <v>11</v>
      </c>
      <c r="B707" s="106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8">
        <v>12</v>
      </c>
      <c r="B708" s="106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8">
        <v>13</v>
      </c>
      <c r="B709" s="106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8">
        <v>14</v>
      </c>
      <c r="B710" s="106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8">
        <v>15</v>
      </c>
      <c r="B711" s="106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8">
        <v>16</v>
      </c>
      <c r="B712" s="106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8">
        <v>17</v>
      </c>
      <c r="B713" s="106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8">
        <v>18</v>
      </c>
      <c r="B714" s="106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8">
        <v>19</v>
      </c>
      <c r="B715" s="106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8">
        <v>20</v>
      </c>
      <c r="B716" s="106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8">
        <v>21</v>
      </c>
      <c r="B717" s="106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8">
        <v>22</v>
      </c>
      <c r="B718" s="106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8">
        <v>23</v>
      </c>
      <c r="B719" s="106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8">
        <v>24</v>
      </c>
      <c r="B720" s="106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8">
        <v>25</v>
      </c>
      <c r="B721" s="106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8">
        <v>26</v>
      </c>
      <c r="B722" s="106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8">
        <v>27</v>
      </c>
      <c r="B723" s="106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8">
        <v>28</v>
      </c>
      <c r="B724" s="106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8">
        <v>29</v>
      </c>
      <c r="B725" s="106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8">
        <v>30</v>
      </c>
      <c r="B726" s="106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hidden="1" customHeight="1" x14ac:dyDescent="0.15">
      <c r="A730" s="1068">
        <v>1</v>
      </c>
      <c r="B730" s="106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68">
        <v>2</v>
      </c>
      <c r="B731" s="106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8">
        <v>3</v>
      </c>
      <c r="B732" s="106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8">
        <v>4</v>
      </c>
      <c r="B733" s="106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8">
        <v>5</v>
      </c>
      <c r="B734" s="106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8">
        <v>6</v>
      </c>
      <c r="B735" s="106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8">
        <v>7</v>
      </c>
      <c r="B736" s="106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8">
        <v>8</v>
      </c>
      <c r="B737" s="106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8">
        <v>9</v>
      </c>
      <c r="B738" s="106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8">
        <v>10</v>
      </c>
      <c r="B739" s="106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8">
        <v>11</v>
      </c>
      <c r="B740" s="106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8">
        <v>12</v>
      </c>
      <c r="B741" s="106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8">
        <v>13</v>
      </c>
      <c r="B742" s="106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8">
        <v>14</v>
      </c>
      <c r="B743" s="106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8">
        <v>15</v>
      </c>
      <c r="B744" s="106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8">
        <v>16</v>
      </c>
      <c r="B745" s="106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8">
        <v>17</v>
      </c>
      <c r="B746" s="106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8">
        <v>18</v>
      </c>
      <c r="B747" s="106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8">
        <v>19</v>
      </c>
      <c r="B748" s="106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8">
        <v>20</v>
      </c>
      <c r="B749" s="106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8">
        <v>21</v>
      </c>
      <c r="B750" s="106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8">
        <v>22</v>
      </c>
      <c r="B751" s="106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8">
        <v>23</v>
      </c>
      <c r="B752" s="106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8">
        <v>24</v>
      </c>
      <c r="B753" s="106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8">
        <v>25</v>
      </c>
      <c r="B754" s="106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8">
        <v>26</v>
      </c>
      <c r="B755" s="106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8">
        <v>27</v>
      </c>
      <c r="B756" s="106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8">
        <v>28</v>
      </c>
      <c r="B757" s="106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8">
        <v>29</v>
      </c>
      <c r="B758" s="106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8">
        <v>30</v>
      </c>
      <c r="B759" s="106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hidden="1" customHeight="1" x14ac:dyDescent="0.15">
      <c r="A763" s="1068">
        <v>1</v>
      </c>
      <c r="B763" s="106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68">
        <v>2</v>
      </c>
      <c r="B764" s="106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8">
        <v>3</v>
      </c>
      <c r="B765" s="106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8">
        <v>4</v>
      </c>
      <c r="B766" s="106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8">
        <v>5</v>
      </c>
      <c r="B767" s="106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8">
        <v>6</v>
      </c>
      <c r="B768" s="106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8">
        <v>7</v>
      </c>
      <c r="B769" s="106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8">
        <v>8</v>
      </c>
      <c r="B770" s="106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8">
        <v>9</v>
      </c>
      <c r="B771" s="106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8">
        <v>10</v>
      </c>
      <c r="B772" s="106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8">
        <v>11</v>
      </c>
      <c r="B773" s="106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8">
        <v>12</v>
      </c>
      <c r="B774" s="106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8">
        <v>13</v>
      </c>
      <c r="B775" s="106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8">
        <v>14</v>
      </c>
      <c r="B776" s="106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8">
        <v>15</v>
      </c>
      <c r="B777" s="106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8">
        <v>16</v>
      </c>
      <c r="B778" s="106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8">
        <v>17</v>
      </c>
      <c r="B779" s="106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8">
        <v>18</v>
      </c>
      <c r="B780" s="106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8">
        <v>19</v>
      </c>
      <c r="B781" s="106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8">
        <v>20</v>
      </c>
      <c r="B782" s="106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8">
        <v>21</v>
      </c>
      <c r="B783" s="106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8">
        <v>22</v>
      </c>
      <c r="B784" s="106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8">
        <v>23</v>
      </c>
      <c r="B785" s="106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8">
        <v>24</v>
      </c>
      <c r="B786" s="106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8">
        <v>25</v>
      </c>
      <c r="B787" s="106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8">
        <v>26</v>
      </c>
      <c r="B788" s="106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8">
        <v>27</v>
      </c>
      <c r="B789" s="106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8">
        <v>28</v>
      </c>
      <c r="B790" s="106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8">
        <v>29</v>
      </c>
      <c r="B791" s="106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8">
        <v>30</v>
      </c>
      <c r="B792" s="106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hidden="1" customHeight="1" x14ac:dyDescent="0.15">
      <c r="A796" s="1068">
        <v>1</v>
      </c>
      <c r="B796" s="106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68">
        <v>2</v>
      </c>
      <c r="B797" s="106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8">
        <v>3</v>
      </c>
      <c r="B798" s="106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8">
        <v>4</v>
      </c>
      <c r="B799" s="106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8">
        <v>5</v>
      </c>
      <c r="B800" s="106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8">
        <v>6</v>
      </c>
      <c r="B801" s="106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8">
        <v>7</v>
      </c>
      <c r="B802" s="106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8">
        <v>8</v>
      </c>
      <c r="B803" s="106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8">
        <v>9</v>
      </c>
      <c r="B804" s="106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8">
        <v>10</v>
      </c>
      <c r="B805" s="106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8">
        <v>11</v>
      </c>
      <c r="B806" s="106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8">
        <v>12</v>
      </c>
      <c r="B807" s="106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8">
        <v>13</v>
      </c>
      <c r="B808" s="106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8">
        <v>14</v>
      </c>
      <c r="B809" s="106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8">
        <v>15</v>
      </c>
      <c r="B810" s="106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8">
        <v>16</v>
      </c>
      <c r="B811" s="106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8">
        <v>17</v>
      </c>
      <c r="B812" s="106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8">
        <v>18</v>
      </c>
      <c r="B813" s="106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8">
        <v>19</v>
      </c>
      <c r="B814" s="106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8">
        <v>20</v>
      </c>
      <c r="B815" s="106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8">
        <v>21</v>
      </c>
      <c r="B816" s="106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8">
        <v>22</v>
      </c>
      <c r="B817" s="106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8">
        <v>23</v>
      </c>
      <c r="B818" s="106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8">
        <v>24</v>
      </c>
      <c r="B819" s="106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8">
        <v>25</v>
      </c>
      <c r="B820" s="106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8">
        <v>26</v>
      </c>
      <c r="B821" s="106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8">
        <v>27</v>
      </c>
      <c r="B822" s="106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8">
        <v>28</v>
      </c>
      <c r="B823" s="106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8">
        <v>29</v>
      </c>
      <c r="B824" s="106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8">
        <v>30</v>
      </c>
      <c r="B825" s="106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hidden="1" customHeight="1" x14ac:dyDescent="0.15">
      <c r="A829" s="1068">
        <v>1</v>
      </c>
      <c r="B829" s="106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68">
        <v>2</v>
      </c>
      <c r="B830" s="106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8">
        <v>3</v>
      </c>
      <c r="B831" s="106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8">
        <v>4</v>
      </c>
      <c r="B832" s="106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8">
        <v>5</v>
      </c>
      <c r="B833" s="106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8">
        <v>6</v>
      </c>
      <c r="B834" s="106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8">
        <v>7</v>
      </c>
      <c r="B835" s="106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8">
        <v>8</v>
      </c>
      <c r="B836" s="106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8">
        <v>9</v>
      </c>
      <c r="B837" s="106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8">
        <v>10</v>
      </c>
      <c r="B838" s="106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8">
        <v>11</v>
      </c>
      <c r="B839" s="106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8">
        <v>12</v>
      </c>
      <c r="B840" s="106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8">
        <v>13</v>
      </c>
      <c r="B841" s="106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8">
        <v>14</v>
      </c>
      <c r="B842" s="106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8">
        <v>15</v>
      </c>
      <c r="B843" s="106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8">
        <v>16</v>
      </c>
      <c r="B844" s="106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8">
        <v>17</v>
      </c>
      <c r="B845" s="106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8">
        <v>18</v>
      </c>
      <c r="B846" s="106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8">
        <v>19</v>
      </c>
      <c r="B847" s="106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8">
        <v>20</v>
      </c>
      <c r="B848" s="106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8">
        <v>21</v>
      </c>
      <c r="B849" s="106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8">
        <v>22</v>
      </c>
      <c r="B850" s="106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8">
        <v>23</v>
      </c>
      <c r="B851" s="106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8">
        <v>24</v>
      </c>
      <c r="B852" s="106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8">
        <v>25</v>
      </c>
      <c r="B853" s="106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8">
        <v>26</v>
      </c>
      <c r="B854" s="106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8">
        <v>27</v>
      </c>
      <c r="B855" s="106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8">
        <v>28</v>
      </c>
      <c r="B856" s="106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8">
        <v>29</v>
      </c>
      <c r="B857" s="106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8">
        <v>30</v>
      </c>
      <c r="B858" s="106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hidden="1" customHeight="1" x14ac:dyDescent="0.15">
      <c r="A862" s="1068">
        <v>1</v>
      </c>
      <c r="B862" s="106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68">
        <v>2</v>
      </c>
      <c r="B863" s="106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8">
        <v>3</v>
      </c>
      <c r="B864" s="106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8">
        <v>4</v>
      </c>
      <c r="B865" s="106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8">
        <v>5</v>
      </c>
      <c r="B866" s="106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8">
        <v>6</v>
      </c>
      <c r="B867" s="106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8">
        <v>7</v>
      </c>
      <c r="B868" s="106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8">
        <v>8</v>
      </c>
      <c r="B869" s="106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8">
        <v>9</v>
      </c>
      <c r="B870" s="106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8">
        <v>10</v>
      </c>
      <c r="B871" s="106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8">
        <v>11</v>
      </c>
      <c r="B872" s="106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8">
        <v>12</v>
      </c>
      <c r="B873" s="106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8">
        <v>13</v>
      </c>
      <c r="B874" s="106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8">
        <v>14</v>
      </c>
      <c r="B875" s="106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8">
        <v>15</v>
      </c>
      <c r="B876" s="106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8">
        <v>16</v>
      </c>
      <c r="B877" s="106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8">
        <v>17</v>
      </c>
      <c r="B878" s="106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8">
        <v>18</v>
      </c>
      <c r="B879" s="106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8">
        <v>19</v>
      </c>
      <c r="B880" s="106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8">
        <v>20</v>
      </c>
      <c r="B881" s="106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8">
        <v>21</v>
      </c>
      <c r="B882" s="106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8">
        <v>22</v>
      </c>
      <c r="B883" s="106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8">
        <v>23</v>
      </c>
      <c r="B884" s="106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8">
        <v>24</v>
      </c>
      <c r="B885" s="106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8">
        <v>25</v>
      </c>
      <c r="B886" s="106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8">
        <v>26</v>
      </c>
      <c r="B887" s="106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8">
        <v>27</v>
      </c>
      <c r="B888" s="106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8">
        <v>28</v>
      </c>
      <c r="B889" s="106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8">
        <v>29</v>
      </c>
      <c r="B890" s="106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8">
        <v>30</v>
      </c>
      <c r="B891" s="106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hidden="1" customHeight="1" x14ac:dyDescent="0.15">
      <c r="A895" s="1068">
        <v>1</v>
      </c>
      <c r="B895" s="106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68">
        <v>2</v>
      </c>
      <c r="B896" s="106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8">
        <v>3</v>
      </c>
      <c r="B897" s="106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8">
        <v>4</v>
      </c>
      <c r="B898" s="106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8">
        <v>5</v>
      </c>
      <c r="B899" s="106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8">
        <v>6</v>
      </c>
      <c r="B900" s="106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8">
        <v>7</v>
      </c>
      <c r="B901" s="106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8">
        <v>8</v>
      </c>
      <c r="B902" s="106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8">
        <v>9</v>
      </c>
      <c r="B903" s="106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8">
        <v>10</v>
      </c>
      <c r="B904" s="106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8">
        <v>11</v>
      </c>
      <c r="B905" s="106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8">
        <v>12</v>
      </c>
      <c r="B906" s="106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8">
        <v>13</v>
      </c>
      <c r="B907" s="106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8">
        <v>14</v>
      </c>
      <c r="B908" s="106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8">
        <v>15</v>
      </c>
      <c r="B909" s="106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8">
        <v>16</v>
      </c>
      <c r="B910" s="106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8">
        <v>17</v>
      </c>
      <c r="B911" s="106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8">
        <v>18</v>
      </c>
      <c r="B912" s="106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8">
        <v>19</v>
      </c>
      <c r="B913" s="106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8">
        <v>20</v>
      </c>
      <c r="B914" s="106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8">
        <v>21</v>
      </c>
      <c r="B915" s="106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8">
        <v>22</v>
      </c>
      <c r="B916" s="106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8">
        <v>23</v>
      </c>
      <c r="B917" s="106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8">
        <v>24</v>
      </c>
      <c r="B918" s="106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8">
        <v>25</v>
      </c>
      <c r="B919" s="106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8">
        <v>26</v>
      </c>
      <c r="B920" s="106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8">
        <v>27</v>
      </c>
      <c r="B921" s="106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8">
        <v>28</v>
      </c>
      <c r="B922" s="106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8">
        <v>29</v>
      </c>
      <c r="B923" s="106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8">
        <v>30</v>
      </c>
      <c r="B924" s="106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hidden="1" customHeight="1" x14ac:dyDescent="0.15">
      <c r="A928" s="1068">
        <v>1</v>
      </c>
      <c r="B928" s="106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68">
        <v>2</v>
      </c>
      <c r="B929" s="106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8">
        <v>3</v>
      </c>
      <c r="B930" s="106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8">
        <v>4</v>
      </c>
      <c r="B931" s="106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8">
        <v>5</v>
      </c>
      <c r="B932" s="106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8">
        <v>6</v>
      </c>
      <c r="B933" s="106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8">
        <v>7</v>
      </c>
      <c r="B934" s="106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8">
        <v>8</v>
      </c>
      <c r="B935" s="106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8">
        <v>9</v>
      </c>
      <c r="B936" s="106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8">
        <v>10</v>
      </c>
      <c r="B937" s="106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8">
        <v>11</v>
      </c>
      <c r="B938" s="106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8">
        <v>12</v>
      </c>
      <c r="B939" s="106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8">
        <v>13</v>
      </c>
      <c r="B940" s="106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8">
        <v>14</v>
      </c>
      <c r="B941" s="106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8">
        <v>15</v>
      </c>
      <c r="B942" s="106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8">
        <v>16</v>
      </c>
      <c r="B943" s="106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8">
        <v>17</v>
      </c>
      <c r="B944" s="106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8">
        <v>18</v>
      </c>
      <c r="B945" s="106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8">
        <v>19</v>
      </c>
      <c r="B946" s="106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8">
        <v>20</v>
      </c>
      <c r="B947" s="106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8">
        <v>21</v>
      </c>
      <c r="B948" s="106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8">
        <v>22</v>
      </c>
      <c r="B949" s="106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8">
        <v>23</v>
      </c>
      <c r="B950" s="106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8">
        <v>24</v>
      </c>
      <c r="B951" s="106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8">
        <v>25</v>
      </c>
      <c r="B952" s="106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8">
        <v>26</v>
      </c>
      <c r="B953" s="106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8">
        <v>27</v>
      </c>
      <c r="B954" s="106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8">
        <v>28</v>
      </c>
      <c r="B955" s="106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8">
        <v>29</v>
      </c>
      <c r="B956" s="106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8">
        <v>30</v>
      </c>
      <c r="B957" s="106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hidden="1" customHeight="1" x14ac:dyDescent="0.15">
      <c r="A961" s="1068">
        <v>1</v>
      </c>
      <c r="B961" s="106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68">
        <v>2</v>
      </c>
      <c r="B962" s="106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8">
        <v>3</v>
      </c>
      <c r="B963" s="106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8">
        <v>4</v>
      </c>
      <c r="B964" s="106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8">
        <v>5</v>
      </c>
      <c r="B965" s="106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8">
        <v>6</v>
      </c>
      <c r="B966" s="106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8">
        <v>7</v>
      </c>
      <c r="B967" s="106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8">
        <v>8</v>
      </c>
      <c r="B968" s="106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8">
        <v>9</v>
      </c>
      <c r="B969" s="106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8">
        <v>10</v>
      </c>
      <c r="B970" s="106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8">
        <v>11</v>
      </c>
      <c r="B971" s="106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8">
        <v>12</v>
      </c>
      <c r="B972" s="106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8">
        <v>13</v>
      </c>
      <c r="B973" s="106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8">
        <v>14</v>
      </c>
      <c r="B974" s="106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8">
        <v>15</v>
      </c>
      <c r="B975" s="106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8">
        <v>16</v>
      </c>
      <c r="B976" s="106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8">
        <v>17</v>
      </c>
      <c r="B977" s="106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8">
        <v>18</v>
      </c>
      <c r="B978" s="106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8">
        <v>19</v>
      </c>
      <c r="B979" s="106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8">
        <v>20</v>
      </c>
      <c r="B980" s="106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8">
        <v>21</v>
      </c>
      <c r="B981" s="106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8">
        <v>22</v>
      </c>
      <c r="B982" s="106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8">
        <v>23</v>
      </c>
      <c r="B983" s="106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8">
        <v>24</v>
      </c>
      <c r="B984" s="106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8">
        <v>25</v>
      </c>
      <c r="B985" s="106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8">
        <v>26</v>
      </c>
      <c r="B986" s="106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8">
        <v>27</v>
      </c>
      <c r="B987" s="106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8">
        <v>28</v>
      </c>
      <c r="B988" s="106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8">
        <v>29</v>
      </c>
      <c r="B989" s="106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8">
        <v>30</v>
      </c>
      <c r="B990" s="106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hidden="1" customHeight="1" x14ac:dyDescent="0.15">
      <c r="A994" s="1068">
        <v>1</v>
      </c>
      <c r="B994" s="106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68">
        <v>2</v>
      </c>
      <c r="B995" s="106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8">
        <v>3</v>
      </c>
      <c r="B996" s="106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8">
        <v>4</v>
      </c>
      <c r="B997" s="106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8">
        <v>5</v>
      </c>
      <c r="B998" s="106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8">
        <v>6</v>
      </c>
      <c r="B999" s="106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8">
        <v>7</v>
      </c>
      <c r="B1000" s="106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8">
        <v>8</v>
      </c>
      <c r="B1001" s="106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8">
        <v>9</v>
      </c>
      <c r="B1002" s="106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8">
        <v>10</v>
      </c>
      <c r="B1003" s="106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8">
        <v>11</v>
      </c>
      <c r="B1004" s="106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8">
        <v>12</v>
      </c>
      <c r="B1005" s="106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8">
        <v>13</v>
      </c>
      <c r="B1006" s="106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8">
        <v>14</v>
      </c>
      <c r="B1007" s="106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8">
        <v>15</v>
      </c>
      <c r="B1008" s="106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8">
        <v>16</v>
      </c>
      <c r="B1009" s="106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8">
        <v>17</v>
      </c>
      <c r="B1010" s="106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8">
        <v>18</v>
      </c>
      <c r="B1011" s="106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8">
        <v>19</v>
      </c>
      <c r="B1012" s="106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8">
        <v>20</v>
      </c>
      <c r="B1013" s="106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8">
        <v>21</v>
      </c>
      <c r="B1014" s="106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8">
        <v>22</v>
      </c>
      <c r="B1015" s="106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8">
        <v>23</v>
      </c>
      <c r="B1016" s="106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8">
        <v>24</v>
      </c>
      <c r="B1017" s="106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8">
        <v>25</v>
      </c>
      <c r="B1018" s="106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8">
        <v>26</v>
      </c>
      <c r="B1019" s="106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8">
        <v>27</v>
      </c>
      <c r="B1020" s="106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8">
        <v>28</v>
      </c>
      <c r="B1021" s="106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8">
        <v>29</v>
      </c>
      <c r="B1022" s="106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8">
        <v>30</v>
      </c>
      <c r="B1023" s="106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hidden="1" customHeight="1" x14ac:dyDescent="0.15">
      <c r="A1027" s="1068">
        <v>1</v>
      </c>
      <c r="B1027" s="106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68">
        <v>2</v>
      </c>
      <c r="B1028" s="106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8">
        <v>3</v>
      </c>
      <c r="B1029" s="106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8">
        <v>4</v>
      </c>
      <c r="B1030" s="106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8">
        <v>5</v>
      </c>
      <c r="B1031" s="106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8">
        <v>6</v>
      </c>
      <c r="B1032" s="106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8">
        <v>7</v>
      </c>
      <c r="B1033" s="106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8">
        <v>8</v>
      </c>
      <c r="B1034" s="106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8">
        <v>9</v>
      </c>
      <c r="B1035" s="106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8">
        <v>10</v>
      </c>
      <c r="B1036" s="106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8">
        <v>11</v>
      </c>
      <c r="B1037" s="106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8">
        <v>12</v>
      </c>
      <c r="B1038" s="106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8">
        <v>13</v>
      </c>
      <c r="B1039" s="106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8">
        <v>14</v>
      </c>
      <c r="B1040" s="106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8">
        <v>15</v>
      </c>
      <c r="B1041" s="106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8">
        <v>16</v>
      </c>
      <c r="B1042" s="106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8">
        <v>17</v>
      </c>
      <c r="B1043" s="106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8">
        <v>18</v>
      </c>
      <c r="B1044" s="106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8">
        <v>19</v>
      </c>
      <c r="B1045" s="106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8">
        <v>20</v>
      </c>
      <c r="B1046" s="106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8">
        <v>21</v>
      </c>
      <c r="B1047" s="106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8">
        <v>22</v>
      </c>
      <c r="B1048" s="106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8">
        <v>23</v>
      </c>
      <c r="B1049" s="106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8">
        <v>24</v>
      </c>
      <c r="B1050" s="106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8">
        <v>25</v>
      </c>
      <c r="B1051" s="106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8">
        <v>26</v>
      </c>
      <c r="B1052" s="106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8">
        <v>27</v>
      </c>
      <c r="B1053" s="106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8">
        <v>28</v>
      </c>
      <c r="B1054" s="106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8">
        <v>29</v>
      </c>
      <c r="B1055" s="106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8">
        <v>30</v>
      </c>
      <c r="B1056" s="106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hidden="1" customHeight="1" x14ac:dyDescent="0.15">
      <c r="A1060" s="1068">
        <v>1</v>
      </c>
      <c r="B1060" s="106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68">
        <v>2</v>
      </c>
      <c r="B1061" s="106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8">
        <v>3</v>
      </c>
      <c r="B1062" s="106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8">
        <v>4</v>
      </c>
      <c r="B1063" s="106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8">
        <v>5</v>
      </c>
      <c r="B1064" s="106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8">
        <v>6</v>
      </c>
      <c r="B1065" s="106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8">
        <v>7</v>
      </c>
      <c r="B1066" s="106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8">
        <v>8</v>
      </c>
      <c r="B1067" s="106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8">
        <v>9</v>
      </c>
      <c r="B1068" s="106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8">
        <v>10</v>
      </c>
      <c r="B1069" s="106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8">
        <v>11</v>
      </c>
      <c r="B1070" s="106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8">
        <v>12</v>
      </c>
      <c r="B1071" s="106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8">
        <v>13</v>
      </c>
      <c r="B1072" s="106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8">
        <v>14</v>
      </c>
      <c r="B1073" s="106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8">
        <v>15</v>
      </c>
      <c r="B1074" s="106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8">
        <v>16</v>
      </c>
      <c r="B1075" s="106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8">
        <v>17</v>
      </c>
      <c r="B1076" s="106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8">
        <v>18</v>
      </c>
      <c r="B1077" s="106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8">
        <v>19</v>
      </c>
      <c r="B1078" s="106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8">
        <v>20</v>
      </c>
      <c r="B1079" s="106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8">
        <v>21</v>
      </c>
      <c r="B1080" s="106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8">
        <v>22</v>
      </c>
      <c r="B1081" s="106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8">
        <v>23</v>
      </c>
      <c r="B1082" s="106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8">
        <v>24</v>
      </c>
      <c r="B1083" s="106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8">
        <v>25</v>
      </c>
      <c r="B1084" s="106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8">
        <v>26</v>
      </c>
      <c r="B1085" s="106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8">
        <v>27</v>
      </c>
      <c r="B1086" s="106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8">
        <v>28</v>
      </c>
      <c r="B1087" s="106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8">
        <v>29</v>
      </c>
      <c r="B1088" s="106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8">
        <v>30</v>
      </c>
      <c r="B1089" s="106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hidden="1" customHeight="1" x14ac:dyDescent="0.15">
      <c r="A1093" s="1068">
        <v>1</v>
      </c>
      <c r="B1093" s="106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68">
        <v>2</v>
      </c>
      <c r="B1094" s="106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8">
        <v>3</v>
      </c>
      <c r="B1095" s="106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8">
        <v>4</v>
      </c>
      <c r="B1096" s="106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8">
        <v>5</v>
      </c>
      <c r="B1097" s="106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8">
        <v>6</v>
      </c>
      <c r="B1098" s="106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8">
        <v>7</v>
      </c>
      <c r="B1099" s="106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8">
        <v>8</v>
      </c>
      <c r="B1100" s="106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8">
        <v>9</v>
      </c>
      <c r="B1101" s="106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8">
        <v>10</v>
      </c>
      <c r="B1102" s="106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8">
        <v>11</v>
      </c>
      <c r="B1103" s="106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8">
        <v>12</v>
      </c>
      <c r="B1104" s="106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8">
        <v>13</v>
      </c>
      <c r="B1105" s="106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8">
        <v>14</v>
      </c>
      <c r="B1106" s="106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8">
        <v>15</v>
      </c>
      <c r="B1107" s="106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8">
        <v>16</v>
      </c>
      <c r="B1108" s="106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8">
        <v>17</v>
      </c>
      <c r="B1109" s="106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8">
        <v>18</v>
      </c>
      <c r="B1110" s="106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8">
        <v>19</v>
      </c>
      <c r="B1111" s="106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8">
        <v>20</v>
      </c>
      <c r="B1112" s="106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8">
        <v>21</v>
      </c>
      <c r="B1113" s="106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8">
        <v>22</v>
      </c>
      <c r="B1114" s="106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8">
        <v>23</v>
      </c>
      <c r="B1115" s="106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8">
        <v>24</v>
      </c>
      <c r="B1116" s="106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8">
        <v>25</v>
      </c>
      <c r="B1117" s="106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8">
        <v>26</v>
      </c>
      <c r="B1118" s="106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8">
        <v>27</v>
      </c>
      <c r="B1119" s="106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8">
        <v>28</v>
      </c>
      <c r="B1120" s="106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8">
        <v>29</v>
      </c>
      <c r="B1121" s="106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8">
        <v>30</v>
      </c>
      <c r="B1122" s="106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hidden="1" customHeight="1" x14ac:dyDescent="0.15">
      <c r="A1126" s="1068">
        <v>1</v>
      </c>
      <c r="B1126" s="106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68">
        <v>2</v>
      </c>
      <c r="B1127" s="106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8">
        <v>3</v>
      </c>
      <c r="B1128" s="106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8">
        <v>4</v>
      </c>
      <c r="B1129" s="106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8">
        <v>5</v>
      </c>
      <c r="B1130" s="106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8">
        <v>6</v>
      </c>
      <c r="B1131" s="106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8">
        <v>7</v>
      </c>
      <c r="B1132" s="106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8">
        <v>8</v>
      </c>
      <c r="B1133" s="106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8">
        <v>9</v>
      </c>
      <c r="B1134" s="106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8">
        <v>10</v>
      </c>
      <c r="B1135" s="106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8">
        <v>11</v>
      </c>
      <c r="B1136" s="106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8">
        <v>12</v>
      </c>
      <c r="B1137" s="106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8">
        <v>13</v>
      </c>
      <c r="B1138" s="106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8">
        <v>14</v>
      </c>
      <c r="B1139" s="106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8">
        <v>15</v>
      </c>
      <c r="B1140" s="106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8">
        <v>16</v>
      </c>
      <c r="B1141" s="106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8">
        <v>17</v>
      </c>
      <c r="B1142" s="106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8">
        <v>18</v>
      </c>
      <c r="B1143" s="106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8">
        <v>19</v>
      </c>
      <c r="B1144" s="106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8">
        <v>20</v>
      </c>
      <c r="B1145" s="106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8">
        <v>21</v>
      </c>
      <c r="B1146" s="106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8">
        <v>22</v>
      </c>
      <c r="B1147" s="106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8">
        <v>23</v>
      </c>
      <c r="B1148" s="106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8">
        <v>24</v>
      </c>
      <c r="B1149" s="106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8">
        <v>25</v>
      </c>
      <c r="B1150" s="106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8">
        <v>26</v>
      </c>
      <c r="B1151" s="106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8">
        <v>27</v>
      </c>
      <c r="B1152" s="106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8">
        <v>28</v>
      </c>
      <c r="B1153" s="106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8">
        <v>29</v>
      </c>
      <c r="B1154" s="106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8">
        <v>30</v>
      </c>
      <c r="B1155" s="106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hidden="1" customHeight="1" x14ac:dyDescent="0.15">
      <c r="A1159" s="1068">
        <v>1</v>
      </c>
      <c r="B1159" s="106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68">
        <v>2</v>
      </c>
      <c r="B1160" s="106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8">
        <v>3</v>
      </c>
      <c r="B1161" s="106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8">
        <v>4</v>
      </c>
      <c r="B1162" s="106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8">
        <v>5</v>
      </c>
      <c r="B1163" s="106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8">
        <v>6</v>
      </c>
      <c r="B1164" s="106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8">
        <v>7</v>
      </c>
      <c r="B1165" s="106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8">
        <v>8</v>
      </c>
      <c r="B1166" s="106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8">
        <v>9</v>
      </c>
      <c r="B1167" s="106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8">
        <v>10</v>
      </c>
      <c r="B1168" s="106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8">
        <v>11</v>
      </c>
      <c r="B1169" s="106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8">
        <v>12</v>
      </c>
      <c r="B1170" s="106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8">
        <v>13</v>
      </c>
      <c r="B1171" s="106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8">
        <v>14</v>
      </c>
      <c r="B1172" s="106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8">
        <v>15</v>
      </c>
      <c r="B1173" s="106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8">
        <v>16</v>
      </c>
      <c r="B1174" s="106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8">
        <v>17</v>
      </c>
      <c r="B1175" s="106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8">
        <v>18</v>
      </c>
      <c r="B1176" s="106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8">
        <v>19</v>
      </c>
      <c r="B1177" s="106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8">
        <v>20</v>
      </c>
      <c r="B1178" s="106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8">
        <v>21</v>
      </c>
      <c r="B1179" s="106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8">
        <v>22</v>
      </c>
      <c r="B1180" s="106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8">
        <v>23</v>
      </c>
      <c r="B1181" s="106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8">
        <v>24</v>
      </c>
      <c r="B1182" s="106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8">
        <v>25</v>
      </c>
      <c r="B1183" s="106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8">
        <v>26</v>
      </c>
      <c r="B1184" s="106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8">
        <v>27</v>
      </c>
      <c r="B1185" s="106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8">
        <v>28</v>
      </c>
      <c r="B1186" s="106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8">
        <v>29</v>
      </c>
      <c r="B1187" s="106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8">
        <v>30</v>
      </c>
      <c r="B1188" s="106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hidden="1" customHeight="1" x14ac:dyDescent="0.15">
      <c r="A1192" s="1068">
        <v>1</v>
      </c>
      <c r="B1192" s="106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68">
        <v>2</v>
      </c>
      <c r="B1193" s="106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8">
        <v>3</v>
      </c>
      <c r="B1194" s="106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8">
        <v>4</v>
      </c>
      <c r="B1195" s="106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8">
        <v>5</v>
      </c>
      <c r="B1196" s="106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8">
        <v>6</v>
      </c>
      <c r="B1197" s="106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8">
        <v>7</v>
      </c>
      <c r="B1198" s="106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8">
        <v>8</v>
      </c>
      <c r="B1199" s="106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8">
        <v>9</v>
      </c>
      <c r="B1200" s="106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8">
        <v>10</v>
      </c>
      <c r="B1201" s="106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8">
        <v>11</v>
      </c>
      <c r="B1202" s="106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8">
        <v>12</v>
      </c>
      <c r="B1203" s="106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8">
        <v>13</v>
      </c>
      <c r="B1204" s="106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8">
        <v>14</v>
      </c>
      <c r="B1205" s="106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8">
        <v>15</v>
      </c>
      <c r="B1206" s="106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8">
        <v>16</v>
      </c>
      <c r="B1207" s="106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8">
        <v>17</v>
      </c>
      <c r="B1208" s="106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8">
        <v>18</v>
      </c>
      <c r="B1209" s="106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8">
        <v>19</v>
      </c>
      <c r="B1210" s="106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8">
        <v>20</v>
      </c>
      <c r="B1211" s="106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8">
        <v>21</v>
      </c>
      <c r="B1212" s="106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8">
        <v>22</v>
      </c>
      <c r="B1213" s="106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8">
        <v>23</v>
      </c>
      <c r="B1214" s="106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8">
        <v>24</v>
      </c>
      <c r="B1215" s="106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8">
        <v>25</v>
      </c>
      <c r="B1216" s="106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8">
        <v>26</v>
      </c>
      <c r="B1217" s="106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8">
        <v>27</v>
      </c>
      <c r="B1218" s="106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8">
        <v>28</v>
      </c>
      <c r="B1219" s="106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8">
        <v>29</v>
      </c>
      <c r="B1220" s="106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8">
        <v>30</v>
      </c>
      <c r="B1221" s="106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hidden="1" customHeight="1" x14ac:dyDescent="0.15">
      <c r="A1225" s="1068">
        <v>1</v>
      </c>
      <c r="B1225" s="106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68">
        <v>2</v>
      </c>
      <c r="B1226" s="106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8">
        <v>3</v>
      </c>
      <c r="B1227" s="106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8">
        <v>4</v>
      </c>
      <c r="B1228" s="106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8">
        <v>5</v>
      </c>
      <c r="B1229" s="106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8">
        <v>6</v>
      </c>
      <c r="B1230" s="106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8">
        <v>7</v>
      </c>
      <c r="B1231" s="106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8">
        <v>8</v>
      </c>
      <c r="B1232" s="106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8">
        <v>9</v>
      </c>
      <c r="B1233" s="106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8">
        <v>10</v>
      </c>
      <c r="B1234" s="106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8">
        <v>11</v>
      </c>
      <c r="B1235" s="106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8">
        <v>12</v>
      </c>
      <c r="B1236" s="106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8">
        <v>13</v>
      </c>
      <c r="B1237" s="106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8">
        <v>14</v>
      </c>
      <c r="B1238" s="106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8">
        <v>15</v>
      </c>
      <c r="B1239" s="106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8">
        <v>16</v>
      </c>
      <c r="B1240" s="106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8">
        <v>17</v>
      </c>
      <c r="B1241" s="106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8">
        <v>18</v>
      </c>
      <c r="B1242" s="106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8">
        <v>19</v>
      </c>
      <c r="B1243" s="106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8">
        <v>20</v>
      </c>
      <c r="B1244" s="106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8">
        <v>21</v>
      </c>
      <c r="B1245" s="106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8">
        <v>22</v>
      </c>
      <c r="B1246" s="106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8">
        <v>23</v>
      </c>
      <c r="B1247" s="106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8">
        <v>24</v>
      </c>
      <c r="B1248" s="106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8">
        <v>25</v>
      </c>
      <c r="B1249" s="106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8">
        <v>26</v>
      </c>
      <c r="B1250" s="106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8">
        <v>27</v>
      </c>
      <c r="B1251" s="106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8">
        <v>28</v>
      </c>
      <c r="B1252" s="106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8">
        <v>29</v>
      </c>
      <c r="B1253" s="106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8">
        <v>30</v>
      </c>
      <c r="B1254" s="106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hidden="1" customHeight="1" x14ac:dyDescent="0.15">
      <c r="A1258" s="1068">
        <v>1</v>
      </c>
      <c r="B1258" s="106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68">
        <v>2</v>
      </c>
      <c r="B1259" s="106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8">
        <v>3</v>
      </c>
      <c r="B1260" s="106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8">
        <v>4</v>
      </c>
      <c r="B1261" s="106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8">
        <v>5</v>
      </c>
      <c r="B1262" s="106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8">
        <v>6</v>
      </c>
      <c r="B1263" s="106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8">
        <v>7</v>
      </c>
      <c r="B1264" s="106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8">
        <v>8</v>
      </c>
      <c r="B1265" s="106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8">
        <v>9</v>
      </c>
      <c r="B1266" s="106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8">
        <v>10</v>
      </c>
      <c r="B1267" s="106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8">
        <v>11</v>
      </c>
      <c r="B1268" s="106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8">
        <v>12</v>
      </c>
      <c r="B1269" s="106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8">
        <v>13</v>
      </c>
      <c r="B1270" s="106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8">
        <v>14</v>
      </c>
      <c r="B1271" s="106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8">
        <v>15</v>
      </c>
      <c r="B1272" s="106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8">
        <v>16</v>
      </c>
      <c r="B1273" s="106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8">
        <v>17</v>
      </c>
      <c r="B1274" s="106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8">
        <v>18</v>
      </c>
      <c r="B1275" s="106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8">
        <v>19</v>
      </c>
      <c r="B1276" s="106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8">
        <v>20</v>
      </c>
      <c r="B1277" s="106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8">
        <v>21</v>
      </c>
      <c r="B1278" s="106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8">
        <v>22</v>
      </c>
      <c r="B1279" s="106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8">
        <v>23</v>
      </c>
      <c r="B1280" s="106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8">
        <v>24</v>
      </c>
      <c r="B1281" s="106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8">
        <v>25</v>
      </c>
      <c r="B1282" s="106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8">
        <v>26</v>
      </c>
      <c r="B1283" s="106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8">
        <v>27</v>
      </c>
      <c r="B1284" s="106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8">
        <v>28</v>
      </c>
      <c r="B1285" s="106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8">
        <v>29</v>
      </c>
      <c r="B1286" s="106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8">
        <v>30</v>
      </c>
      <c r="B1287" s="106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hidden="1" customHeight="1" x14ac:dyDescent="0.15">
      <c r="A1291" s="1068">
        <v>1</v>
      </c>
      <c r="B1291" s="106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68">
        <v>2</v>
      </c>
      <c r="B1292" s="106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8">
        <v>3</v>
      </c>
      <c r="B1293" s="106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8">
        <v>4</v>
      </c>
      <c r="B1294" s="106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8">
        <v>5</v>
      </c>
      <c r="B1295" s="106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8">
        <v>6</v>
      </c>
      <c r="B1296" s="106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8">
        <v>7</v>
      </c>
      <c r="B1297" s="106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8">
        <v>8</v>
      </c>
      <c r="B1298" s="106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8">
        <v>9</v>
      </c>
      <c r="B1299" s="106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8">
        <v>10</v>
      </c>
      <c r="B1300" s="106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8">
        <v>11</v>
      </c>
      <c r="B1301" s="106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8">
        <v>12</v>
      </c>
      <c r="B1302" s="106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8">
        <v>13</v>
      </c>
      <c r="B1303" s="106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8">
        <v>14</v>
      </c>
      <c r="B1304" s="106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8">
        <v>15</v>
      </c>
      <c r="B1305" s="106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8">
        <v>16</v>
      </c>
      <c r="B1306" s="106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8">
        <v>17</v>
      </c>
      <c r="B1307" s="106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8">
        <v>18</v>
      </c>
      <c r="B1308" s="106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8">
        <v>19</v>
      </c>
      <c r="B1309" s="106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8">
        <v>20</v>
      </c>
      <c r="B1310" s="106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8">
        <v>21</v>
      </c>
      <c r="B1311" s="106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8">
        <v>22</v>
      </c>
      <c r="B1312" s="106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8">
        <v>23</v>
      </c>
      <c r="B1313" s="106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8">
        <v>24</v>
      </c>
      <c r="B1314" s="106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8">
        <v>25</v>
      </c>
      <c r="B1315" s="106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8">
        <v>26</v>
      </c>
      <c r="B1316" s="106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8">
        <v>27</v>
      </c>
      <c r="B1317" s="106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8">
        <v>28</v>
      </c>
      <c r="B1318" s="106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8">
        <v>29</v>
      </c>
      <c r="B1319" s="106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8">
        <v>30</v>
      </c>
      <c r="B1320" s="106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2018-05-31T02:05:32Z</cp:lastPrinted>
  <dcterms:created xsi:type="dcterms:W3CDTF">2012-03-13T00:50:25Z</dcterms:created>
  <dcterms:modified xsi:type="dcterms:W3CDTF">2018-07-04T02:16:15Z</dcterms:modified>
</cp:coreProperties>
</file>