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<sst xmlns="http://schemas.openxmlformats.org/spreadsheetml/2006/main" count="2770" uniqueCount="590">
  <si>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</si>
  <si>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</si>
  <si>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</si>
  <si>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</si>
  <si>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</si>
  <si>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</si>
  <si>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</si>
  <si>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</si>
  <si>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</si>
  <si>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</si>
  <si>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</si>
  <si>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</si>
  <si>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</si>
  <si>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</si>
  <si>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</si>
  <si>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</si>
  <si>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</si>
  <si>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</si>
  <si>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</si>
  <si>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</si>
  <si>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</si>
  <si>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</si>
  <si>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</si>
  <si>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</si>
  <si>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</si>
  <si>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</si>
  <si>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</si>
  <si>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</si>
  <si>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</si>
  <si>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</si>
  <si>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</si>
  <si>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</si>
  <si>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</si>
  <si>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</si>
  <si>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</si>
  <si>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</si>
  <si>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</si>
  <si>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</si>
  <si>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</si>
  <si>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</si>
  <si>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</si>
  <si>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</si>
  <si>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</si>
  <si>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</si>
  <si>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</si>
  <si>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</si>
  <si>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</si>
  <si>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</si>
  <si>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</si>
  <si>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</si>
  <si>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</si>
  <si>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</si>
  <si>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</si>
  <si>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</si>
  <si>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</si>
  <si>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</si>
  <si>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</si>
  <si>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</si>
  <si>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</si>
  <si>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</si>
  <si>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</si>
  <si>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</si>
  <si>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</si>
  <si>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</si>
  <si>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</si>
  <si>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</si>
  <si>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</si>
  <si>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</si>
  <si>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</si>
  <si>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</si>
  <si>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</si>
  <si>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</si>
  <si>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</si>
  <si>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</si>
  <si>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</si>
  <si>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</si>
  <si>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</si>
  <si>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</si>
  <si>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</si>
  <si>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</si>
  <si>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</si>
  <si>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</si>
  <si>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</si>
  <si>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</si>
  <si>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</si>
  <si>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</si>
  <si>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</si>
  <si>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</si>
  <si>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</si>
  <si>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</si>
  <si>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</si>
  <si>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</si>
  <si>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</si>
  <si>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</si>
  <si>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</si>
  <si>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</si>
  <si>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</si>
  <si>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</si>
  <si>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</si>
  <si>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</si>
  <si>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</si>
  <si>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</si>
  <si>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</si>
  <si>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</si>
  <si>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</si>
  <si>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</si>
  <si>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</si>
  <si>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</si>
  <si>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</si>
  <si>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</si>
  <si>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</si>
  <si>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</si>
  <si>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</si>
  <si>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</si>
  <si>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</si>
  <si>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</si>
  <si>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</si>
  <si>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</si>
  <si>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</si>
  <si>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</si>
  <si>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</si>
  <si>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</si>
  <si>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</si>
  <si>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</si>
  <si>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</si>
  <si>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</si>
  <si>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</si>
  <si>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</si>
  <si>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</si>
  <si>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</si>
  <si>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</si>
  <si>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</si>
  <si>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</si>
  <si>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</si>
  <si>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</si>
  <si>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</si>
  <si>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</si>
  <si>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</si>
  <si>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</si>
  <si>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</si>
  <si>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</si>
  <si>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</si>
  <si>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</si>
  <si>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</si>
  <si>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</si>
  <si>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</si>
  <si>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</si>
  <si>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</si>
  <si>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</si>
  <si>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</si>
  <si>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</si>
  <si>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</si>
  <si>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</si>
  <si>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</si>
  <si>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</si>
  <si>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</si>
  <si>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</si>
  <si>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</si>
  <si>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</si>
  <si>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</si>
  <si>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</si>
  <si>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</si>
  <si>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</si>
  <si>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</si>
  <si>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</si>
  <si>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</si>
  <si>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</si>
  <si>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</si>
  <si>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</si>
  <si>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</si>
  <si>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</si>
  <si>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</si>
  <si>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</si>
  <si>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</si>
  <si>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</si>
  <si>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</si>
  <si>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</si>
  <si>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</si>
  <si>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</si>
  <si>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</si>
  <si>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</si>
  <si>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</si>
  <si>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</si>
  <si>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</si>
  <si>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</si>
  <si>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</si>
  <si>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</si>
  <si>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</si>
  <si>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</si>
  <si>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</si>
  <si>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</si>
  <si>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</si>
  <si>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</si>
  <si>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</si>
  <si>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</si>
  <si>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</si>
  <si>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</si>
  <si>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</si>
  <si>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</si>
  <si>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</si>
  <si>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</si>
  <si>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</si>
  <si>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</si>
  <si>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</si>
  <si>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</si>
  <si>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</si>
  <si>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</si>
  <si>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</si>
  <si>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</si>
  <si>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</si>
  <si>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</si>
  <si>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</si>
  <si>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</si>
  <si>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</si>
  <si>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</si>
  <si>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</si>
  <si>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</si>
  <si>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</si>
  <si>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</si>
  <si>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</si>
  <si>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</si>
  <si>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</si>
  <si>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</si>
  <si>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</si>
  <si>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</si>
  <si>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</si>
  <si>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</si>
  <si>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</si>
  <si>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</si>
  <si>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</si>
  <si>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</si>
  <si>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</si>
  <si>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</si>
  <si>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</si>
  <si>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</si>
  <si>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</si>
  <si>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</si>
  <si>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</si>
  <si>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</si>
  <si>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</si>
  <si>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</si>
  <si>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</si>
  <si>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</si>
  <si>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</si>
  <si>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</si>
  <si>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</si>
  <si>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</si>
  <si>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</si>
  <si>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</si>
  <si>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</si>
  <si>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</si>
  <si>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</si>
  <si>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</si>
  <si>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</si>
  <si>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</si>
  <si>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</si>
  <si>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</si>
  <si>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</si>
  <si>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</si>
  <si>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</si>
  <si>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</si>
  <si>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</si>
  <si>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</si>
  <si>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</si>
  <si>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</si>
  <si>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</si>
  <si>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</si>
  <si>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</si>
  <si>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</si>
  <si>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</si>
  <si>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</si>
  <si>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</si>
  <si>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</si>
  <si>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</si>
  <si>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</si>
  <si>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</si>
  <si>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</si>
  <si>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</si>
  <si>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</si>
  <si>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</si>
  <si>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</si>
  <si>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</si>
  <si>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</si>
  <si>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</si>
  <si>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</si>
  <si>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</si>
  <si>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</si>
  <si>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</si>
  <si>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</si>
  <si>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</si>
  <si>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</si>
  <si>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</si>
  <si>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</si>
  <si>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</si>
  <si>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</si>
  <si>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</si>
  <si>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</si>
  <si>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</si>
  <si>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</si>
  <si>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</si>
  <si>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</si>
  <si>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</si>
  <si>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</si>
  <si>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</si>
  <si>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</si>
  <si>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</si>
  <si>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</si>
  <si>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</si>
  <si>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</si>
  <si>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</si>
  <si>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</si>
  <si>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</si>
  <si>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</si>
  <si>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</si>
  <si>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</si>
  <si>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</si>
  <si>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</si>
  <si>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</si>
  <si>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</si>
  <si>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</si>
  <si>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</si>
  <si>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</si>
  <si>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</si>
  <si>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</si>
  <si>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</si>
  <si>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</si>
  <si>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</si>
  <si>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</si>
  <si>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</si>
  <si>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</si>
  <si>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</si>
  <si>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</si>
  <si>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</si>
  <si>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</si>
  <si>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</si>
  <si>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</si>
  <si>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</si>
  <si>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</si>
  <si>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</si>
  <si>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</si>
  <si>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</si>
  <si>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</si>
  <si>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</si>
  <si>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</si>
  <si>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</si>
  <si>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</si>
  <si>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</si>
  <si>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</si>
  <si>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</si>
  <si>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</si>
  <si>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</si>
  <si>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</si>
  <si>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</si>
  <si>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</si>
  <si>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</si>
  <si>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</si>
  <si>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</si>
  <si>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</si>
  <si>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</si>
  <si>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</si>
  <si>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</si>
  <si>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</si>
  <si>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</si>
  <si>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</si>
  <si>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</si>
  <si>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</si>
  <si>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</si>
  <si>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</si>
  <si>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</si>
  <si>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</si>
  <si>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</si>
  <si>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</si>
  <si>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</si>
  <si>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</si>
  <si>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</si>
  <si>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</si>
  <si>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</si>
  <si>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</si>
  <si>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</si>
  <si>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</si>
  <si>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</si>
  <si>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</si>
  <si>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</si>
  <si>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</si>
  <si>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</si>
  <si>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</si>
  <si>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</si>
  <si>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</si>
  <si>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</si>
  <si>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</si>
  <si>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</si>
  <si>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</si>
  <si>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</si>
  <si>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</si>
  <si>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</si>
  <si>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</si>
  <si>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</si>
  <si>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</si>
  <si>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</si>
  <si>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</si>
  <si>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</si>
  <si>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</si>
  <si>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</si>
  <si>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</si>
  <si>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</si>
  <si>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</si>
  <si>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</si>
  <si>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</si>
  <si>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</si>
  <si>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</si>
  <si>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</si>
  <si>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</si>
  <si>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</si>
  <si>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</si>
  <si>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</si>
  <si>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</si>
  <si>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</si>
  <si>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</si>
  <si>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</si>
  <si>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</si>
  <si>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</si>
  <si>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</si>
  <si>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</si>
  <si>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</si>
  <si>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</si>
  <si>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</si>
  <si>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</si>
  <si>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</si>
  <si>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</si>
  <si>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</si>
  <si>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</si>
  <si>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</si>
  <si>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</si>
  <si>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</si>
  <si>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</si>
  <si>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</si>
  <si>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</si>
  <si>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</si>
  <si>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</si>
  <si>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</si>
  <si>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</si>
  <si>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</si>
  <si>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</si>
  <si>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</si>
  <si>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</si>
  <si>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</si>
  <si>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</si>
  <si>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</si>
  <si>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</si>
  <si>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</si>
  <si>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</si>
  <si>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</si>
  <si>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</si>
  <si>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</si>
  <si>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</si>
  <si>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</si>
  <si>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</si>
  <si>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</si>
  <si>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</si>
  <si>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</si>
  <si>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</si>
  <si>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</si>
  <si>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</si>
  <si>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</si>
  <si>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</si>
  <si>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</si>
  <si>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</si>
  <si>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</si>
  <si>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</si>
  <si>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</si>
  <si>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</si>
  <si>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</si>
  <si>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</si>
  <si>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</si>
  <si>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</si>
  <si>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</si>
  <si>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</si>
  <si>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</si>
  <si>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</si>
  <si>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</si>
  <si>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</si>
  <si>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</si>
  <si>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</si>
  <si>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</si>
  <si>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</si>
  <si>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</si>
  <si>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</si>
  <si>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</si>
  <si>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</si>
  <si>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</si>
  <si>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</si>
  <si>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</si>
  <si>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</si>
  <si>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</si>
  <si>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</si>
  <si>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</si>
  <si>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</si>
  <si>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</si>
  <si>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</si>
  <si>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</si>
  <si>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</si>
  <si>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</si>
  <si>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</si>
  <si>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</si>
  <si>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</si>
  <si>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</si>
  <si>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</si>
  <si>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</si>
  <si>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</si>
  <si>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</si>
  <si>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</si>
  <si>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</si>
  <si>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</si>
  <si>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</si>
  <si>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</si>
  <si>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</si>
  <si>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</si>
  <si>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</si>
  <si>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</si>
  <si>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</si>
  <si>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</si>
  <si>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</si>
  <si>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</si>
  <si>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</si>
  <si>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</si>
  <si>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</si>
  <si>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</si>
  <si>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</si>
  <si>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</si>
  <si>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</si>
  <si>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</si>
  <si>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</si>
  <si>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</si>
  <si>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</si>
  <si>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</si>
  <si>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</si>
  <si>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</si>
  <si>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</si>
  <si>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</si>
  <si>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</si>
  <si>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</si>
  <si>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</si>
  <si>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</si>
  <si>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</si>
  <si>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</si>
  <si>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</si>
  <si>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</si>
  <si>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</si>
  <si>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</si>
  <si>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</si>
  <si>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</si>
  <si>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</si>
  <si>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ＩＵＵ漁業対策に関する協議</t>
    <rPh sb="3" eb="5">
      <t>ギョギョウ</t>
    </rPh>
    <rPh sb="5" eb="7">
      <t>タイサク</t>
    </rPh>
    <rPh sb="8" eb="9">
      <t>カン</t>
    </rPh>
    <rPh sb="11" eb="13">
      <t>キョウギ</t>
    </rPh>
    <phoneticPr fontId="5"/>
  </si>
  <si>
    <t>経済局</t>
    <rPh sb="0" eb="3">
      <t>ケイザイキョク</t>
    </rPh>
    <phoneticPr fontId="5"/>
  </si>
  <si>
    <t>漁業室</t>
    <rPh sb="0" eb="2">
      <t>ギョギョウ</t>
    </rPh>
    <rPh sb="2" eb="3">
      <t>シツ</t>
    </rPh>
    <phoneticPr fontId="5"/>
  </si>
  <si>
    <t>室長　田中　一成</t>
    <rPh sb="0" eb="2">
      <t>シツチョウ</t>
    </rPh>
    <rPh sb="3" eb="5">
      <t>タナカ</t>
    </rPh>
    <rPh sb="6" eb="8">
      <t>カズナリ</t>
    </rPh>
    <phoneticPr fontId="5"/>
  </si>
  <si>
    <t>○</t>
  </si>
  <si>
    <t>外務省設置法第４条第１項ロ
違法漁業防止寄稿国措置協定（Ｈ２９.６.１８,我が国に対し効力発生）</t>
    <rPh sb="0" eb="3">
      <t>ガイムショウ</t>
    </rPh>
    <rPh sb="3" eb="6">
      <t>セッチホウ</t>
    </rPh>
    <rPh sb="6" eb="7">
      <t>ダイ</t>
    </rPh>
    <rPh sb="8" eb="9">
      <t>ジョウ</t>
    </rPh>
    <rPh sb="9" eb="10">
      <t>ダイ</t>
    </rPh>
    <rPh sb="11" eb="12">
      <t>コウ</t>
    </rPh>
    <rPh sb="14" eb="16">
      <t>イホウ</t>
    </rPh>
    <rPh sb="16" eb="18">
      <t>ギョギョウ</t>
    </rPh>
    <rPh sb="18" eb="20">
      <t>ボウシ</t>
    </rPh>
    <rPh sb="20" eb="23">
      <t>キコウコク</t>
    </rPh>
    <rPh sb="23" eb="25">
      <t>ソチ</t>
    </rPh>
    <rPh sb="25" eb="27">
      <t>キョウテイ</t>
    </rPh>
    <rPh sb="37" eb="38">
      <t>ワ</t>
    </rPh>
    <rPh sb="39" eb="40">
      <t>クニ</t>
    </rPh>
    <rPh sb="41" eb="42">
      <t>タイ</t>
    </rPh>
    <rPh sb="43" eb="45">
      <t>コウリョク</t>
    </rPh>
    <rPh sb="45" eb="47">
      <t>ハッセイ</t>
    </rPh>
    <phoneticPr fontId="5"/>
  </si>
  <si>
    <t>IUU漁業対策に関する日ＥＵ共同声明（平成２４年）
海洋生物資源に関する日米共同声明（平成２７年）</t>
    <rPh sb="3" eb="5">
      <t>ギョギョウ</t>
    </rPh>
    <rPh sb="5" eb="7">
      <t>タイサク</t>
    </rPh>
    <rPh sb="8" eb="9">
      <t>カン</t>
    </rPh>
    <rPh sb="11" eb="12">
      <t>ニチ</t>
    </rPh>
    <rPh sb="14" eb="16">
      <t>キョウドウ</t>
    </rPh>
    <rPh sb="16" eb="18">
      <t>セイメイ</t>
    </rPh>
    <rPh sb="19" eb="21">
      <t>ヘイセイ</t>
    </rPh>
    <rPh sb="23" eb="24">
      <t>ネン</t>
    </rPh>
    <rPh sb="26" eb="28">
      <t>カイヨウ</t>
    </rPh>
    <rPh sb="28" eb="30">
      <t>セイブツ</t>
    </rPh>
    <rPh sb="30" eb="32">
      <t>シゲン</t>
    </rPh>
    <rPh sb="33" eb="34">
      <t>カン</t>
    </rPh>
    <rPh sb="36" eb="38">
      <t>ニチベイ</t>
    </rPh>
    <rPh sb="38" eb="40">
      <t>キョウドウ</t>
    </rPh>
    <rPh sb="40" eb="42">
      <t>セイメイ</t>
    </rPh>
    <rPh sb="43" eb="45">
      <t>ヘイセイ</t>
    </rPh>
    <rPh sb="47" eb="48">
      <t>ネン</t>
    </rPh>
    <phoneticPr fontId="5"/>
  </si>
  <si>
    <t>海洋生物資源の枯渇に対する国際社会の危機感が高まりを見せる中，公海や他国のＥＥＺにおける違法・無規制・無報告(IUU)漁業対策が急務。政府として国際的なＩＵＵ漁業対策を促進し，海洋生物資源の持続可能な利用を確保する。</t>
    <rPh sb="44" eb="46">
      <t>イホウ</t>
    </rPh>
    <rPh sb="47" eb="50">
      <t>ムキセイ</t>
    </rPh>
    <rPh sb="51" eb="52">
      <t>ム</t>
    </rPh>
    <rPh sb="52" eb="54">
      <t>ホウコク</t>
    </rPh>
    <rPh sb="59" eb="61">
      <t>ギョギョウ</t>
    </rPh>
    <rPh sb="61" eb="63">
      <t>タイサク</t>
    </rPh>
    <rPh sb="64" eb="66">
      <t>キュウム</t>
    </rPh>
    <rPh sb="67" eb="69">
      <t>セイフ</t>
    </rPh>
    <rPh sb="72" eb="75">
      <t>コクサイテキ</t>
    </rPh>
    <rPh sb="79" eb="81">
      <t>ギョギョウ</t>
    </rPh>
    <rPh sb="81" eb="83">
      <t>タイサク</t>
    </rPh>
    <rPh sb="84" eb="86">
      <t>ソクシン</t>
    </rPh>
    <rPh sb="88" eb="90">
      <t>カイヨウ</t>
    </rPh>
    <rPh sb="90" eb="92">
      <t>セイブツ</t>
    </rPh>
    <rPh sb="92" eb="94">
      <t>シゲン</t>
    </rPh>
    <rPh sb="95" eb="97">
      <t>ジゾク</t>
    </rPh>
    <rPh sb="97" eb="99">
      <t>カノウ</t>
    </rPh>
    <rPh sb="100" eb="102">
      <t>リヨウ</t>
    </rPh>
    <rPh sb="103" eb="105">
      <t>カクホ</t>
    </rPh>
    <phoneticPr fontId="5"/>
  </si>
  <si>
    <t>グローバルな課題であるＩＵＵ漁業対策推進のため，平成29年5月に我が国が加入書を寄託した，IUU漁船に対する寄港国の措置を規定した違法漁業防止寄港国措置協定の締約国会議をはじめとした効果的な寄港国措置実施のための協議への積極的な参加，北極海における無規制漁業に対処するための北極公海漁業協定の交渉，世界的な，また特にアジア太平洋地域におけるIUU漁業対策のための国際・地域会議への参加を政府として行っていくとともに，関係国間での情報共有システムの構築（現地漁業の状況，ＩＵＵ漁業情報等），法執行（寄港国措置，船舶監視システム等）の実施に関する我が国専門家を，アジア・太平洋地域の主な漁業国，地域漁業管理機関に派遣する。</t>
    <rPh sb="6" eb="8">
      <t>カダイ</t>
    </rPh>
    <rPh sb="24" eb="26">
      <t>ヘイセイ</t>
    </rPh>
    <rPh sb="28" eb="29">
      <t>ネン</t>
    </rPh>
    <rPh sb="30" eb="31">
      <t>ガツ</t>
    </rPh>
    <rPh sb="32" eb="33">
      <t>ワ</t>
    </rPh>
    <rPh sb="34" eb="35">
      <t>クニ</t>
    </rPh>
    <rPh sb="38" eb="39">
      <t>ショ</t>
    </rPh>
    <rPh sb="40" eb="42">
      <t>キタク</t>
    </rPh>
    <rPh sb="48" eb="50">
      <t>ギョセン</t>
    </rPh>
    <rPh sb="51" eb="52">
      <t>タイ</t>
    </rPh>
    <rPh sb="54" eb="57">
      <t>キコウコク</t>
    </rPh>
    <rPh sb="58" eb="60">
      <t>ソチ</t>
    </rPh>
    <rPh sb="61" eb="63">
      <t>キテイ</t>
    </rPh>
    <rPh sb="65" eb="67">
      <t>イホウ</t>
    </rPh>
    <rPh sb="67" eb="69">
      <t>ギョギョウ</t>
    </rPh>
    <rPh sb="74" eb="76">
      <t>ソチ</t>
    </rPh>
    <rPh sb="76" eb="78">
      <t>キョウテイ</t>
    </rPh>
    <rPh sb="79" eb="82">
      <t>テイヤクコク</t>
    </rPh>
    <rPh sb="82" eb="84">
      <t>カイギ</t>
    </rPh>
    <rPh sb="91" eb="94">
      <t>コウカテキ</t>
    </rPh>
    <rPh sb="95" eb="98">
      <t>キコウコク</t>
    </rPh>
    <rPh sb="98" eb="100">
      <t>ソチ</t>
    </rPh>
    <rPh sb="100" eb="102">
      <t>ジッシ</t>
    </rPh>
    <rPh sb="106" eb="108">
      <t>キョウギ</t>
    </rPh>
    <rPh sb="110" eb="113">
      <t>セッキョクテキ</t>
    </rPh>
    <rPh sb="114" eb="116">
      <t>サンカ</t>
    </rPh>
    <rPh sb="117" eb="120">
      <t>ホッキョクカイ</t>
    </rPh>
    <rPh sb="124" eb="127">
      <t>ムキセイ</t>
    </rPh>
    <rPh sb="127" eb="129">
      <t>ギョギョウ</t>
    </rPh>
    <rPh sb="130" eb="132">
      <t>タイショ</t>
    </rPh>
    <rPh sb="137" eb="139">
      <t>ホッキョク</t>
    </rPh>
    <rPh sb="139" eb="141">
      <t>コウカイ</t>
    </rPh>
    <rPh sb="141" eb="143">
      <t>ギョギョウ</t>
    </rPh>
    <rPh sb="143" eb="145">
      <t>キョウテイ</t>
    </rPh>
    <rPh sb="146" eb="148">
      <t>コウショウ</t>
    </rPh>
    <rPh sb="149" eb="152">
      <t>セカイテキ</t>
    </rPh>
    <rPh sb="156" eb="157">
      <t>トク</t>
    </rPh>
    <rPh sb="161" eb="164">
      <t>タイヘイヨウ</t>
    </rPh>
    <rPh sb="164" eb="166">
      <t>チイキ</t>
    </rPh>
    <rPh sb="173" eb="175">
      <t>ギョギョウ</t>
    </rPh>
    <rPh sb="175" eb="177">
      <t>タイサク</t>
    </rPh>
    <rPh sb="181" eb="183">
      <t>コクサイ</t>
    </rPh>
    <rPh sb="184" eb="186">
      <t>チイキ</t>
    </rPh>
    <rPh sb="186" eb="188">
      <t>カイギ</t>
    </rPh>
    <rPh sb="190" eb="192">
      <t>サンカ</t>
    </rPh>
    <rPh sb="193" eb="195">
      <t>セイフ</t>
    </rPh>
    <rPh sb="198" eb="199">
      <t>オコナ</t>
    </rPh>
    <rPh sb="211" eb="212">
      <t>アイダ</t>
    </rPh>
    <rPh sb="244" eb="247">
      <t>ホウシッコウ</t>
    </rPh>
    <rPh sb="254" eb="256">
      <t>センパク</t>
    </rPh>
    <rPh sb="256" eb="258">
      <t>カンシ</t>
    </rPh>
    <rPh sb="268" eb="269">
      <t>カン</t>
    </rPh>
    <rPh sb="271" eb="272">
      <t>ワ</t>
    </rPh>
    <rPh sb="273" eb="274">
      <t>クニ</t>
    </rPh>
    <rPh sb="274" eb="277">
      <t>センモンカ</t>
    </rPh>
    <phoneticPr fontId="5"/>
  </si>
  <si>
    <t>委託費</t>
    <rPh sb="0" eb="2">
      <t>イタク</t>
    </rPh>
    <rPh sb="2" eb="3">
      <t>ヒ</t>
    </rPh>
    <phoneticPr fontId="5"/>
  </si>
  <si>
    <t>旅費</t>
    <rPh sb="0" eb="2">
      <t>リョヒ</t>
    </rPh>
    <phoneticPr fontId="5"/>
  </si>
  <si>
    <t>IUU漁業対策の促進に向けた国際会議等に我が国専門家等を派遣し、会議等の成果に我が国の立場を反映させる。</t>
    <rPh sb="3" eb="5">
      <t>ギョギョウ</t>
    </rPh>
    <rPh sb="5" eb="7">
      <t>タイサク</t>
    </rPh>
    <rPh sb="8" eb="10">
      <t>ソクシン</t>
    </rPh>
    <rPh sb="11" eb="12">
      <t>ム</t>
    </rPh>
    <rPh sb="14" eb="16">
      <t>コクサイ</t>
    </rPh>
    <rPh sb="16" eb="18">
      <t>カイギ</t>
    </rPh>
    <rPh sb="18" eb="19">
      <t>トウ</t>
    </rPh>
    <rPh sb="20" eb="21">
      <t>ワ</t>
    </rPh>
    <rPh sb="22" eb="23">
      <t>クニ</t>
    </rPh>
    <rPh sb="23" eb="26">
      <t>センモンカ</t>
    </rPh>
    <rPh sb="26" eb="27">
      <t>トウ</t>
    </rPh>
    <rPh sb="28" eb="30">
      <t>ハケン</t>
    </rPh>
    <rPh sb="32" eb="34">
      <t>カイギ</t>
    </rPh>
    <rPh sb="34" eb="35">
      <t>トウ</t>
    </rPh>
    <rPh sb="36" eb="38">
      <t>セイカ</t>
    </rPh>
    <rPh sb="39" eb="40">
      <t>ワ</t>
    </rPh>
    <rPh sb="41" eb="42">
      <t>クニ</t>
    </rPh>
    <rPh sb="43" eb="45">
      <t>タチバ</t>
    </rPh>
    <rPh sb="46" eb="48">
      <t>ハンエイ</t>
    </rPh>
    <phoneticPr fontId="5"/>
  </si>
  <si>
    <t>関係国及び関係地域漁業機関への我が国専門家派遣等の数。</t>
    <phoneticPr fontId="5"/>
  </si>
  <si>
    <t>回数</t>
    <rPh sb="0" eb="2">
      <t>カイスウ</t>
    </rPh>
    <phoneticPr fontId="5"/>
  </si>
  <si>
    <t xml:space="preserve">国民の安全確保と繁栄を目指し， 望ましい国際環境を確保すること </t>
    <phoneticPr fontId="5"/>
  </si>
  <si>
    <t xml:space="preserve">施策Ⅱ－２  国際経済に関する取組 国際経済に関する取組
３ 経済安全保障の強化 </t>
    <phoneticPr fontId="5"/>
  </si>
  <si>
    <t>関係国及び関係地域漁業機関への我が国専門家派遣等の数。</t>
    <phoneticPr fontId="5"/>
  </si>
  <si>
    <t>ＩＵＵ漁業への取組は安定的な漁業資源の確保に資する。</t>
    <rPh sb="3" eb="5">
      <t>ギョギョウ</t>
    </rPh>
    <rPh sb="7" eb="9">
      <t>トリクミ</t>
    </rPh>
    <rPh sb="10" eb="13">
      <t>アンテイテキ</t>
    </rPh>
    <rPh sb="14" eb="16">
      <t>ギョギョウ</t>
    </rPh>
    <rPh sb="16" eb="18">
      <t>シゲン</t>
    </rPh>
    <rPh sb="19" eb="21">
      <t>カクホ</t>
    </rPh>
    <rPh sb="22" eb="23">
      <t>シ</t>
    </rPh>
    <phoneticPr fontId="5"/>
  </si>
  <si>
    <t>関係国に対して国家レベルでの取組を働きかけを求める必要があり，国として事業を実施する必要がある。</t>
    <rPh sb="0" eb="3">
      <t>カンケイコク</t>
    </rPh>
    <rPh sb="4" eb="5">
      <t>タイ</t>
    </rPh>
    <rPh sb="7" eb="9">
      <t>コッカ</t>
    </rPh>
    <rPh sb="14" eb="16">
      <t>トリクミ</t>
    </rPh>
    <rPh sb="17" eb="18">
      <t>ハタラ</t>
    </rPh>
    <rPh sb="22" eb="23">
      <t>モト</t>
    </rPh>
    <rPh sb="25" eb="27">
      <t>ヒツヨウ</t>
    </rPh>
    <rPh sb="31" eb="32">
      <t>クニ</t>
    </rPh>
    <rPh sb="35" eb="37">
      <t>ジギョウ</t>
    </rPh>
    <rPh sb="38" eb="40">
      <t>ジッシ</t>
    </rPh>
    <rPh sb="42" eb="44">
      <t>ヒツヨウ</t>
    </rPh>
    <phoneticPr fontId="5"/>
  </si>
  <si>
    <t>専門家の派遣により，ＩＵＵ漁業への対処の必要性を関係国に働きかけ，各国の主体的な取組を引き出すことができる。</t>
    <rPh sb="0" eb="3">
      <t>センモンカ</t>
    </rPh>
    <rPh sb="4" eb="6">
      <t>ハケン</t>
    </rPh>
    <rPh sb="13" eb="15">
      <t>ギョギョウ</t>
    </rPh>
    <rPh sb="17" eb="19">
      <t>タイショ</t>
    </rPh>
    <rPh sb="20" eb="23">
      <t>ヒツヨウセイ</t>
    </rPh>
    <rPh sb="24" eb="27">
      <t>カンケイコク</t>
    </rPh>
    <rPh sb="28" eb="29">
      <t>ハタラ</t>
    </rPh>
    <rPh sb="33" eb="35">
      <t>カッコク</t>
    </rPh>
    <rPh sb="36" eb="39">
      <t>シュタイテキ</t>
    </rPh>
    <rPh sb="40" eb="42">
      <t>トリクミ</t>
    </rPh>
    <rPh sb="43" eb="44">
      <t>ヒ</t>
    </rPh>
    <rPh sb="45" eb="46">
      <t>ダ</t>
    </rPh>
    <phoneticPr fontId="5"/>
  </si>
  <si>
    <t>引き続き地域漁業管理機関等に専門家を派遣する機会を検討するとともに、専門家レベルのみならず政府間の国際会議にも政府から職員を派遣するよう努める。</t>
    <rPh sb="0" eb="1">
      <t>ヒ</t>
    </rPh>
    <rPh sb="2" eb="3">
      <t>ツヅ</t>
    </rPh>
    <rPh sb="4" eb="6">
      <t>チイキ</t>
    </rPh>
    <rPh sb="6" eb="8">
      <t>ギョギョウ</t>
    </rPh>
    <rPh sb="8" eb="10">
      <t>カンリ</t>
    </rPh>
    <rPh sb="10" eb="12">
      <t>キカン</t>
    </rPh>
    <rPh sb="12" eb="13">
      <t>トウ</t>
    </rPh>
    <rPh sb="14" eb="17">
      <t>センモンカ</t>
    </rPh>
    <rPh sb="18" eb="20">
      <t>ハケン</t>
    </rPh>
    <rPh sb="22" eb="24">
      <t>キカイ</t>
    </rPh>
    <rPh sb="25" eb="27">
      <t>ケントウ</t>
    </rPh>
    <rPh sb="34" eb="37">
      <t>センモンカ</t>
    </rPh>
    <rPh sb="45" eb="47">
      <t>セイフ</t>
    </rPh>
    <rPh sb="47" eb="48">
      <t>カン</t>
    </rPh>
    <rPh sb="49" eb="51">
      <t>コクサイ</t>
    </rPh>
    <rPh sb="51" eb="53">
      <t>カイギ</t>
    </rPh>
    <rPh sb="55" eb="57">
      <t>セイフ</t>
    </rPh>
    <rPh sb="59" eb="61">
      <t>ショクイン</t>
    </rPh>
    <rPh sb="62" eb="64">
      <t>ハケン</t>
    </rPh>
    <rPh sb="68" eb="69">
      <t>ツト</t>
    </rPh>
    <phoneticPr fontId="5"/>
  </si>
  <si>
    <t>－</t>
    <phoneticPr fontId="5"/>
  </si>
  <si>
    <t>－</t>
    <phoneticPr fontId="5"/>
  </si>
  <si>
    <t>新２８－０００８</t>
    <rPh sb="0" eb="1">
      <t>シン</t>
    </rPh>
    <phoneticPr fontId="5"/>
  </si>
  <si>
    <t>【専門家を派遣する旅費等】</t>
    <rPh sb="1" eb="4">
      <t>センモンカ</t>
    </rPh>
    <rPh sb="5" eb="7">
      <t>ハケン</t>
    </rPh>
    <rPh sb="9" eb="11">
      <t>リョヒ</t>
    </rPh>
    <rPh sb="11" eb="12">
      <t>トウ</t>
    </rPh>
    <phoneticPr fontId="5"/>
  </si>
  <si>
    <t>国内専門家の派遣</t>
    <rPh sb="0" eb="2">
      <t>コクナイ</t>
    </rPh>
    <rPh sb="2" eb="5">
      <t>センモンカ</t>
    </rPh>
    <rPh sb="6" eb="8">
      <t>ハケン</t>
    </rPh>
    <phoneticPr fontId="5"/>
  </si>
  <si>
    <t>【国際会議参加費】</t>
    <rPh sb="1" eb="3">
      <t>コクサイ</t>
    </rPh>
    <rPh sb="3" eb="5">
      <t>カイギ</t>
    </rPh>
    <rPh sb="5" eb="8">
      <t>サンカヒ</t>
    </rPh>
    <phoneticPr fontId="5"/>
  </si>
  <si>
    <t>派遣旅費</t>
    <rPh sb="0" eb="2">
      <t>ハケン</t>
    </rPh>
    <rPh sb="2" eb="4">
      <t>リョヒ</t>
    </rPh>
    <phoneticPr fontId="5"/>
  </si>
  <si>
    <t>職員旅費</t>
    <rPh sb="0" eb="2">
      <t>ショクイン</t>
    </rPh>
    <rPh sb="2" eb="4">
      <t>リョヒ</t>
    </rPh>
    <phoneticPr fontId="5"/>
  </si>
  <si>
    <t>国際会議参加費</t>
    <rPh sb="0" eb="2">
      <t>コクサイ</t>
    </rPh>
    <rPh sb="2" eb="4">
      <t>カイギ</t>
    </rPh>
    <rPh sb="4" eb="7">
      <t>サンカヒ</t>
    </rPh>
    <phoneticPr fontId="5"/>
  </si>
  <si>
    <t>我が国のIUU漁業への取組の広報ひいては，ASEAN地域における取組の促進につながったため。</t>
    <rPh sb="0" eb="1">
      <t>ワ</t>
    </rPh>
    <rPh sb="2" eb="3">
      <t>クニ</t>
    </rPh>
    <rPh sb="7" eb="9">
      <t>ギョギョウ</t>
    </rPh>
    <rPh sb="11" eb="13">
      <t>トリクミ</t>
    </rPh>
    <rPh sb="14" eb="16">
      <t>コウホウ</t>
    </rPh>
    <rPh sb="26" eb="28">
      <t>チイキ</t>
    </rPh>
    <rPh sb="32" eb="34">
      <t>トリクミ</t>
    </rPh>
    <rPh sb="35" eb="37">
      <t>ソクシン</t>
    </rPh>
    <phoneticPr fontId="5"/>
  </si>
  <si>
    <t>平成29年9月にバンコクにおいて開催された｢海洋環境問題に関する米ASEAN会議｣に石原東京大学リサーチフェローを派遣し，我が国のIUU漁業への取組の広報ひいては，ASEAN地域における取組の促進につながった。</t>
    <rPh sb="6" eb="7">
      <t>ガツ</t>
    </rPh>
    <rPh sb="16" eb="18">
      <t>カイサイ</t>
    </rPh>
    <rPh sb="22" eb="24">
      <t>カイヨウ</t>
    </rPh>
    <rPh sb="24" eb="26">
      <t>カンキョウ</t>
    </rPh>
    <rPh sb="26" eb="28">
      <t>モンダイ</t>
    </rPh>
    <rPh sb="29" eb="30">
      <t>カン</t>
    </rPh>
    <rPh sb="32" eb="33">
      <t>ベイ</t>
    </rPh>
    <rPh sb="38" eb="40">
      <t>カイギ</t>
    </rPh>
    <rPh sb="42" eb="44">
      <t>イシハラ</t>
    </rPh>
    <rPh sb="44" eb="46">
      <t>トウキョウ</t>
    </rPh>
    <rPh sb="46" eb="48">
      <t>ダイガク</t>
    </rPh>
    <rPh sb="57" eb="59">
      <t>ハケン</t>
    </rPh>
    <rPh sb="61" eb="62">
      <t>ワ</t>
    </rPh>
    <rPh sb="63" eb="64">
      <t>クニ</t>
    </rPh>
    <phoneticPr fontId="5"/>
  </si>
  <si>
    <t>外部の有識者を活用し，専門知識をもって関連会合への出席せしめることは効果的である。</t>
    <rPh sb="0" eb="2">
      <t>ガイブ</t>
    </rPh>
    <rPh sb="3" eb="6">
      <t>ユウシキシャ</t>
    </rPh>
    <rPh sb="7" eb="9">
      <t>カツヨウ</t>
    </rPh>
    <rPh sb="11" eb="13">
      <t>センモン</t>
    </rPh>
    <rPh sb="13" eb="15">
      <t>チシキ</t>
    </rPh>
    <rPh sb="19" eb="21">
      <t>カンレン</t>
    </rPh>
    <rPh sb="21" eb="23">
      <t>カイゴウ</t>
    </rPh>
    <rPh sb="25" eb="27">
      <t>シュッセキ</t>
    </rPh>
    <rPh sb="34" eb="37">
      <t>コウカテキ</t>
    </rPh>
    <phoneticPr fontId="5"/>
  </si>
  <si>
    <t>個人Ａ</t>
    <rPh sb="0" eb="2">
      <t>コジン</t>
    </rPh>
    <phoneticPr fontId="5"/>
  </si>
  <si>
    <t>業務委託</t>
    <rPh sb="0" eb="2">
      <t>ギョウム</t>
    </rPh>
    <rPh sb="2" eb="4">
      <t>イタク</t>
    </rPh>
    <phoneticPr fontId="5"/>
  </si>
  <si>
    <t>無</t>
  </si>
  <si>
    <t>出張決裁書</t>
    <rPh sb="0" eb="2">
      <t>シュッチョウ</t>
    </rPh>
    <rPh sb="2" eb="5">
      <t>ケッサイショ</t>
    </rPh>
    <phoneticPr fontId="5"/>
  </si>
  <si>
    <t>IUU漁業対策の促進に向けた国際会議等に我が国専門家等を派遣し、会議等の成果に我が国の立場を反映させることにより，IUU漁業の撲滅に繋げる</t>
    <rPh sb="3" eb="5">
      <t>ギョギョウ</t>
    </rPh>
    <rPh sb="5" eb="7">
      <t>タイサク</t>
    </rPh>
    <rPh sb="8" eb="10">
      <t>ソクシン</t>
    </rPh>
    <rPh sb="11" eb="12">
      <t>ム</t>
    </rPh>
    <rPh sb="14" eb="16">
      <t>コクサイ</t>
    </rPh>
    <rPh sb="16" eb="18">
      <t>カイギ</t>
    </rPh>
    <rPh sb="18" eb="19">
      <t>トウ</t>
    </rPh>
    <rPh sb="20" eb="21">
      <t>ワ</t>
    </rPh>
    <rPh sb="22" eb="23">
      <t>クニ</t>
    </rPh>
    <rPh sb="23" eb="26">
      <t>センモンカ</t>
    </rPh>
    <rPh sb="26" eb="27">
      <t>トウ</t>
    </rPh>
    <rPh sb="28" eb="30">
      <t>ハケン</t>
    </rPh>
    <rPh sb="32" eb="34">
      <t>カイギ</t>
    </rPh>
    <rPh sb="34" eb="35">
      <t>トウ</t>
    </rPh>
    <rPh sb="36" eb="38">
      <t>セイカ</t>
    </rPh>
    <rPh sb="39" eb="40">
      <t>ワ</t>
    </rPh>
    <rPh sb="41" eb="42">
      <t>クニ</t>
    </rPh>
    <rPh sb="43" eb="45">
      <t>タチバ</t>
    </rPh>
    <rPh sb="46" eb="48">
      <t>ハンエイ</t>
    </rPh>
    <rPh sb="60" eb="62">
      <t>ギョギョウ</t>
    </rPh>
    <rPh sb="63" eb="65">
      <t>ボクメツ</t>
    </rPh>
    <rPh sb="66" eb="67">
      <t>ツナ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</si>
</sst>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134470</xdr:colOff>
      <xdr:row>741</xdr:row>
      <xdr:rowOff>201706</xdr:rowOff>
    </xdr:from>
    <xdr:to>
      <xdr:col>27</xdr:col>
      <xdr:colOff>76200</xdr:colOff>
      <xdr:row>743</xdr:row>
      <xdr:rowOff>323850</xdr:rowOff>
    </xdr:to>
    <xdr:sp macro="" textlink="">
      <xdr:nvSpPr>
        <xdr:cNvPr id="2" name="正方形/長方形 1"/>
        <xdr:cNvSpPr/>
      </xdr:nvSpPr>
      <xdr:spPr>
        <a:xfrm>
          <a:off x="2334745" y="233307031"/>
          <a:ext cx="3142130" cy="82699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400" b="1"/>
            <a:t>外務省</a:t>
          </a:r>
          <a:endParaRPr kumimoji="1" lang="en-US" altLang="ja-JP" sz="1400" b="1"/>
        </a:p>
        <a:p>
          <a:pPr algn="ctr"/>
          <a:r>
            <a:rPr kumimoji="1" lang="ja-JP" altLang="en-US" sz="1400" b="1"/>
            <a:t>１．６百万円</a:t>
          </a:r>
        </a:p>
      </xdr:txBody>
    </xdr:sp>
    <xdr:clientData/>
  </xdr:twoCellAnchor>
  <xdr:twoCellAnchor>
    <xdr:from>
      <xdr:col>11</xdr:col>
      <xdr:colOff>145677</xdr:colOff>
      <xdr:row>747</xdr:row>
      <xdr:rowOff>179295</xdr:rowOff>
    </xdr:from>
    <xdr:to>
      <xdr:col>19</xdr:col>
      <xdr:colOff>190500</xdr:colOff>
      <xdr:row>750</xdr:row>
      <xdr:rowOff>264583</xdr:rowOff>
    </xdr:to>
    <xdr:sp macro="" textlink="">
      <xdr:nvSpPr>
        <xdr:cNvPr id="3" name="正方形/長方形 2"/>
        <xdr:cNvSpPr/>
      </xdr:nvSpPr>
      <xdr:spPr>
        <a:xfrm>
          <a:off x="4746252" y="35326545"/>
          <a:ext cx="1645023" cy="114256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Ａ　有識者派遣旅費</a:t>
          </a:r>
          <a:r>
            <a:rPr kumimoji="1" lang="ja-JP" altLang="en-US" sz="900" b="1"/>
            <a:t>（国内専門家派遣）</a:t>
          </a:r>
          <a:endParaRPr kumimoji="1" lang="en-US" altLang="ja-JP" sz="900" b="1"/>
        </a:p>
        <a:p>
          <a:pPr algn="ctr"/>
          <a:r>
            <a:rPr kumimoji="1" lang="ja-JP" altLang="en-US" sz="1400" b="1"/>
            <a:t>０．２百万円</a:t>
          </a:r>
        </a:p>
      </xdr:txBody>
    </xdr:sp>
    <xdr:clientData/>
  </xdr:twoCellAnchor>
  <xdr:twoCellAnchor>
    <xdr:from>
      <xdr:col>14</xdr:col>
      <xdr:colOff>123826</xdr:colOff>
      <xdr:row>744</xdr:row>
      <xdr:rowOff>76200</xdr:rowOff>
    </xdr:from>
    <xdr:to>
      <xdr:col>14</xdr:col>
      <xdr:colOff>133350</xdr:colOff>
      <xdr:row>747</xdr:row>
      <xdr:rowOff>91328</xdr:rowOff>
    </xdr:to>
    <xdr:cxnSp macro="">
      <xdr:nvCxnSpPr>
        <xdr:cNvPr id="4" name="直線矢印コネクタ 3"/>
        <xdr:cNvCxnSpPr/>
      </xdr:nvCxnSpPr>
      <xdr:spPr>
        <a:xfrm flipH="1">
          <a:off x="2924176" y="234238800"/>
          <a:ext cx="9524" cy="10724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747</xdr:row>
      <xdr:rowOff>200025</xdr:rowOff>
    </xdr:from>
    <xdr:to>
      <xdr:col>30</xdr:col>
      <xdr:colOff>44823</xdr:colOff>
      <xdr:row>750</xdr:row>
      <xdr:rowOff>266700</xdr:rowOff>
    </xdr:to>
    <xdr:sp macro="" textlink="">
      <xdr:nvSpPr>
        <xdr:cNvPr id="9" name="正方形/長方形 8"/>
        <xdr:cNvSpPr/>
      </xdr:nvSpPr>
      <xdr:spPr>
        <a:xfrm>
          <a:off x="4400550" y="235419900"/>
          <a:ext cx="1645023" cy="1123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t>Ｂ　職員旅費</a:t>
          </a:r>
          <a:endParaRPr kumimoji="1" lang="en-US" altLang="ja-JP" sz="1400" b="1"/>
        </a:p>
        <a:p>
          <a:pPr algn="ctr"/>
          <a:endParaRPr kumimoji="1" lang="en-US" altLang="ja-JP" sz="1400" b="1"/>
        </a:p>
        <a:p>
          <a:pPr algn="ctr"/>
          <a:r>
            <a:rPr kumimoji="1" lang="ja-JP" altLang="en-US" sz="1400" b="1"/>
            <a:t>０百万円</a:t>
          </a:r>
        </a:p>
      </xdr:txBody>
    </xdr:sp>
    <xdr:clientData/>
  </xdr:twoCellAnchor>
  <xdr:twoCellAnchor>
    <xdr:from>
      <xdr:col>25</xdr:col>
      <xdr:colOff>171450</xdr:colOff>
      <xdr:row>744</xdr:row>
      <xdr:rowOff>142875</xdr:rowOff>
    </xdr:from>
    <xdr:to>
      <xdr:col>25</xdr:col>
      <xdr:colOff>180976</xdr:colOff>
      <xdr:row>747</xdr:row>
      <xdr:rowOff>24653</xdr:rowOff>
    </xdr:to>
    <xdr:cxnSp macro="">
      <xdr:nvCxnSpPr>
        <xdr:cNvPr id="10" name="直線矢印コネクタ 9"/>
        <xdr:cNvCxnSpPr/>
      </xdr:nvCxnSpPr>
      <xdr:spPr>
        <a:xfrm>
          <a:off x="5172075" y="234305475"/>
          <a:ext cx="9526" cy="93905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83</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1" t="s">
        <v>75</v>
      </c>
      <c r="H5" s="842"/>
      <c r="I5" s="842"/>
      <c r="J5" s="842"/>
      <c r="K5" s="842"/>
      <c r="L5" s="842"/>
      <c r="M5" s="843" t="s">
        <v>66</v>
      </c>
      <c r="N5" s="844"/>
      <c r="O5" s="844"/>
      <c r="P5" s="844"/>
      <c r="Q5" s="844"/>
      <c r="R5" s="845"/>
      <c r="S5" s="846" t="s">
        <v>131</v>
      </c>
      <c r="T5" s="842"/>
      <c r="U5" s="842"/>
      <c r="V5" s="842"/>
      <c r="W5" s="842"/>
      <c r="X5" s="847"/>
      <c r="Y5" s="698" t="s">
        <v>3</v>
      </c>
      <c r="Z5" s="541"/>
      <c r="AA5" s="541"/>
      <c r="AB5" s="541"/>
      <c r="AC5" s="541"/>
      <c r="AD5" s="542"/>
      <c r="AE5" s="699" t="s">
        <v>554</v>
      </c>
      <c r="AF5" s="699"/>
      <c r="AG5" s="699"/>
      <c r="AH5" s="699"/>
      <c r="AI5" s="699"/>
      <c r="AJ5" s="699"/>
      <c r="AK5" s="699"/>
      <c r="AL5" s="699"/>
      <c r="AM5" s="699"/>
      <c r="AN5" s="699"/>
      <c r="AO5" s="699"/>
      <c r="AP5" s="700"/>
      <c r="AQ5" s="701" t="s">
        <v>555</v>
      </c>
      <c r="AR5" s="702"/>
      <c r="AS5" s="702"/>
      <c r="AT5" s="702"/>
      <c r="AU5" s="702"/>
      <c r="AV5" s="702"/>
      <c r="AW5" s="702"/>
      <c r="AX5" s="703"/>
    </row>
    <row r="6" spans="1:50" ht="39" customHeight="1" x14ac:dyDescent="0.15">
      <c r="A6" s="706" t="s">
        <v>4</v>
      </c>
      <c r="B6" s="707"/>
      <c r="C6" s="707"/>
      <c r="D6" s="707"/>
      <c r="E6" s="707"/>
      <c r="F6" s="707"/>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557</v>
      </c>
      <c r="H7" s="497"/>
      <c r="I7" s="497"/>
      <c r="J7" s="497"/>
      <c r="K7" s="497"/>
      <c r="L7" s="497"/>
      <c r="M7" s="497"/>
      <c r="N7" s="497"/>
      <c r="O7" s="497"/>
      <c r="P7" s="497"/>
      <c r="Q7" s="497"/>
      <c r="R7" s="497"/>
      <c r="S7" s="497"/>
      <c r="T7" s="497"/>
      <c r="U7" s="497"/>
      <c r="V7" s="498"/>
      <c r="W7" s="498"/>
      <c r="X7" s="498"/>
      <c r="Y7" s="921" t="s">
        <v>549</v>
      </c>
      <c r="Z7" s="441"/>
      <c r="AA7" s="441"/>
      <c r="AB7" s="441"/>
      <c r="AC7" s="441"/>
      <c r="AD7" s="922"/>
      <c r="AE7" s="911" t="s">
        <v>558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3" t="s">
        <v>389</v>
      </c>
      <c r="B8" s="494"/>
      <c r="C8" s="494"/>
      <c r="D8" s="494"/>
      <c r="E8" s="494"/>
      <c r="F8" s="495"/>
      <c r="G8" s="940" t="str">
        <f>入力規則等!A26</f>
        <v>-</v>
      </c>
      <c r="H8" s="722"/>
      <c r="I8" s="722"/>
      <c r="J8" s="722"/>
      <c r="K8" s="722"/>
      <c r="L8" s="722"/>
      <c r="M8" s="722"/>
      <c r="N8" s="722"/>
      <c r="O8" s="722"/>
      <c r="P8" s="722"/>
      <c r="Q8" s="722"/>
      <c r="R8" s="722"/>
      <c r="S8" s="722"/>
      <c r="T8" s="722"/>
      <c r="U8" s="722"/>
      <c r="V8" s="722"/>
      <c r="W8" s="722"/>
      <c r="X8" s="941"/>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756" t="s">
        <v>559</v>
      </c>
      <c r="H9" s="757"/>
      <c r="I9" s="757"/>
      <c r="J9" s="757"/>
      <c r="K9" s="757"/>
      <c r="L9" s="757"/>
      <c r="M9" s="757"/>
      <c r="N9" s="757"/>
      <c r="O9" s="757"/>
      <c r="P9" s="757"/>
      <c r="Q9" s="757"/>
      <c r="R9" s="757"/>
      <c r="S9" s="757"/>
      <c r="T9" s="757"/>
      <c r="U9" s="757"/>
      <c r="V9" s="757"/>
      <c r="W9" s="757"/>
      <c r="X9" s="757"/>
      <c r="Y9" s="853"/>
      <c r="Z9" s="853"/>
      <c r="AA9" s="853"/>
      <c r="AB9" s="853"/>
      <c r="AC9" s="853"/>
      <c r="AD9" s="853"/>
      <c r="AE9" s="757"/>
      <c r="AF9" s="757"/>
      <c r="AG9" s="757"/>
      <c r="AH9" s="757"/>
      <c r="AI9" s="757"/>
      <c r="AJ9" s="757"/>
      <c r="AK9" s="757"/>
      <c r="AL9" s="757"/>
      <c r="AM9" s="757"/>
      <c r="AN9" s="757"/>
      <c r="AO9" s="757"/>
      <c r="AP9" s="757"/>
      <c r="AQ9" s="757"/>
      <c r="AR9" s="757"/>
      <c r="AS9" s="757"/>
      <c r="AT9" s="757"/>
      <c r="AU9" s="757"/>
      <c r="AV9" s="757"/>
      <c r="AW9" s="757"/>
      <c r="AX9" s="758"/>
    </row>
    <row r="10" spans="1:50" ht="80.25" customHeight="1" x14ac:dyDescent="0.15">
      <c r="A10" s="660" t="s">
        <v>30</v>
      </c>
      <c r="B10" s="661"/>
      <c r="C10" s="661"/>
      <c r="D10" s="661"/>
      <c r="E10" s="661"/>
      <c r="F10" s="661"/>
      <c r="G10" s="756" t="s">
        <v>560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2"/>
      <c r="H12" s="763"/>
      <c r="I12" s="763"/>
      <c r="J12" s="763"/>
      <c r="K12" s="763"/>
      <c r="L12" s="763"/>
      <c r="M12" s="763"/>
      <c r="N12" s="763"/>
      <c r="O12" s="763"/>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536</v>
      </c>
      <c r="AL12" s="414"/>
      <c r="AM12" s="414"/>
      <c r="AN12" s="414"/>
      <c r="AO12" s="414"/>
      <c r="AP12" s="414"/>
      <c r="AQ12" s="415"/>
      <c r="AR12" s="413" t="s">
        <v>537</v>
      </c>
      <c r="AS12" s="414"/>
      <c r="AT12" s="414"/>
      <c r="AU12" s="414"/>
      <c r="AV12" s="414"/>
      <c r="AW12" s="414"/>
      <c r="AX12" s="724"/>
    </row>
    <row r="13" spans="1:50" ht="21" customHeight="1" x14ac:dyDescent="0.15">
      <c r="A13" s="614"/>
      <c r="B13" s="615"/>
      <c r="C13" s="615"/>
      <c r="D13" s="615"/>
      <c r="E13" s="615"/>
      <c r="F13" s="616"/>
      <c r="G13" s="725" t="s">
        <v>6</v>
      </c>
      <c r="H13" s="726"/>
      <c r="I13" s="766" t="s">
        <v>7</v>
      </c>
      <c r="J13" s="767"/>
      <c r="K13" s="767"/>
      <c r="L13" s="767"/>
      <c r="M13" s="767"/>
      <c r="N13" s="767"/>
      <c r="O13" s="768"/>
      <c r="P13" s="657">
        <v>0</v>
      </c>
      <c r="Q13" s="658"/>
      <c r="R13" s="658"/>
      <c r="S13" s="658"/>
      <c r="T13" s="658"/>
      <c r="U13" s="658"/>
      <c r="V13" s="659"/>
      <c r="W13" s="657">
        <v>2</v>
      </c>
      <c r="X13" s="658"/>
      <c r="Y13" s="658"/>
      <c r="Z13" s="658"/>
      <c r="AA13" s="658"/>
      <c r="AB13" s="658"/>
      <c r="AC13" s="659"/>
      <c r="AD13" s="657">
        <v>1.7</v>
      </c>
      <c r="AE13" s="658"/>
      <c r="AF13" s="658"/>
      <c r="AG13" s="658"/>
      <c r="AH13" s="658"/>
      <c r="AI13" s="658"/>
      <c r="AJ13" s="659"/>
      <c r="AK13" s="657">
        <v>1.4</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7"/>
      <c r="H14" s="728"/>
      <c r="I14" s="713" t="s">
        <v>8</v>
      </c>
      <c r="J14" s="764"/>
      <c r="K14" s="764"/>
      <c r="L14" s="764"/>
      <c r="M14" s="764"/>
      <c r="N14" s="764"/>
      <c r="O14" s="765"/>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90"/>
      <c r="AS14" s="790"/>
      <c r="AT14" s="790"/>
      <c r="AU14" s="790"/>
      <c r="AV14" s="790"/>
      <c r="AW14" s="790"/>
      <c r="AX14" s="791"/>
    </row>
    <row r="15" spans="1:50" ht="21" customHeight="1" x14ac:dyDescent="0.15">
      <c r="A15" s="614"/>
      <c r="B15" s="615"/>
      <c r="C15" s="615"/>
      <c r="D15" s="615"/>
      <c r="E15" s="615"/>
      <c r="F15" s="616"/>
      <c r="G15" s="727"/>
      <c r="H15" s="728"/>
      <c r="I15" s="713" t="s">
        <v>51</v>
      </c>
      <c r="J15" s="714"/>
      <c r="K15" s="714"/>
      <c r="L15" s="714"/>
      <c r="M15" s="714"/>
      <c r="N15" s="714"/>
      <c r="O15" s="715"/>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8"/>
    </row>
    <row r="16" spans="1:50" ht="21" customHeight="1" x14ac:dyDescent="0.15">
      <c r="A16" s="614"/>
      <c r="B16" s="615"/>
      <c r="C16" s="615"/>
      <c r="D16" s="615"/>
      <c r="E16" s="615"/>
      <c r="F16" s="616"/>
      <c r="G16" s="727"/>
      <c r="H16" s="728"/>
      <c r="I16" s="713" t="s">
        <v>52</v>
      </c>
      <c r="J16" s="714"/>
      <c r="K16" s="714"/>
      <c r="L16" s="714"/>
      <c r="M16" s="714"/>
      <c r="N16" s="714"/>
      <c r="O16" s="715"/>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9"/>
      <c r="AS16" s="760"/>
      <c r="AT16" s="760"/>
      <c r="AU16" s="760"/>
      <c r="AV16" s="760"/>
      <c r="AW16" s="760"/>
      <c r="AX16" s="761"/>
    </row>
    <row r="17" spans="1:50" ht="24.75" customHeight="1" x14ac:dyDescent="0.15">
      <c r="A17" s="614"/>
      <c r="B17" s="615"/>
      <c r="C17" s="615"/>
      <c r="D17" s="615"/>
      <c r="E17" s="615"/>
      <c r="F17" s="616"/>
      <c r="G17" s="727"/>
      <c r="H17" s="728"/>
      <c r="I17" s="713" t="s">
        <v>50</v>
      </c>
      <c r="J17" s="764"/>
      <c r="K17" s="764"/>
      <c r="L17" s="764"/>
      <c r="M17" s="764"/>
      <c r="N17" s="764"/>
      <c r="O17" s="765"/>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9"/>
      <c r="H18" s="730"/>
      <c r="I18" s="718" t="s">
        <v>20</v>
      </c>
      <c r="J18" s="719"/>
      <c r="K18" s="719"/>
      <c r="L18" s="719"/>
      <c r="M18" s="719"/>
      <c r="N18" s="719"/>
      <c r="O18" s="720"/>
      <c r="P18" s="878">
        <f>SUM(P13:V17)</f>
        <v>0</v>
      </c>
      <c r="Q18" s="879"/>
      <c r="R18" s="879"/>
      <c r="S18" s="879"/>
      <c r="T18" s="879"/>
      <c r="U18" s="879"/>
      <c r="V18" s="880"/>
      <c r="W18" s="878">
        <f>SUM(W13:AC17)</f>
        <v>2</v>
      </c>
      <c r="X18" s="879"/>
      <c r="Y18" s="879"/>
      <c r="Z18" s="879"/>
      <c r="AA18" s="879"/>
      <c r="AB18" s="879"/>
      <c r="AC18" s="880"/>
      <c r="AD18" s="878">
        <f>SUM(AD13:AJ17)</f>
        <v>1.7</v>
      </c>
      <c r="AE18" s="879"/>
      <c r="AF18" s="879"/>
      <c r="AG18" s="879"/>
      <c r="AH18" s="879"/>
      <c r="AI18" s="879"/>
      <c r="AJ18" s="880"/>
      <c r="AK18" s="878">
        <f>SUM(AK13:AQ17)</f>
        <v>1.4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v>
      </c>
      <c r="Q19" s="658"/>
      <c r="R19" s="658"/>
      <c r="S19" s="658"/>
      <c r="T19" s="658"/>
      <c r="U19" s="658"/>
      <c r="V19" s="659"/>
      <c r="W19" s="657">
        <v>0</v>
      </c>
      <c r="X19" s="658"/>
      <c r="Y19" s="658"/>
      <c r="Z19" s="658"/>
      <c r="AA19" s="658"/>
      <c r="AB19" s="658"/>
      <c r="AC19" s="659"/>
      <c r="AD19" s="657">
        <v>0.2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t="str">
        <f>IF(P18=0, "-", SUM(P19)/P18)</f>
        <v>-</v>
      </c>
      <c r="Q20" s="311"/>
      <c r="R20" s="311"/>
      <c r="S20" s="311"/>
      <c r="T20" s="311"/>
      <c r="U20" s="311"/>
      <c r="V20" s="311"/>
      <c r="W20" s="311">
        <f t="shared" ref="W20" si="0">IF(W18=0, "-", SUM(W19)/W18)</f>
        <v>0</v>
      </c>
      <c r="X20" s="311"/>
      <c r="Y20" s="311"/>
      <c r="Z20" s="311"/>
      <c r="AA20" s="311"/>
      <c r="AB20" s="311"/>
      <c r="AC20" s="311"/>
      <c r="AD20" s="311">
        <f t="shared" ref="AD20" si="1">IF(AD18=0, "-", SUM(AD19)/AD18)</f>
        <v>0.11764705882352942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5"/>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0.11764705882352942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561</v>
      </c>
      <c r="H23" s="952"/>
      <c r="I23" s="952"/>
      <c r="J23" s="952"/>
      <c r="K23" s="952"/>
      <c r="L23" s="952"/>
      <c r="M23" s="952"/>
      <c r="N23" s="952"/>
      <c r="O23" s="953"/>
      <c r="P23" s="918">
        <v>0.4</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562</v>
      </c>
      <c r="H24" s="955"/>
      <c r="I24" s="955"/>
      <c r="J24" s="955"/>
      <c r="K24" s="955"/>
      <c r="L24" s="955"/>
      <c r="M24" s="955"/>
      <c r="N24" s="955"/>
      <c r="O24" s="956"/>
      <c r="P24" s="657">
        <v>1</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1.4</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5" t="s">
        <v>265</v>
      </c>
      <c r="H30" s="776"/>
      <c r="I30" s="776"/>
      <c r="J30" s="776"/>
      <c r="K30" s="776"/>
      <c r="L30" s="776"/>
      <c r="M30" s="776"/>
      <c r="N30" s="776"/>
      <c r="O30" s="777"/>
      <c r="P30" s="857" t="s">
        <v>59</v>
      </c>
      <c r="Q30" s="776"/>
      <c r="R30" s="776"/>
      <c r="S30" s="776"/>
      <c r="T30" s="776"/>
      <c r="U30" s="776"/>
      <c r="V30" s="776"/>
      <c r="W30" s="776"/>
      <c r="X30" s="777"/>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9" t="s">
        <v>355</v>
      </c>
      <c r="AR30" s="770"/>
      <c r="AS30" s="770"/>
      <c r="AT30" s="771"/>
      <c r="AU30" s="776" t="s">
        <v>253</v>
      </c>
      <c r="AV30" s="776"/>
      <c r="AW30" s="776"/>
      <c r="AX30" s="915"/>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0">
        <v>32</v>
      </c>
      <c r="AR31" s="193"/>
      <c r="AS31" s="126" t="s">
        <v>356</v>
      </c>
      <c r="AT31" s="127"/>
      <c r="AU31" s="192"/>
      <c r="AV31" s="192"/>
      <c r="AW31" s="396" t="s">
        <v>300</v>
      </c>
      <c r="AX31" s="397"/>
    </row>
    <row r="32" spans="1:50" ht="23.25" customHeight="1" x14ac:dyDescent="0.15">
      <c r="A32" s="401"/>
      <c r="B32" s="399"/>
      <c r="C32" s="399"/>
      <c r="D32" s="399"/>
      <c r="E32" s="399"/>
      <c r="F32" s="400"/>
      <c r="G32" s="562" t="s">
        <v>563</v>
      </c>
      <c r="H32" s="498"/>
      <c r="I32" s="498"/>
      <c r="J32" s="498"/>
      <c r="K32" s="498"/>
      <c r="L32" s="498"/>
      <c r="M32" s="498"/>
      <c r="N32" s="498"/>
      <c r="O32" s="563"/>
      <c r="P32" s="98" t="s">
        <v>564</v>
      </c>
      <c r="Q32" s="98"/>
      <c r="R32" s="98"/>
      <c r="S32" s="98"/>
      <c r="T32" s="98"/>
      <c r="U32" s="98"/>
      <c r="V32" s="98"/>
      <c r="W32" s="98"/>
      <c r="X32" s="99"/>
      <c r="Y32" s="469" t="s">
        <v>12</v>
      </c>
      <c r="Z32" s="529"/>
      <c r="AA32" s="530"/>
      <c r="AB32" s="459" t="s">
        <v>565</v>
      </c>
      <c r="AC32" s="459"/>
      <c r="AD32" s="459"/>
      <c r="AE32" s="211">
        <v>0</v>
      </c>
      <c r="AF32" s="212"/>
      <c r="AG32" s="212"/>
      <c r="AH32" s="212"/>
      <c r="AI32" s="211">
        <v>0</v>
      </c>
      <c r="AJ32" s="212"/>
      <c r="AK32" s="212"/>
      <c r="AL32" s="212"/>
      <c r="AM32" s="211">
        <v>1</v>
      </c>
      <c r="AN32" s="212"/>
      <c r="AO32" s="212"/>
      <c r="AP32" s="212"/>
      <c r="AQ32" s="335">
        <v>2</v>
      </c>
      <c r="AR32" s="200"/>
      <c r="AS32" s="200"/>
      <c r="AT32" s="336"/>
      <c r="AU32" s="212"/>
      <c r="AV32" s="212"/>
      <c r="AW32" s="212"/>
      <c r="AX32" s="214"/>
    </row>
    <row r="33" spans="1:50" ht="23.25" customHeight="1" x14ac:dyDescent="0.15">
      <c r="A33" s="402"/>
      <c r="B33" s="403"/>
      <c r="C33" s="403"/>
      <c r="D33" s="403"/>
      <c r="E33" s="403"/>
      <c r="F33" s="404"/>
      <c r="G33" s="564"/>
      <c r="H33" s="565"/>
      <c r="I33" s="565"/>
      <c r="J33" s="565"/>
      <c r="K33" s="565"/>
      <c r="L33" s="565"/>
      <c r="M33" s="565"/>
      <c r="N33" s="565"/>
      <c r="O33" s="566"/>
      <c r="P33" s="101"/>
      <c r="Q33" s="101"/>
      <c r="R33" s="101"/>
      <c r="S33" s="101"/>
      <c r="T33" s="101"/>
      <c r="U33" s="101"/>
      <c r="V33" s="101"/>
      <c r="W33" s="101"/>
      <c r="X33" s="102"/>
      <c r="Y33" s="413" t="s">
        <v>54</v>
      </c>
      <c r="Z33" s="414"/>
      <c r="AA33" s="415"/>
      <c r="AB33" s="521" t="s">
        <v>565</v>
      </c>
      <c r="AC33" s="521"/>
      <c r="AD33" s="521"/>
      <c r="AE33" s="211">
        <v>0</v>
      </c>
      <c r="AF33" s="212"/>
      <c r="AG33" s="212"/>
      <c r="AH33" s="212"/>
      <c r="AI33" s="211">
        <v>2</v>
      </c>
      <c r="AJ33" s="212"/>
      <c r="AK33" s="212"/>
      <c r="AL33" s="212"/>
      <c r="AM33" s="211">
        <v>2</v>
      </c>
      <c r="AN33" s="212"/>
      <c r="AO33" s="212"/>
      <c r="AP33" s="212"/>
      <c r="AQ33" s="335">
        <v>2</v>
      </c>
      <c r="AR33" s="200"/>
      <c r="AS33" s="200"/>
      <c r="AT33" s="336"/>
      <c r="AU33" s="212"/>
      <c r="AV33" s="212"/>
      <c r="AW33" s="212"/>
      <c r="AX33" s="214"/>
    </row>
    <row r="34" spans="1:50" ht="23.25" customHeight="1" x14ac:dyDescent="0.15">
      <c r="A34" s="401"/>
      <c r="B34" s="399"/>
      <c r="C34" s="399"/>
      <c r="D34" s="399"/>
      <c r="E34" s="399"/>
      <c r="F34" s="400"/>
      <c r="G34" s="567"/>
      <c r="H34" s="568"/>
      <c r="I34" s="568"/>
      <c r="J34" s="568"/>
      <c r="K34" s="568"/>
      <c r="L34" s="568"/>
      <c r="M34" s="568"/>
      <c r="N34" s="568"/>
      <c r="O34" s="569"/>
      <c r="P34" s="104"/>
      <c r="Q34" s="104"/>
      <c r="R34" s="104"/>
      <c r="S34" s="104"/>
      <c r="T34" s="104"/>
      <c r="U34" s="104"/>
      <c r="V34" s="104"/>
      <c r="W34" s="104"/>
      <c r="X34" s="105"/>
      <c r="Y34" s="413" t="s">
        <v>13</v>
      </c>
      <c r="Z34" s="414"/>
      <c r="AA34" s="415"/>
      <c r="AB34" s="554" t="s">
        <v>301</v>
      </c>
      <c r="AC34" s="554"/>
      <c r="AD34" s="554"/>
      <c r="AE34" s="211">
        <v>0</v>
      </c>
      <c r="AF34" s="212"/>
      <c r="AG34" s="212"/>
      <c r="AH34" s="212"/>
      <c r="AI34" s="211">
        <v>0</v>
      </c>
      <c r="AJ34" s="212"/>
      <c r="AK34" s="212"/>
      <c r="AL34" s="212"/>
      <c r="AM34" s="211"/>
      <c r="AN34" s="212"/>
      <c r="AO34" s="212"/>
      <c r="AP34" s="212"/>
      <c r="AQ34" s="335"/>
      <c r="AR34" s="200"/>
      <c r="AS34" s="200"/>
      <c r="AT34" s="336"/>
      <c r="AU34" s="212"/>
      <c r="AV34" s="212"/>
      <c r="AW34" s="212"/>
      <c r="AX34" s="214"/>
    </row>
    <row r="35" spans="1:50" ht="23.25" customHeight="1" x14ac:dyDescent="0.15">
      <c r="A35" s="219" t="s">
        <v>528</v>
      </c>
      <c r="B35" s="220"/>
      <c r="C35" s="220"/>
      <c r="D35" s="220"/>
      <c r="E35" s="220"/>
      <c r="F35" s="221"/>
      <c r="G35" s="225" t="s">
        <v>588</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9" t="s">
        <v>253</v>
      </c>
      <c r="AV37" s="409"/>
      <c r="AW37" s="409"/>
      <c r="AX37" s="909"/>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6" t="s">
        <v>300</v>
      </c>
      <c r="AX38" s="397"/>
    </row>
    <row r="39" spans="1:50" ht="23.25" hidden="1" customHeight="1" x14ac:dyDescent="0.15">
      <c r="A39" s="401"/>
      <c r="B39" s="399"/>
      <c r="C39" s="399"/>
      <c r="D39" s="399"/>
      <c r="E39" s="399"/>
      <c r="F39" s="400"/>
      <c r="G39" s="562"/>
      <c r="H39" s="498"/>
      <c r="I39" s="498"/>
      <c r="J39" s="498"/>
      <c r="K39" s="498"/>
      <c r="L39" s="498"/>
      <c r="M39" s="498"/>
      <c r="N39" s="498"/>
      <c r="O39" s="563"/>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2"/>
      <c r="B40" s="403"/>
      <c r="C40" s="403"/>
      <c r="D40" s="403"/>
      <c r="E40" s="403"/>
      <c r="F40" s="404"/>
      <c r="G40" s="564"/>
      <c r="H40" s="565"/>
      <c r="I40" s="565"/>
      <c r="J40" s="565"/>
      <c r="K40" s="565"/>
      <c r="L40" s="565"/>
      <c r="M40" s="565"/>
      <c r="N40" s="565"/>
      <c r="O40" s="566"/>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5"/>
      <c r="B41" s="406"/>
      <c r="C41" s="406"/>
      <c r="D41" s="406"/>
      <c r="E41" s="406"/>
      <c r="F41" s="407"/>
      <c r="G41" s="567"/>
      <c r="H41" s="568"/>
      <c r="I41" s="568"/>
      <c r="J41" s="568"/>
      <c r="K41" s="568"/>
      <c r="L41" s="568"/>
      <c r="M41" s="568"/>
      <c r="N41" s="568"/>
      <c r="O41" s="569"/>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9" t="s">
        <v>253</v>
      </c>
      <c r="AV44" s="409"/>
      <c r="AW44" s="409"/>
      <c r="AX44" s="909"/>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6" t="s">
        <v>300</v>
      </c>
      <c r="AX45" s="397"/>
    </row>
    <row r="46" spans="1:50" ht="23.25" hidden="1" customHeight="1" x14ac:dyDescent="0.15">
      <c r="A46" s="401"/>
      <c r="B46" s="399"/>
      <c r="C46" s="399"/>
      <c r="D46" s="399"/>
      <c r="E46" s="399"/>
      <c r="F46" s="400"/>
      <c r="G46" s="562"/>
      <c r="H46" s="498"/>
      <c r="I46" s="498"/>
      <c r="J46" s="498"/>
      <c r="K46" s="498"/>
      <c r="L46" s="498"/>
      <c r="M46" s="498"/>
      <c r="N46" s="498"/>
      <c r="O46" s="563"/>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2"/>
      <c r="B47" s="403"/>
      <c r="C47" s="403"/>
      <c r="D47" s="403"/>
      <c r="E47" s="403"/>
      <c r="F47" s="404"/>
      <c r="G47" s="564"/>
      <c r="H47" s="565"/>
      <c r="I47" s="565"/>
      <c r="J47" s="565"/>
      <c r="K47" s="565"/>
      <c r="L47" s="565"/>
      <c r="M47" s="565"/>
      <c r="N47" s="565"/>
      <c r="O47" s="566"/>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5"/>
      <c r="B48" s="406"/>
      <c r="C48" s="406"/>
      <c r="D48" s="406"/>
      <c r="E48" s="406"/>
      <c r="F48" s="407"/>
      <c r="G48" s="567"/>
      <c r="H48" s="568"/>
      <c r="I48" s="568"/>
      <c r="J48" s="568"/>
      <c r="K48" s="568"/>
      <c r="L48" s="568"/>
      <c r="M48" s="568"/>
      <c r="N48" s="568"/>
      <c r="O48" s="569"/>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6" t="s">
        <v>300</v>
      </c>
      <c r="AX52" s="397"/>
    </row>
    <row r="53" spans="1:50" ht="23.25" hidden="1" customHeight="1" x14ac:dyDescent="0.15">
      <c r="A53" s="401"/>
      <c r="B53" s="399"/>
      <c r="C53" s="399"/>
      <c r="D53" s="399"/>
      <c r="E53" s="399"/>
      <c r="F53" s="400"/>
      <c r="G53" s="562"/>
      <c r="H53" s="498"/>
      <c r="I53" s="498"/>
      <c r="J53" s="498"/>
      <c r="K53" s="498"/>
      <c r="L53" s="498"/>
      <c r="M53" s="498"/>
      <c r="N53" s="498"/>
      <c r="O53" s="563"/>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2"/>
      <c r="B54" s="403"/>
      <c r="C54" s="403"/>
      <c r="D54" s="403"/>
      <c r="E54" s="403"/>
      <c r="F54" s="404"/>
      <c r="G54" s="564"/>
      <c r="H54" s="565"/>
      <c r="I54" s="565"/>
      <c r="J54" s="565"/>
      <c r="K54" s="565"/>
      <c r="L54" s="565"/>
      <c r="M54" s="565"/>
      <c r="N54" s="565"/>
      <c r="O54" s="566"/>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5"/>
      <c r="B55" s="406"/>
      <c r="C55" s="406"/>
      <c r="D55" s="406"/>
      <c r="E55" s="406"/>
      <c r="F55" s="407"/>
      <c r="G55" s="567"/>
      <c r="H55" s="568"/>
      <c r="I55" s="568"/>
      <c r="J55" s="568"/>
      <c r="K55" s="568"/>
      <c r="L55" s="568"/>
      <c r="M55" s="568"/>
      <c r="N55" s="568"/>
      <c r="O55" s="569"/>
      <c r="P55" s="104"/>
      <c r="Q55" s="104"/>
      <c r="R55" s="104"/>
      <c r="S55" s="104"/>
      <c r="T55" s="104"/>
      <c r="U55" s="104"/>
      <c r="V55" s="104"/>
      <c r="W55" s="104"/>
      <c r="X55" s="105"/>
      <c r="Y55" s="413" t="s">
        <v>13</v>
      </c>
      <c r="Z55" s="414"/>
      <c r="AA55" s="415"/>
      <c r="AB55" s="594" t="s">
        <v>14</v>
      </c>
      <c r="AC55" s="594"/>
      <c r="AD55" s="594"/>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6" t="s">
        <v>300</v>
      </c>
      <c r="AX59" s="397"/>
    </row>
    <row r="60" spans="1:50" ht="23.25" hidden="1" customHeight="1" x14ac:dyDescent="0.15">
      <c r="A60" s="401"/>
      <c r="B60" s="399"/>
      <c r="C60" s="399"/>
      <c r="D60" s="399"/>
      <c r="E60" s="399"/>
      <c r="F60" s="400"/>
      <c r="G60" s="562"/>
      <c r="H60" s="498"/>
      <c r="I60" s="498"/>
      <c r="J60" s="498"/>
      <c r="K60" s="498"/>
      <c r="L60" s="498"/>
      <c r="M60" s="498"/>
      <c r="N60" s="498"/>
      <c r="O60" s="563"/>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2"/>
      <c r="B61" s="403"/>
      <c r="C61" s="403"/>
      <c r="D61" s="403"/>
      <c r="E61" s="403"/>
      <c r="F61" s="404"/>
      <c r="G61" s="564"/>
      <c r="H61" s="565"/>
      <c r="I61" s="565"/>
      <c r="J61" s="565"/>
      <c r="K61" s="565"/>
      <c r="L61" s="565"/>
      <c r="M61" s="565"/>
      <c r="N61" s="565"/>
      <c r="O61" s="566"/>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2"/>
      <c r="B62" s="403"/>
      <c r="C62" s="403"/>
      <c r="D62" s="403"/>
      <c r="E62" s="403"/>
      <c r="F62" s="404"/>
      <c r="G62" s="567"/>
      <c r="H62" s="568"/>
      <c r="I62" s="568"/>
      <c r="J62" s="568"/>
      <c r="K62" s="568"/>
      <c r="L62" s="568"/>
      <c r="M62" s="568"/>
      <c r="N62" s="568"/>
      <c r="O62" s="569"/>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x14ac:dyDescent="0.15">
      <c r="A75" s="507"/>
      <c r="B75" s="508"/>
      <c r="C75" s="508"/>
      <c r="D75" s="508"/>
      <c r="E75" s="508"/>
      <c r="F75" s="509"/>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07"/>
      <c r="B76" s="508"/>
      <c r="C76" s="508"/>
      <c r="D76" s="508"/>
      <c r="E76" s="508"/>
      <c r="F76" s="509"/>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07"/>
      <c r="B77" s="508"/>
      <c r="C77" s="508"/>
      <c r="D77" s="508"/>
      <c r="E77" s="508"/>
      <c r="F77" s="509"/>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90"/>
      <c r="AF77" s="891"/>
      <c r="AG77" s="891"/>
      <c r="AH77" s="891"/>
      <c r="AI77" s="890"/>
      <c r="AJ77" s="891"/>
      <c r="AK77" s="891"/>
      <c r="AL77" s="891"/>
      <c r="AM77" s="890"/>
      <c r="AN77" s="891"/>
      <c r="AO77" s="891"/>
      <c r="AP77" s="891"/>
      <c r="AQ77" s="335"/>
      <c r="AR77" s="200"/>
      <c r="AS77" s="200"/>
      <c r="AT77" s="336"/>
      <c r="AU77" s="212"/>
      <c r="AV77" s="212"/>
      <c r="AW77" s="212"/>
      <c r="AX77" s="214"/>
    </row>
    <row r="78" spans="1:50" ht="69.75" hidden="1" customHeight="1" x14ac:dyDescent="0.15">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6"/>
    </row>
    <row r="80" spans="1:50" ht="18.75" hidden="1" customHeight="1" x14ac:dyDescent="0.15">
      <c r="A80" s="864"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550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5"/>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5"/>
      <c r="B82" s="525"/>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5"/>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6"/>
      <c r="C84" s="527"/>
      <c r="D84" s="527"/>
      <c r="E84" s="527"/>
      <c r="F84" s="528"/>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5"/>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5"/>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65"/>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65"/>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4" t="s">
        <v>14</v>
      </c>
      <c r="AC89" s="594"/>
      <c r="AD89" s="594"/>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65"/>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31" t="s">
        <v>253</v>
      </c>
      <c r="AV90" s="531"/>
      <c r="AW90" s="531"/>
      <c r="AX90" s="532"/>
    </row>
    <row r="91" spans="1:60" ht="18.75" hidden="1" customHeight="1" x14ac:dyDescent="0.15">
      <c r="A91" s="865"/>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5"/>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65"/>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65"/>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4" t="s">
        <v>14</v>
      </c>
      <c r="AC94" s="594"/>
      <c r="AD94" s="594"/>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65"/>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5"/>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5"/>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65"/>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7"/>
      <c r="AC98" s="578"/>
      <c r="AD98" s="579"/>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66"/>
      <c r="B99" s="428"/>
      <c r="C99" s="428"/>
      <c r="D99" s="428"/>
      <c r="E99" s="428"/>
      <c r="F99" s="429"/>
      <c r="G99" s="580"/>
      <c r="H99" s="208"/>
      <c r="I99" s="208"/>
      <c r="J99" s="208"/>
      <c r="K99" s="208"/>
      <c r="L99" s="208"/>
      <c r="M99" s="208"/>
      <c r="N99" s="208"/>
      <c r="O99" s="581"/>
      <c r="P99" s="516"/>
      <c r="Q99" s="516"/>
      <c r="R99" s="516"/>
      <c r="S99" s="516"/>
      <c r="T99" s="516"/>
      <c r="U99" s="516"/>
      <c r="V99" s="516"/>
      <c r="W99" s="516"/>
      <c r="X99" s="517"/>
      <c r="Y99" s="895" t="s">
        <v>13</v>
      </c>
      <c r="Z99" s="896"/>
      <c r="AA99" s="897"/>
      <c r="AB99" s="892" t="s">
        <v>14</v>
      </c>
      <c r="AC99" s="893"/>
      <c r="AD99" s="894"/>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hidden="1"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4"/>
      <c r="Z100" s="855"/>
      <c r="AA100" s="856"/>
      <c r="AB100" s="479" t="s">
        <v>11</v>
      </c>
      <c r="AC100" s="479"/>
      <c r="AD100" s="479"/>
      <c r="AE100" s="537" t="s">
        <v>357</v>
      </c>
      <c r="AF100" s="538"/>
      <c r="AG100" s="538"/>
      <c r="AH100" s="539"/>
      <c r="AI100" s="537" t="s">
        <v>363</v>
      </c>
      <c r="AJ100" s="538"/>
      <c r="AK100" s="538"/>
      <c r="AL100" s="539"/>
      <c r="AM100" s="537" t="s">
        <v>472</v>
      </c>
      <c r="AN100" s="538"/>
      <c r="AO100" s="538"/>
      <c r="AP100" s="539"/>
      <c r="AQ100" s="313" t="s">
        <v>494</v>
      </c>
      <c r="AR100" s="314"/>
      <c r="AS100" s="314"/>
      <c r="AT100" s="315"/>
      <c r="AU100" s="313" t="s">
        <v>541</v>
      </c>
      <c r="AV100" s="314"/>
      <c r="AW100" s="314"/>
      <c r="AX100" s="316"/>
    </row>
    <row r="101" spans="1:60" ht="23.25" hidden="1" customHeight="1" x14ac:dyDescent="0.15">
      <c r="A101" s="420"/>
      <c r="B101" s="421"/>
      <c r="C101" s="421"/>
      <c r="D101" s="421"/>
      <c r="E101" s="421"/>
      <c r="F101" s="422"/>
      <c r="G101" s="98"/>
      <c r="H101" s="98"/>
      <c r="I101" s="98"/>
      <c r="J101" s="98"/>
      <c r="K101" s="98"/>
      <c r="L101" s="98"/>
      <c r="M101" s="98"/>
      <c r="N101" s="98"/>
      <c r="O101" s="98"/>
      <c r="P101" s="98"/>
      <c r="Q101" s="98"/>
      <c r="R101" s="98"/>
      <c r="S101" s="98"/>
      <c r="T101" s="98"/>
      <c r="U101" s="98"/>
      <c r="V101" s="98"/>
      <c r="W101" s="98"/>
      <c r="X101" s="99"/>
      <c r="Y101" s="540" t="s">
        <v>55</v>
      </c>
      <c r="Z101" s="541"/>
      <c r="AA101" s="542"/>
      <c r="AB101" s="459"/>
      <c r="AC101" s="459"/>
      <c r="AD101" s="459"/>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c r="AC102" s="459"/>
      <c r="AD102" s="459"/>
      <c r="AE102" s="416"/>
      <c r="AF102" s="416"/>
      <c r="AG102" s="416"/>
      <c r="AH102" s="416"/>
      <c r="AI102" s="416"/>
      <c r="AJ102" s="416"/>
      <c r="AK102" s="416"/>
      <c r="AL102" s="416"/>
      <c r="AM102" s="416"/>
      <c r="AN102" s="416"/>
      <c r="AO102" s="416"/>
      <c r="AP102" s="416"/>
      <c r="AQ102" s="266"/>
      <c r="AR102" s="267"/>
      <c r="AS102" s="267"/>
      <c r="AT102" s="312"/>
      <c r="AU102" s="266"/>
      <c r="AV102" s="267"/>
      <c r="AW102" s="267"/>
      <c r="AX102" s="312"/>
    </row>
    <row r="103" spans="1:60" ht="31.5" hidden="1"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7" t="s">
        <v>494</v>
      </c>
      <c r="AR103" s="278"/>
      <c r="AS103" s="278"/>
      <c r="AT103" s="317"/>
      <c r="AU103" s="277" t="s">
        <v>541</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7" t="s">
        <v>494</v>
      </c>
      <c r="AR106" s="278"/>
      <c r="AS106" s="278"/>
      <c r="AT106" s="317"/>
      <c r="AU106" s="277" t="s">
        <v>541</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7" t="s">
        <v>494</v>
      </c>
      <c r="AR109" s="278"/>
      <c r="AS109" s="278"/>
      <c r="AT109" s="317"/>
      <c r="AU109" s="277" t="s">
        <v>541</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7" t="s">
        <v>494</v>
      </c>
      <c r="AR112" s="278"/>
      <c r="AS112" s="278"/>
      <c r="AT112" s="317"/>
      <c r="AU112" s="277" t="s">
        <v>541</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hidden="1"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591" t="s">
        <v>543</v>
      </c>
      <c r="AR115" s="592"/>
      <c r="AS115" s="592"/>
      <c r="AT115" s="592"/>
      <c r="AU115" s="592"/>
      <c r="AV115" s="592"/>
      <c r="AW115" s="592"/>
      <c r="AX115" s="593"/>
    </row>
    <row r="116" spans="1:50" ht="23.25" hidden="1" customHeight="1" x14ac:dyDescent="0.15">
      <c r="A116" s="437"/>
      <c r="B116" s="438"/>
      <c r="C116" s="438"/>
      <c r="D116" s="438"/>
      <c r="E116" s="438"/>
      <c r="F116" s="439"/>
      <c r="G116" s="391" t="s">
        <v>542</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c r="AC116" s="461"/>
      <c r="AD116" s="462"/>
      <c r="AE116" s="416"/>
      <c r="AF116" s="416"/>
      <c r="AG116" s="416"/>
      <c r="AH116" s="416"/>
      <c r="AI116" s="416"/>
      <c r="AJ116" s="416"/>
      <c r="AK116" s="416"/>
      <c r="AL116" s="416"/>
      <c r="AM116" s="416"/>
      <c r="AN116" s="416"/>
      <c r="AO116" s="416"/>
      <c r="AP116" s="416"/>
      <c r="AQ116" s="211"/>
      <c r="AR116" s="212"/>
      <c r="AS116" s="212"/>
      <c r="AT116" s="212"/>
      <c r="AU116" s="212"/>
      <c r="AV116" s="212"/>
      <c r="AW116" s="212"/>
      <c r="AX116" s="214"/>
    </row>
    <row r="117" spans="1:50" ht="46.5" hidden="1"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502</v>
      </c>
      <c r="AC117" s="471"/>
      <c r="AD117" s="472"/>
      <c r="AE117" s="549"/>
      <c r="AF117" s="549"/>
      <c r="AG117" s="549"/>
      <c r="AH117" s="549"/>
      <c r="AI117" s="549"/>
      <c r="AJ117" s="549"/>
      <c r="AK117" s="549"/>
      <c r="AL117" s="549"/>
      <c r="AM117" s="549"/>
      <c r="AN117" s="549"/>
      <c r="AO117" s="549"/>
      <c r="AP117" s="549"/>
      <c r="AQ117" s="549"/>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591" t="s">
        <v>543</v>
      </c>
      <c r="AR118" s="592"/>
      <c r="AS118" s="592"/>
      <c r="AT118" s="592"/>
      <c r="AU118" s="592"/>
      <c r="AV118" s="592"/>
      <c r="AW118" s="592"/>
      <c r="AX118" s="593"/>
    </row>
    <row r="119" spans="1:50" ht="23.25" hidden="1" customHeight="1" x14ac:dyDescent="0.15">
      <c r="A119" s="437"/>
      <c r="B119" s="438"/>
      <c r="C119" s="438"/>
      <c r="D119" s="438"/>
      <c r="E119" s="438"/>
      <c r="F119" s="439"/>
      <c r="G119" s="391" t="s">
        <v>503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502</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591" t="s">
        <v>543</v>
      </c>
      <c r="AR121" s="592"/>
      <c r="AS121" s="592"/>
      <c r="AT121" s="592"/>
      <c r="AU121" s="592"/>
      <c r="AV121" s="592"/>
      <c r="AW121" s="592"/>
      <c r="AX121" s="593"/>
    </row>
    <row r="122" spans="1:50" ht="23.25" hidden="1" customHeight="1" x14ac:dyDescent="0.15">
      <c r="A122" s="437"/>
      <c r="B122" s="438"/>
      <c r="C122" s="438"/>
      <c r="D122" s="438"/>
      <c r="E122" s="438"/>
      <c r="F122" s="439"/>
      <c r="G122" s="391" t="s">
        <v>504</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505</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591" t="s">
        <v>543</v>
      </c>
      <c r="AR124" s="592"/>
      <c r="AS124" s="592"/>
      <c r="AT124" s="592"/>
      <c r="AU124" s="592"/>
      <c r="AV124" s="592"/>
      <c r="AW124" s="592"/>
      <c r="AX124" s="593"/>
    </row>
    <row r="125" spans="1:50" ht="23.25" hidden="1" customHeight="1" x14ac:dyDescent="0.15">
      <c r="A125" s="437"/>
      <c r="B125" s="438"/>
      <c r="C125" s="438"/>
      <c r="D125" s="438"/>
      <c r="E125" s="438"/>
      <c r="F125" s="439"/>
      <c r="G125" s="391" t="s">
        <v>504</v>
      </c>
      <c r="H125" s="391"/>
      <c r="I125" s="391"/>
      <c r="J125" s="391"/>
      <c r="K125" s="391"/>
      <c r="L125" s="391"/>
      <c r="M125" s="391"/>
      <c r="N125" s="391"/>
      <c r="O125" s="391"/>
      <c r="P125" s="391"/>
      <c r="Q125" s="391"/>
      <c r="R125" s="391"/>
      <c r="S125" s="391"/>
      <c r="T125" s="391"/>
      <c r="U125" s="391"/>
      <c r="V125" s="391"/>
      <c r="W125" s="391"/>
      <c r="X125" s="928"/>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29"/>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1"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3" t="s">
        <v>357</v>
      </c>
      <c r="AF127" s="414"/>
      <c r="AG127" s="414"/>
      <c r="AH127" s="415"/>
      <c r="AI127" s="413" t="s">
        <v>363</v>
      </c>
      <c r="AJ127" s="414"/>
      <c r="AK127" s="414"/>
      <c r="AL127" s="415"/>
      <c r="AM127" s="413" t="s">
        <v>472</v>
      </c>
      <c r="AN127" s="414"/>
      <c r="AO127" s="414"/>
      <c r="AP127" s="415"/>
      <c r="AQ127" s="591" t="s">
        <v>543</v>
      </c>
      <c r="AR127" s="592"/>
      <c r="AS127" s="592"/>
      <c r="AT127" s="592"/>
      <c r="AU127" s="592"/>
      <c r="AV127" s="592"/>
      <c r="AW127" s="592"/>
      <c r="AX127" s="593"/>
    </row>
    <row r="128" spans="1:50" ht="23.25" hidden="1" customHeight="1" x14ac:dyDescent="0.15">
      <c r="A128" s="437"/>
      <c r="B128" s="438"/>
      <c r="C128" s="438"/>
      <c r="D128" s="438"/>
      <c r="E128" s="438"/>
      <c r="F128" s="439"/>
      <c r="G128" s="391" t="s">
        <v>504</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32</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565</v>
      </c>
      <c r="AC134" s="198"/>
      <c r="AD134" s="198"/>
      <c r="AE134" s="199">
        <v>0</v>
      </c>
      <c r="AF134" s="200"/>
      <c r="AG134" s="200"/>
      <c r="AH134" s="200"/>
      <c r="AI134" s="199">
        <v>0</v>
      </c>
      <c r="AJ134" s="200"/>
      <c r="AK134" s="200"/>
      <c r="AL134" s="200"/>
      <c r="AM134" s="199">
        <v>1</v>
      </c>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565</v>
      </c>
      <c r="AC135" s="206"/>
      <c r="AD135" s="206"/>
      <c r="AE135" s="199">
        <v>0</v>
      </c>
      <c r="AF135" s="200"/>
      <c r="AG135" s="200"/>
      <c r="AH135" s="200"/>
      <c r="AI135" s="199">
        <v>2</v>
      </c>
      <c r="AJ135" s="200"/>
      <c r="AK135" s="200"/>
      <c r="AL135" s="200"/>
      <c r="AM135" s="199">
        <v>2</v>
      </c>
      <c r="AN135" s="200"/>
      <c r="AO135" s="200"/>
      <c r="AP135" s="200"/>
      <c r="AQ135" s="199">
        <v>2</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row>
    <row r="431" spans="1:50" ht="18.75" hidden="1"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x14ac:dyDescent="0.15">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6" t="s">
        <v>31</v>
      </c>
      <c r="AH701" s="380"/>
      <c r="AI701" s="380"/>
      <c r="AJ701" s="380"/>
      <c r="AK701" s="380"/>
      <c r="AL701" s="380"/>
      <c r="AM701" s="380"/>
      <c r="AN701" s="380"/>
      <c r="AO701" s="380"/>
      <c r="AP701" s="380"/>
      <c r="AQ701" s="380"/>
      <c r="AR701" s="380"/>
      <c r="AS701" s="380"/>
      <c r="AT701" s="380"/>
      <c r="AU701" s="380"/>
      <c r="AV701" s="380"/>
      <c r="AW701" s="380"/>
      <c r="AX701" s="827"/>
    </row>
    <row r="702" spans="1:50" ht="27" customHeight="1" x14ac:dyDescent="0.15">
      <c r="A702" s="870" t="s">
        <v>259</v>
      </c>
      <c r="B702" s="871"/>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0" t="s">
        <v>556</v>
      </c>
      <c r="AE702" s="341"/>
      <c r="AF702" s="341"/>
      <c r="AG702" s="383" t="s">
        <v>569</v>
      </c>
      <c r="AH702" s="384"/>
      <c r="AI702" s="384"/>
      <c r="AJ702" s="384"/>
      <c r="AK702" s="384"/>
      <c r="AL702" s="384"/>
      <c r="AM702" s="384"/>
      <c r="AN702" s="384"/>
      <c r="AO702" s="384"/>
      <c r="AP702" s="384"/>
      <c r="AQ702" s="384"/>
      <c r="AR702" s="384"/>
      <c r="AS702" s="384"/>
      <c r="AT702" s="384"/>
      <c r="AU702" s="384"/>
      <c r="AV702" s="384"/>
      <c r="AW702" s="384"/>
      <c r="AX702" s="385"/>
    </row>
    <row r="703" spans="1:50" ht="39" customHeight="1" x14ac:dyDescent="0.15">
      <c r="A703" s="872"/>
      <c r="B703" s="873"/>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0"/>
      <c r="AD703" s="321" t="s">
        <v>556</v>
      </c>
      <c r="AE703" s="322"/>
      <c r="AF703" s="322"/>
      <c r="AG703" s="94" t="s">
        <v>570</v>
      </c>
      <c r="AH703" s="333"/>
      <c r="AI703" s="333"/>
      <c r="AJ703" s="333"/>
      <c r="AK703" s="333"/>
      <c r="AL703" s="333"/>
      <c r="AM703" s="333"/>
      <c r="AN703" s="333"/>
      <c r="AO703" s="333"/>
      <c r="AP703" s="333"/>
      <c r="AQ703" s="333"/>
      <c r="AR703" s="333"/>
      <c r="AS703" s="333"/>
      <c r="AT703" s="333"/>
      <c r="AU703" s="333"/>
      <c r="AV703" s="333"/>
      <c r="AW703" s="333"/>
      <c r="AX703" s="334"/>
    </row>
    <row r="704" spans="1:50" ht="39" customHeight="1" x14ac:dyDescent="0.15">
      <c r="A704" s="874"/>
      <c r="B704" s="875"/>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556</v>
      </c>
      <c r="AE704" s="785"/>
      <c r="AF704" s="785"/>
      <c r="AG704" s="120" t="s">
        <v>571</v>
      </c>
      <c r="AH704" s="708"/>
      <c r="AI704" s="708"/>
      <c r="AJ704" s="708"/>
      <c r="AK704" s="708"/>
      <c r="AL704" s="708"/>
      <c r="AM704" s="708"/>
      <c r="AN704" s="708"/>
      <c r="AO704" s="708"/>
      <c r="AP704" s="708"/>
      <c r="AQ704" s="708"/>
      <c r="AR704" s="708"/>
      <c r="AS704" s="708"/>
      <c r="AT704" s="708"/>
      <c r="AU704" s="708"/>
      <c r="AV704" s="708"/>
      <c r="AW704" s="708"/>
      <c r="AX704" s="709"/>
    </row>
    <row r="705" spans="1:50" ht="27" customHeight="1" x14ac:dyDescent="0.15">
      <c r="A705" s="640" t="s">
        <v>39</v>
      </c>
      <c r="B705" s="641"/>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556</v>
      </c>
      <c r="AE705" s="717"/>
      <c r="AF705" s="717"/>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587</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587</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556</v>
      </c>
      <c r="AE708" s="605"/>
      <c r="AF708" s="605"/>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2"/>
      <c r="B709" s="644"/>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t="s">
        <v>556</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556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3"/>
      <c r="AD711" s="321" t="s">
        <v>556</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3"/>
      <c r="AD712" s="784"/>
      <c r="AE712" s="785"/>
      <c r="AF712" s="785"/>
      <c r="AG712" s="812"/>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9" t="s">
        <v>556</v>
      </c>
      <c r="AE714" s="810"/>
      <c r="AF714" s="811"/>
      <c r="AG714" s="738"/>
      <c r="AH714" s="739"/>
      <c r="AI714" s="739"/>
      <c r="AJ714" s="739"/>
      <c r="AK714" s="739"/>
      <c r="AL714" s="739"/>
      <c r="AM714" s="739"/>
      <c r="AN714" s="739"/>
      <c r="AO714" s="739"/>
      <c r="AP714" s="739"/>
      <c r="AQ714" s="739"/>
      <c r="AR714" s="739"/>
      <c r="AS714" s="739"/>
      <c r="AT714" s="739"/>
      <c r="AU714" s="739"/>
      <c r="AV714" s="739"/>
      <c r="AW714" s="739"/>
      <c r="AX714" s="740"/>
    </row>
    <row r="715" spans="1:50" ht="39.75" customHeight="1" x14ac:dyDescent="0.15">
      <c r="A715" s="640"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556</v>
      </c>
      <c r="AE715" s="605"/>
      <c r="AF715" s="656"/>
      <c r="AG715" s="744" t="s">
        <v>582</v>
      </c>
      <c r="AH715" s="745"/>
      <c r="AI715" s="745"/>
      <c r="AJ715" s="745"/>
      <c r="AK715" s="745"/>
      <c r="AL715" s="745"/>
      <c r="AM715" s="745"/>
      <c r="AN715" s="745"/>
      <c r="AO715" s="745"/>
      <c r="AP715" s="745"/>
      <c r="AQ715" s="745"/>
      <c r="AR715" s="745"/>
      <c r="AS715" s="745"/>
      <c r="AT715" s="745"/>
      <c r="AU715" s="745"/>
      <c r="AV715" s="745"/>
      <c r="AW715" s="745"/>
      <c r="AX715" s="746"/>
    </row>
    <row r="716" spans="1:50" ht="63.7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556</v>
      </c>
      <c r="AE716" s="627"/>
      <c r="AF716" s="627"/>
      <c r="AG716" s="94" t="s">
        <v>584</v>
      </c>
      <c r="AH716" s="95"/>
      <c r="AI716" s="95"/>
      <c r="AJ716" s="95"/>
      <c r="AK716" s="95"/>
      <c r="AL716" s="95"/>
      <c r="AM716" s="95"/>
      <c r="AN716" s="95"/>
      <c r="AO716" s="95"/>
      <c r="AP716" s="95"/>
      <c r="AQ716" s="95"/>
      <c r="AR716" s="95"/>
      <c r="AS716" s="95"/>
      <c r="AT716" s="95"/>
      <c r="AU716" s="95"/>
      <c r="AV716" s="95"/>
      <c r="AW716" s="95"/>
      <c r="AX716" s="96"/>
    </row>
    <row r="717" spans="1:50" ht="36.75" customHeight="1" x14ac:dyDescent="0.15">
      <c r="A717" s="642"/>
      <c r="B717" s="644"/>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t="s">
        <v>556</v>
      </c>
      <c r="AE717" s="322"/>
      <c r="AF717" s="322"/>
      <c r="AG717" s="744" t="s">
        <v>582</v>
      </c>
      <c r="AH717" s="745"/>
      <c r="AI717" s="745"/>
      <c r="AJ717" s="745"/>
      <c r="AK717" s="745"/>
      <c r="AL717" s="745"/>
      <c r="AM717" s="745"/>
      <c r="AN717" s="745"/>
      <c r="AO717" s="745"/>
      <c r="AP717" s="745"/>
      <c r="AQ717" s="745"/>
      <c r="AR717" s="745"/>
      <c r="AS717" s="745"/>
      <c r="AT717" s="745"/>
      <c r="AU717" s="745"/>
      <c r="AV717" s="745"/>
      <c r="AW717" s="745"/>
      <c r="AX717" s="746"/>
    </row>
    <row r="718" spans="1:50" ht="27" customHeight="1" x14ac:dyDescent="0.15">
      <c r="A718" s="645"/>
      <c r="B718" s="646"/>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556</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4"/>
      <c r="C726" s="817" t="s">
        <v>53</v>
      </c>
      <c r="D726" s="839"/>
      <c r="E726" s="839"/>
      <c r="F726" s="840"/>
      <c r="G726" s="574" t="s">
        <v>583</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5"/>
      <c r="B727" s="806"/>
      <c r="C727" s="750" t="s">
        <v>57</v>
      </c>
      <c r="D727" s="751"/>
      <c r="E727" s="751"/>
      <c r="F727" s="752"/>
      <c r="G727" s="572" t="s">
        <v>572</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573</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573</v>
      </c>
      <c r="F737" s="987"/>
      <c r="G737" s="987"/>
      <c r="H737" s="987"/>
      <c r="I737" s="987"/>
      <c r="J737" s="987"/>
      <c r="K737" s="987"/>
      <c r="L737" s="987"/>
      <c r="M737" s="987"/>
      <c r="N737" s="360" t="s">
        <v>358</v>
      </c>
      <c r="O737" s="360"/>
      <c r="P737" s="360"/>
      <c r="Q737" s="360"/>
      <c r="R737" s="987" t="s">
        <v>573</v>
      </c>
      <c r="S737" s="987"/>
      <c r="T737" s="987"/>
      <c r="U737" s="987"/>
      <c r="V737" s="987"/>
      <c r="W737" s="987"/>
      <c r="X737" s="987"/>
      <c r="Y737" s="987"/>
      <c r="Z737" s="987"/>
      <c r="AA737" s="360" t="s">
        <v>359</v>
      </c>
      <c r="AB737" s="360"/>
      <c r="AC737" s="360"/>
      <c r="AD737" s="360"/>
      <c r="AE737" s="987" t="s">
        <v>573</v>
      </c>
      <c r="AF737" s="987"/>
      <c r="AG737" s="987"/>
      <c r="AH737" s="987"/>
      <c r="AI737" s="987"/>
      <c r="AJ737" s="987"/>
      <c r="AK737" s="987"/>
      <c r="AL737" s="987"/>
      <c r="AM737" s="987"/>
      <c r="AN737" s="360" t="s">
        <v>360</v>
      </c>
      <c r="AO737" s="360"/>
      <c r="AP737" s="360"/>
      <c r="AQ737" s="360"/>
      <c r="AR737" s="988" t="s">
        <v>574</v>
      </c>
      <c r="AS737" s="989"/>
      <c r="AT737" s="989"/>
      <c r="AU737" s="989"/>
      <c r="AV737" s="989"/>
      <c r="AW737" s="989"/>
      <c r="AX737" s="990"/>
      <c r="AY737" s="89"/>
      <c r="AZ737" s="89"/>
    </row>
    <row r="738" spans="1:52" ht="24.75" customHeight="1" x14ac:dyDescent="0.15">
      <c r="A738" s="991" t="s">
        <v>361</v>
      </c>
      <c r="B738" s="203"/>
      <c r="C738" s="203"/>
      <c r="D738" s="204"/>
      <c r="E738" s="987" t="s">
        <v>573</v>
      </c>
      <c r="F738" s="987"/>
      <c r="G738" s="987"/>
      <c r="H738" s="987"/>
      <c r="I738" s="987"/>
      <c r="J738" s="987"/>
      <c r="K738" s="987"/>
      <c r="L738" s="987"/>
      <c r="M738" s="987"/>
      <c r="N738" s="360" t="s">
        <v>362</v>
      </c>
      <c r="O738" s="360"/>
      <c r="P738" s="360"/>
      <c r="Q738" s="360"/>
      <c r="R738" s="987" t="s">
        <v>573</v>
      </c>
      <c r="S738" s="987"/>
      <c r="T738" s="987"/>
      <c r="U738" s="987"/>
      <c r="V738" s="987"/>
      <c r="W738" s="987"/>
      <c r="X738" s="987"/>
      <c r="Y738" s="987"/>
      <c r="Z738" s="987"/>
      <c r="AA738" s="360" t="s">
        <v>482</v>
      </c>
      <c r="AB738" s="360"/>
      <c r="AC738" s="360"/>
      <c r="AD738" s="360"/>
      <c r="AE738" s="987" t="s">
        <v>575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544</v>
      </c>
      <c r="B739" s="996"/>
      <c r="C739" s="996"/>
      <c r="D739" s="997"/>
      <c r="E739" s="998" t="s">
        <v>551</v>
      </c>
      <c r="F739" s="999"/>
      <c r="G739" s="999"/>
      <c r="H739" s="91" t="str">
        <f>IF(E739="", "", "(")</f>
        <v>(</v>
      </c>
      <c r="I739" s="982"/>
      <c r="J739" s="982"/>
      <c r="K739" s="91" t="str">
        <f>IF(OR(I739="　", I739=""), "", "-")</f>
        <v/>
      </c>
      <c r="L739" s="983">
        <v>83</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t="s">
        <v>576</v>
      </c>
      <c r="N752" s="47"/>
      <c r="O752" s="47"/>
      <c r="P752" s="47"/>
      <c r="Q752" s="47"/>
      <c r="R752" s="47"/>
      <c r="S752" s="47"/>
      <c r="T752" s="47"/>
      <c r="U752" s="47"/>
      <c r="V752" s="47"/>
      <c r="W752" s="47" t="s">
        <v>578</v>
      </c>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5"/>
    </row>
    <row r="780" spans="1:50" ht="24.75" customHeight="1" x14ac:dyDescent="0.15">
      <c r="A780" s="631"/>
      <c r="B780" s="632"/>
      <c r="C780" s="632"/>
      <c r="D780" s="632"/>
      <c r="E780" s="632"/>
      <c r="F780" s="633"/>
      <c r="G780" s="817"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0"/>
      <c r="AC780" s="817"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579</v>
      </c>
      <c r="H781" s="671"/>
      <c r="I781" s="671"/>
      <c r="J781" s="671"/>
      <c r="K781" s="672"/>
      <c r="L781" s="664" t="s">
        <v>577</v>
      </c>
      <c r="M781" s="665"/>
      <c r="N781" s="665"/>
      <c r="O781" s="665"/>
      <c r="P781" s="665"/>
      <c r="Q781" s="665"/>
      <c r="R781" s="665"/>
      <c r="S781" s="665"/>
      <c r="T781" s="665"/>
      <c r="U781" s="665"/>
      <c r="V781" s="665"/>
      <c r="W781" s="665"/>
      <c r="X781" s="666"/>
      <c r="Y781" s="386">
        <v>0.2</v>
      </c>
      <c r="Z781" s="387"/>
      <c r="AA781" s="387"/>
      <c r="AB781" s="807"/>
      <c r="AC781" s="670" t="s">
        <v>580</v>
      </c>
      <c r="AD781" s="671"/>
      <c r="AE781" s="671"/>
      <c r="AF781" s="671"/>
      <c r="AG781" s="672"/>
      <c r="AH781" s="664" t="s">
        <v>581</v>
      </c>
      <c r="AI781" s="665"/>
      <c r="AJ781" s="665"/>
      <c r="AK781" s="665"/>
      <c r="AL781" s="665"/>
      <c r="AM781" s="665"/>
      <c r="AN781" s="665"/>
      <c r="AO781" s="665"/>
      <c r="AP781" s="665"/>
      <c r="AQ781" s="665"/>
      <c r="AR781" s="665"/>
      <c r="AS781" s="665"/>
      <c r="AT781" s="666"/>
      <c r="AU781" s="386">
        <v>0</v>
      </c>
      <c r="AV781" s="387"/>
      <c r="AW781" s="387"/>
      <c r="AX781" s="388"/>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8" t="s">
        <v>20</v>
      </c>
      <c r="H791" s="829"/>
      <c r="I791" s="829"/>
      <c r="J791" s="829"/>
      <c r="K791" s="829"/>
      <c r="L791" s="830"/>
      <c r="M791" s="831"/>
      <c r="N791" s="831"/>
      <c r="O791" s="831"/>
      <c r="P791" s="831"/>
      <c r="Q791" s="831"/>
      <c r="R791" s="831"/>
      <c r="S791" s="831"/>
      <c r="T791" s="831"/>
      <c r="U791" s="831"/>
      <c r="V791" s="831"/>
      <c r="W791" s="831"/>
      <c r="X791" s="832"/>
      <c r="Y791" s="833">
        <f>SUM(Y781:AB790)</f>
        <v>0.2</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5"/>
    </row>
    <row r="793" spans="1:50" ht="24.75" hidden="1" customHeight="1" x14ac:dyDescent="0.15">
      <c r="A793" s="631"/>
      <c r="B793" s="632"/>
      <c r="C793" s="632"/>
      <c r="D793" s="632"/>
      <c r="E793" s="632"/>
      <c r="F793" s="633"/>
      <c r="G793" s="817"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0"/>
      <c r="AC793" s="817"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6"/>
      <c r="Z794" s="387"/>
      <c r="AA794" s="387"/>
      <c r="AB794" s="807"/>
      <c r="AC794" s="670"/>
      <c r="AD794" s="671"/>
      <c r="AE794" s="671"/>
      <c r="AF794" s="671"/>
      <c r="AG794" s="672"/>
      <c r="AH794" s="664"/>
      <c r="AI794" s="665"/>
      <c r="AJ794" s="665"/>
      <c r="AK794" s="665"/>
      <c r="AL794" s="665"/>
      <c r="AM794" s="665"/>
      <c r="AN794" s="665"/>
      <c r="AO794" s="665"/>
      <c r="AP794" s="665"/>
      <c r="AQ794" s="665"/>
      <c r="AR794" s="665"/>
      <c r="AS794" s="665"/>
      <c r="AT794" s="666"/>
      <c r="AU794" s="386"/>
      <c r="AV794" s="387"/>
      <c r="AW794" s="387"/>
      <c r="AX794" s="388"/>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5"/>
    </row>
    <row r="806" spans="1:50" ht="24.75" hidden="1" customHeight="1" x14ac:dyDescent="0.15">
      <c r="A806" s="631"/>
      <c r="B806" s="632"/>
      <c r="C806" s="632"/>
      <c r="D806" s="632"/>
      <c r="E806" s="632"/>
      <c r="F806" s="633"/>
      <c r="G806" s="817"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0"/>
      <c r="AC806" s="817"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6"/>
      <c r="Z807" s="387"/>
      <c r="AA807" s="387"/>
      <c r="AB807" s="807"/>
      <c r="AC807" s="670"/>
      <c r="AD807" s="671"/>
      <c r="AE807" s="671"/>
      <c r="AF807" s="671"/>
      <c r="AG807" s="672"/>
      <c r="AH807" s="664"/>
      <c r="AI807" s="665"/>
      <c r="AJ807" s="665"/>
      <c r="AK807" s="665"/>
      <c r="AL807" s="665"/>
      <c r="AM807" s="665"/>
      <c r="AN807" s="665"/>
      <c r="AO807" s="665"/>
      <c r="AP807" s="665"/>
      <c r="AQ807" s="665"/>
      <c r="AR807" s="665"/>
      <c r="AS807" s="665"/>
      <c r="AT807" s="666"/>
      <c r="AU807" s="386"/>
      <c r="AV807" s="387"/>
      <c r="AW807" s="387"/>
      <c r="AX807" s="388"/>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5"/>
    </row>
    <row r="819" spans="1:50" ht="24.75" hidden="1" customHeight="1" x14ac:dyDescent="0.15">
      <c r="A819" s="631"/>
      <c r="B819" s="632"/>
      <c r="C819" s="632"/>
      <c r="D819" s="632"/>
      <c r="E819" s="632"/>
      <c r="F819" s="633"/>
      <c r="G819" s="817"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0"/>
      <c r="AC819" s="817"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6"/>
      <c r="Z820" s="387"/>
      <c r="AA820" s="387"/>
      <c r="AB820" s="807"/>
      <c r="AC820" s="670"/>
      <c r="AD820" s="671"/>
      <c r="AE820" s="671"/>
      <c r="AF820" s="671"/>
      <c r="AG820" s="672"/>
      <c r="AH820" s="664"/>
      <c r="AI820" s="665"/>
      <c r="AJ820" s="665"/>
      <c r="AK820" s="665"/>
      <c r="AL820" s="665"/>
      <c r="AM820" s="665"/>
      <c r="AN820" s="665"/>
      <c r="AO820" s="665"/>
      <c r="AP820" s="665"/>
      <c r="AQ820" s="665"/>
      <c r="AR820" s="665"/>
      <c r="AS820" s="665"/>
      <c r="AT820" s="666"/>
      <c r="AU820" s="386"/>
      <c r="AV820" s="387"/>
      <c r="AW820" s="387"/>
      <c r="AX820" s="388"/>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30" customHeight="1" x14ac:dyDescent="0.15">
      <c r="A837" s="374">
        <v>1</v>
      </c>
      <c r="B837" s="374">
        <v>1</v>
      </c>
      <c r="C837" s="356" t="s">
        <v>585</v>
      </c>
      <c r="D837" s="342"/>
      <c r="E837" s="342"/>
      <c r="F837" s="342"/>
      <c r="G837" s="342"/>
      <c r="H837" s="342"/>
      <c r="I837" s="342"/>
      <c r="J837" s="343"/>
      <c r="K837" s="344"/>
      <c r="L837" s="344"/>
      <c r="M837" s="344"/>
      <c r="N837" s="344"/>
      <c r="O837" s="344"/>
      <c r="P837" s="357" t="s">
        <v>586</v>
      </c>
      <c r="Q837" s="345"/>
      <c r="R837" s="345"/>
      <c r="S837" s="345"/>
      <c r="T837" s="345"/>
      <c r="U837" s="345"/>
      <c r="V837" s="345"/>
      <c r="W837" s="345"/>
      <c r="X837" s="345"/>
      <c r="Y837" s="346">
        <v>0.2</v>
      </c>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4"/>
      <c r="B1101" s="374"/>
      <c r="C1101" s="142" t="s">
        <v>397</v>
      </c>
      <c r="D1101" s="378"/>
      <c r="E1101" s="142" t="s">
        <v>396</v>
      </c>
      <c r="F1101" s="378"/>
      <c r="G1101" s="378"/>
      <c r="H1101" s="378"/>
      <c r="I1101" s="378"/>
      <c r="J1101" s="142" t="s">
        <v>432</v>
      </c>
      <c r="K1101" s="142"/>
      <c r="L1101" s="142"/>
      <c r="M1101" s="142"/>
      <c r="N1101" s="142"/>
      <c r="O1101" s="142"/>
      <c r="P1101" s="362" t="s">
        <v>27</v>
      </c>
      <c r="Q1101" s="362"/>
      <c r="R1101" s="362"/>
      <c r="S1101" s="362"/>
      <c r="T1101" s="362"/>
      <c r="U1101" s="362"/>
      <c r="V1101" s="362"/>
      <c r="W1101" s="362"/>
      <c r="X1101" s="362"/>
      <c r="Y1101" s="142" t="s">
        <v>434</v>
      </c>
      <c r="Z1101" s="378"/>
      <c r="AA1101" s="378"/>
      <c r="AB1101" s="378"/>
      <c r="AC1101" s="142" t="s">
        <v>377</v>
      </c>
      <c r="AD1101" s="142"/>
      <c r="AE1101" s="142"/>
      <c r="AF1101" s="142"/>
      <c r="AG1101" s="142"/>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hidden="1" customHeight="1" x14ac:dyDescent="0.15">
      <c r="A1102" s="374">
        <v>1</v>
      </c>
      <c r="B1102" s="374">
        <v>1</v>
      </c>
      <c r="C1102" s="372"/>
      <c r="D1102" s="372"/>
      <c r="E1102" s="373"/>
      <c r="F1102" s="373"/>
      <c r="G1102" s="373"/>
      <c r="H1102" s="373"/>
      <c r="I1102" s="373"/>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0"/>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129"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25"/>
      <c r="Z2" s="831"/>
      <c r="AA2" s="832"/>
      <c r="AB2" s="1029" t="s">
        <v>11</v>
      </c>
      <c r="AC2" s="1030"/>
      <c r="AD2" s="1031"/>
      <c r="AE2" s="1035" t="s">
        <v>357</v>
      </c>
      <c r="AF2" s="1035"/>
      <c r="AG2" s="1035"/>
      <c r="AH2" s="1035"/>
      <c r="AI2" s="1035" t="s">
        <v>363</v>
      </c>
      <c r="AJ2" s="1035"/>
      <c r="AK2" s="1035"/>
      <c r="AL2" s="1035"/>
      <c r="AM2" s="1035" t="s">
        <v>472</v>
      </c>
      <c r="AN2" s="1035"/>
      <c r="AO2" s="1035"/>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3"/>
      <c r="I4" s="1003"/>
      <c r="J4" s="1003"/>
      <c r="K4" s="1003"/>
      <c r="L4" s="1003"/>
      <c r="M4" s="1003"/>
      <c r="N4" s="1003"/>
      <c r="O4" s="1004"/>
      <c r="P4" s="98"/>
      <c r="Q4" s="1011"/>
      <c r="R4" s="1011"/>
      <c r="S4" s="1011"/>
      <c r="T4" s="1011"/>
      <c r="U4" s="1011"/>
      <c r="V4" s="1011"/>
      <c r="W4" s="1011"/>
      <c r="X4" s="1012"/>
      <c r="Y4" s="1020" t="s">
        <v>12</v>
      </c>
      <c r="Z4" s="1021"/>
      <c r="AA4" s="1022"/>
      <c r="AB4" s="459"/>
      <c r="AC4" s="1024"/>
      <c r="AD4" s="1024"/>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2"/>
      <c r="B5" s="403"/>
      <c r="C5" s="403"/>
      <c r="D5" s="403"/>
      <c r="E5" s="403"/>
      <c r="F5" s="404"/>
      <c r="G5" s="1005"/>
      <c r="H5" s="1006"/>
      <c r="I5" s="1006"/>
      <c r="J5" s="1006"/>
      <c r="K5" s="1006"/>
      <c r="L5" s="1006"/>
      <c r="M5" s="1006"/>
      <c r="N5" s="1006"/>
      <c r="O5" s="1007"/>
      <c r="P5" s="1013"/>
      <c r="Q5" s="1013"/>
      <c r="R5" s="1013"/>
      <c r="S5" s="1013"/>
      <c r="T5" s="1013"/>
      <c r="U5" s="1013"/>
      <c r="V5" s="1013"/>
      <c r="W5" s="1013"/>
      <c r="X5" s="1014"/>
      <c r="Y5" s="413" t="s">
        <v>54</v>
      </c>
      <c r="Z5" s="1017"/>
      <c r="AA5" s="1018"/>
      <c r="AB5" s="521"/>
      <c r="AC5" s="1023"/>
      <c r="AD5" s="1023"/>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2"/>
      <c r="B6" s="403"/>
      <c r="C6" s="403"/>
      <c r="D6" s="403"/>
      <c r="E6" s="403"/>
      <c r="F6" s="404"/>
      <c r="G6" s="1008"/>
      <c r="H6" s="1009"/>
      <c r="I6" s="1009"/>
      <c r="J6" s="1009"/>
      <c r="K6" s="1009"/>
      <c r="L6" s="1009"/>
      <c r="M6" s="1009"/>
      <c r="N6" s="1009"/>
      <c r="O6" s="1010"/>
      <c r="P6" s="708"/>
      <c r="Q6" s="708"/>
      <c r="R6" s="708"/>
      <c r="S6" s="708"/>
      <c r="T6" s="708"/>
      <c r="U6" s="708"/>
      <c r="V6" s="708"/>
      <c r="W6" s="708"/>
      <c r="X6" s="1015"/>
      <c r="Y6" s="1016" t="s">
        <v>13</v>
      </c>
      <c r="Z6" s="1017"/>
      <c r="AA6" s="1018"/>
      <c r="AB6" s="594" t="s">
        <v>301</v>
      </c>
      <c r="AC6" s="1019"/>
      <c r="AD6" s="1019"/>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25"/>
      <c r="Z9" s="831"/>
      <c r="AA9" s="832"/>
      <c r="AB9" s="1029" t="s">
        <v>11</v>
      </c>
      <c r="AC9" s="1030"/>
      <c r="AD9" s="1031"/>
      <c r="AE9" s="1035" t="s">
        <v>357</v>
      </c>
      <c r="AF9" s="1035"/>
      <c r="AG9" s="1035"/>
      <c r="AH9" s="1035"/>
      <c r="AI9" s="1035" t="s">
        <v>363</v>
      </c>
      <c r="AJ9" s="1035"/>
      <c r="AK9" s="1035"/>
      <c r="AL9" s="1035"/>
      <c r="AM9" s="1035" t="s">
        <v>472</v>
      </c>
      <c r="AN9" s="1035"/>
      <c r="AO9" s="1035"/>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3"/>
      <c r="I11" s="1003"/>
      <c r="J11" s="1003"/>
      <c r="K11" s="1003"/>
      <c r="L11" s="1003"/>
      <c r="M11" s="1003"/>
      <c r="N11" s="1003"/>
      <c r="O11" s="1004"/>
      <c r="P11" s="98"/>
      <c r="Q11" s="1011"/>
      <c r="R11" s="1011"/>
      <c r="S11" s="1011"/>
      <c r="T11" s="1011"/>
      <c r="U11" s="1011"/>
      <c r="V11" s="1011"/>
      <c r="W11" s="1011"/>
      <c r="X11" s="1012"/>
      <c r="Y11" s="1020" t="s">
        <v>12</v>
      </c>
      <c r="Z11" s="1021"/>
      <c r="AA11" s="1022"/>
      <c r="AB11" s="459"/>
      <c r="AC11" s="1024"/>
      <c r="AD11" s="1024"/>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2"/>
      <c r="B12" s="403"/>
      <c r="C12" s="403"/>
      <c r="D12" s="403"/>
      <c r="E12" s="403"/>
      <c r="F12" s="404"/>
      <c r="G12" s="1005"/>
      <c r="H12" s="1006"/>
      <c r="I12" s="1006"/>
      <c r="J12" s="1006"/>
      <c r="K12" s="1006"/>
      <c r="L12" s="1006"/>
      <c r="M12" s="1006"/>
      <c r="N12" s="1006"/>
      <c r="O12" s="1007"/>
      <c r="P12" s="1013"/>
      <c r="Q12" s="1013"/>
      <c r="R12" s="1013"/>
      <c r="S12" s="1013"/>
      <c r="T12" s="1013"/>
      <c r="U12" s="1013"/>
      <c r="V12" s="1013"/>
      <c r="W12" s="1013"/>
      <c r="X12" s="1014"/>
      <c r="Y12" s="413" t="s">
        <v>54</v>
      </c>
      <c r="Z12" s="1017"/>
      <c r="AA12" s="1018"/>
      <c r="AB12" s="521"/>
      <c r="AC12" s="1023"/>
      <c r="AD12" s="1023"/>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5"/>
      <c r="B13" s="406"/>
      <c r="C13" s="406"/>
      <c r="D13" s="406"/>
      <c r="E13" s="406"/>
      <c r="F13" s="407"/>
      <c r="G13" s="1008"/>
      <c r="H13" s="1009"/>
      <c r="I13" s="1009"/>
      <c r="J13" s="1009"/>
      <c r="K13" s="1009"/>
      <c r="L13" s="1009"/>
      <c r="M13" s="1009"/>
      <c r="N13" s="1009"/>
      <c r="O13" s="1010"/>
      <c r="P13" s="708"/>
      <c r="Q13" s="708"/>
      <c r="R13" s="708"/>
      <c r="S13" s="708"/>
      <c r="T13" s="708"/>
      <c r="U13" s="708"/>
      <c r="V13" s="708"/>
      <c r="W13" s="708"/>
      <c r="X13" s="1015"/>
      <c r="Y13" s="1016" t="s">
        <v>13</v>
      </c>
      <c r="Z13" s="1017"/>
      <c r="AA13" s="1018"/>
      <c r="AB13" s="594" t="s">
        <v>301</v>
      </c>
      <c r="AC13" s="1019"/>
      <c r="AD13" s="1019"/>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25"/>
      <c r="Z16" s="831"/>
      <c r="AA16" s="832"/>
      <c r="AB16" s="1029" t="s">
        <v>11</v>
      </c>
      <c r="AC16" s="1030"/>
      <c r="AD16" s="1031"/>
      <c r="AE16" s="1035" t="s">
        <v>357</v>
      </c>
      <c r="AF16" s="1035"/>
      <c r="AG16" s="1035"/>
      <c r="AH16" s="1035"/>
      <c r="AI16" s="1035" t="s">
        <v>363</v>
      </c>
      <c r="AJ16" s="1035"/>
      <c r="AK16" s="1035"/>
      <c r="AL16" s="1035"/>
      <c r="AM16" s="1035" t="s">
        <v>472</v>
      </c>
      <c r="AN16" s="1035"/>
      <c r="AO16" s="1035"/>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3"/>
      <c r="I18" s="1003"/>
      <c r="J18" s="1003"/>
      <c r="K18" s="1003"/>
      <c r="L18" s="1003"/>
      <c r="M18" s="1003"/>
      <c r="N18" s="1003"/>
      <c r="O18" s="1004"/>
      <c r="P18" s="98"/>
      <c r="Q18" s="1011"/>
      <c r="R18" s="1011"/>
      <c r="S18" s="1011"/>
      <c r="T18" s="1011"/>
      <c r="U18" s="1011"/>
      <c r="V18" s="1011"/>
      <c r="W18" s="1011"/>
      <c r="X18" s="1012"/>
      <c r="Y18" s="1020" t="s">
        <v>12</v>
      </c>
      <c r="Z18" s="1021"/>
      <c r="AA18" s="1022"/>
      <c r="AB18" s="459"/>
      <c r="AC18" s="1024"/>
      <c r="AD18" s="1024"/>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2"/>
      <c r="B19" s="403"/>
      <c r="C19" s="403"/>
      <c r="D19" s="403"/>
      <c r="E19" s="403"/>
      <c r="F19" s="404"/>
      <c r="G19" s="1005"/>
      <c r="H19" s="1006"/>
      <c r="I19" s="1006"/>
      <c r="J19" s="1006"/>
      <c r="K19" s="1006"/>
      <c r="L19" s="1006"/>
      <c r="M19" s="1006"/>
      <c r="N19" s="1006"/>
      <c r="O19" s="1007"/>
      <c r="P19" s="1013"/>
      <c r="Q19" s="1013"/>
      <c r="R19" s="1013"/>
      <c r="S19" s="1013"/>
      <c r="T19" s="1013"/>
      <c r="U19" s="1013"/>
      <c r="V19" s="1013"/>
      <c r="W19" s="1013"/>
      <c r="X19" s="1014"/>
      <c r="Y19" s="413" t="s">
        <v>54</v>
      </c>
      <c r="Z19" s="1017"/>
      <c r="AA19" s="1018"/>
      <c r="AB19" s="521"/>
      <c r="AC19" s="1023"/>
      <c r="AD19" s="1023"/>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5"/>
      <c r="B20" s="406"/>
      <c r="C20" s="406"/>
      <c r="D20" s="406"/>
      <c r="E20" s="406"/>
      <c r="F20" s="407"/>
      <c r="G20" s="1008"/>
      <c r="H20" s="1009"/>
      <c r="I20" s="1009"/>
      <c r="J20" s="1009"/>
      <c r="K20" s="1009"/>
      <c r="L20" s="1009"/>
      <c r="M20" s="1009"/>
      <c r="N20" s="1009"/>
      <c r="O20" s="1010"/>
      <c r="P20" s="708"/>
      <c r="Q20" s="708"/>
      <c r="R20" s="708"/>
      <c r="S20" s="708"/>
      <c r="T20" s="708"/>
      <c r="U20" s="708"/>
      <c r="V20" s="708"/>
      <c r="W20" s="708"/>
      <c r="X20" s="1015"/>
      <c r="Y20" s="1016" t="s">
        <v>13</v>
      </c>
      <c r="Z20" s="1017"/>
      <c r="AA20" s="1018"/>
      <c r="AB20" s="594" t="s">
        <v>301</v>
      </c>
      <c r="AC20" s="1019"/>
      <c r="AD20" s="1019"/>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25"/>
      <c r="Z23" s="831"/>
      <c r="AA23" s="832"/>
      <c r="AB23" s="1029" t="s">
        <v>11</v>
      </c>
      <c r="AC23" s="1030"/>
      <c r="AD23" s="1031"/>
      <c r="AE23" s="1035" t="s">
        <v>357</v>
      </c>
      <c r="AF23" s="1035"/>
      <c r="AG23" s="1035"/>
      <c r="AH23" s="1035"/>
      <c r="AI23" s="1035" t="s">
        <v>363</v>
      </c>
      <c r="AJ23" s="1035"/>
      <c r="AK23" s="1035"/>
      <c r="AL23" s="1035"/>
      <c r="AM23" s="1035" t="s">
        <v>472</v>
      </c>
      <c r="AN23" s="1035"/>
      <c r="AO23" s="1035"/>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3"/>
      <c r="I25" s="1003"/>
      <c r="J25" s="1003"/>
      <c r="K25" s="1003"/>
      <c r="L25" s="1003"/>
      <c r="M25" s="1003"/>
      <c r="N25" s="1003"/>
      <c r="O25" s="1004"/>
      <c r="P25" s="98"/>
      <c r="Q25" s="1011"/>
      <c r="R25" s="1011"/>
      <c r="S25" s="1011"/>
      <c r="T25" s="1011"/>
      <c r="U25" s="1011"/>
      <c r="V25" s="1011"/>
      <c r="W25" s="1011"/>
      <c r="X25" s="1012"/>
      <c r="Y25" s="1020" t="s">
        <v>12</v>
      </c>
      <c r="Z25" s="1021"/>
      <c r="AA25" s="1022"/>
      <c r="AB25" s="459"/>
      <c r="AC25" s="1024"/>
      <c r="AD25" s="1024"/>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2"/>
      <c r="B26" s="403"/>
      <c r="C26" s="403"/>
      <c r="D26" s="403"/>
      <c r="E26" s="403"/>
      <c r="F26" s="404"/>
      <c r="G26" s="1005"/>
      <c r="H26" s="1006"/>
      <c r="I26" s="1006"/>
      <c r="J26" s="1006"/>
      <c r="K26" s="1006"/>
      <c r="L26" s="1006"/>
      <c r="M26" s="1006"/>
      <c r="N26" s="1006"/>
      <c r="O26" s="1007"/>
      <c r="P26" s="1013"/>
      <c r="Q26" s="1013"/>
      <c r="R26" s="1013"/>
      <c r="S26" s="1013"/>
      <c r="T26" s="1013"/>
      <c r="U26" s="1013"/>
      <c r="V26" s="1013"/>
      <c r="W26" s="1013"/>
      <c r="X26" s="1014"/>
      <c r="Y26" s="413" t="s">
        <v>54</v>
      </c>
      <c r="Z26" s="1017"/>
      <c r="AA26" s="1018"/>
      <c r="AB26" s="521"/>
      <c r="AC26" s="1023"/>
      <c r="AD26" s="1023"/>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5"/>
      <c r="B27" s="406"/>
      <c r="C27" s="406"/>
      <c r="D27" s="406"/>
      <c r="E27" s="406"/>
      <c r="F27" s="407"/>
      <c r="G27" s="1008"/>
      <c r="H27" s="1009"/>
      <c r="I27" s="1009"/>
      <c r="J27" s="1009"/>
      <c r="K27" s="1009"/>
      <c r="L27" s="1009"/>
      <c r="M27" s="1009"/>
      <c r="N27" s="1009"/>
      <c r="O27" s="1010"/>
      <c r="P27" s="708"/>
      <c r="Q27" s="708"/>
      <c r="R27" s="708"/>
      <c r="S27" s="708"/>
      <c r="T27" s="708"/>
      <c r="U27" s="708"/>
      <c r="V27" s="708"/>
      <c r="W27" s="708"/>
      <c r="X27" s="1015"/>
      <c r="Y27" s="1016" t="s">
        <v>13</v>
      </c>
      <c r="Z27" s="1017"/>
      <c r="AA27" s="1018"/>
      <c r="AB27" s="594" t="s">
        <v>301</v>
      </c>
      <c r="AC27" s="1019"/>
      <c r="AD27" s="1019"/>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25"/>
      <c r="Z30" s="831"/>
      <c r="AA30" s="832"/>
      <c r="AB30" s="1029" t="s">
        <v>11</v>
      </c>
      <c r="AC30" s="1030"/>
      <c r="AD30" s="1031"/>
      <c r="AE30" s="1035" t="s">
        <v>357</v>
      </c>
      <c r="AF30" s="1035"/>
      <c r="AG30" s="1035"/>
      <c r="AH30" s="1035"/>
      <c r="AI30" s="1035" t="s">
        <v>363</v>
      </c>
      <c r="AJ30" s="1035"/>
      <c r="AK30" s="1035"/>
      <c r="AL30" s="1035"/>
      <c r="AM30" s="1035" t="s">
        <v>472</v>
      </c>
      <c r="AN30" s="1035"/>
      <c r="AO30" s="1035"/>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3"/>
      <c r="I32" s="1003"/>
      <c r="J32" s="1003"/>
      <c r="K32" s="1003"/>
      <c r="L32" s="1003"/>
      <c r="M32" s="1003"/>
      <c r="N32" s="1003"/>
      <c r="O32" s="1004"/>
      <c r="P32" s="98"/>
      <c r="Q32" s="1011"/>
      <c r="R32" s="1011"/>
      <c r="S32" s="1011"/>
      <c r="T32" s="1011"/>
      <c r="U32" s="1011"/>
      <c r="V32" s="1011"/>
      <c r="W32" s="1011"/>
      <c r="X32" s="1012"/>
      <c r="Y32" s="1020" t="s">
        <v>12</v>
      </c>
      <c r="Z32" s="1021"/>
      <c r="AA32" s="1022"/>
      <c r="AB32" s="459"/>
      <c r="AC32" s="1024"/>
      <c r="AD32" s="1024"/>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2"/>
      <c r="B33" s="403"/>
      <c r="C33" s="403"/>
      <c r="D33" s="403"/>
      <c r="E33" s="403"/>
      <c r="F33" s="404"/>
      <c r="G33" s="1005"/>
      <c r="H33" s="1006"/>
      <c r="I33" s="1006"/>
      <c r="J33" s="1006"/>
      <c r="K33" s="1006"/>
      <c r="L33" s="1006"/>
      <c r="M33" s="1006"/>
      <c r="N33" s="1006"/>
      <c r="O33" s="1007"/>
      <c r="P33" s="1013"/>
      <c r="Q33" s="1013"/>
      <c r="R33" s="1013"/>
      <c r="S33" s="1013"/>
      <c r="T33" s="1013"/>
      <c r="U33" s="1013"/>
      <c r="V33" s="1013"/>
      <c r="W33" s="1013"/>
      <c r="X33" s="1014"/>
      <c r="Y33" s="413" t="s">
        <v>54</v>
      </c>
      <c r="Z33" s="1017"/>
      <c r="AA33" s="1018"/>
      <c r="AB33" s="521"/>
      <c r="AC33" s="1023"/>
      <c r="AD33" s="1023"/>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5"/>
      <c r="B34" s="406"/>
      <c r="C34" s="406"/>
      <c r="D34" s="406"/>
      <c r="E34" s="406"/>
      <c r="F34" s="407"/>
      <c r="G34" s="1008"/>
      <c r="H34" s="1009"/>
      <c r="I34" s="1009"/>
      <c r="J34" s="1009"/>
      <c r="K34" s="1009"/>
      <c r="L34" s="1009"/>
      <c r="M34" s="1009"/>
      <c r="N34" s="1009"/>
      <c r="O34" s="1010"/>
      <c r="P34" s="708"/>
      <c r="Q34" s="708"/>
      <c r="R34" s="708"/>
      <c r="S34" s="708"/>
      <c r="T34" s="708"/>
      <c r="U34" s="708"/>
      <c r="V34" s="708"/>
      <c r="W34" s="708"/>
      <c r="X34" s="1015"/>
      <c r="Y34" s="1016" t="s">
        <v>13</v>
      </c>
      <c r="Z34" s="1017"/>
      <c r="AA34" s="1018"/>
      <c r="AB34" s="594" t="s">
        <v>301</v>
      </c>
      <c r="AC34" s="1019"/>
      <c r="AD34" s="1019"/>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25"/>
      <c r="Z37" s="831"/>
      <c r="AA37" s="832"/>
      <c r="AB37" s="1029" t="s">
        <v>11</v>
      </c>
      <c r="AC37" s="1030"/>
      <c r="AD37" s="1031"/>
      <c r="AE37" s="1035" t="s">
        <v>357</v>
      </c>
      <c r="AF37" s="1035"/>
      <c r="AG37" s="1035"/>
      <c r="AH37" s="1035"/>
      <c r="AI37" s="1035" t="s">
        <v>363</v>
      </c>
      <c r="AJ37" s="1035"/>
      <c r="AK37" s="1035"/>
      <c r="AL37" s="1035"/>
      <c r="AM37" s="1035" t="s">
        <v>472</v>
      </c>
      <c r="AN37" s="1035"/>
      <c r="AO37" s="1035"/>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3"/>
      <c r="I39" s="1003"/>
      <c r="J39" s="1003"/>
      <c r="K39" s="1003"/>
      <c r="L39" s="1003"/>
      <c r="M39" s="1003"/>
      <c r="N39" s="1003"/>
      <c r="O39" s="1004"/>
      <c r="P39" s="98"/>
      <c r="Q39" s="1011"/>
      <c r="R39" s="1011"/>
      <c r="S39" s="1011"/>
      <c r="T39" s="1011"/>
      <c r="U39" s="1011"/>
      <c r="V39" s="1011"/>
      <c r="W39" s="1011"/>
      <c r="X39" s="1012"/>
      <c r="Y39" s="1020" t="s">
        <v>12</v>
      </c>
      <c r="Z39" s="1021"/>
      <c r="AA39" s="1022"/>
      <c r="AB39" s="459"/>
      <c r="AC39" s="1024"/>
      <c r="AD39" s="1024"/>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2"/>
      <c r="B40" s="403"/>
      <c r="C40" s="403"/>
      <c r="D40" s="403"/>
      <c r="E40" s="403"/>
      <c r="F40" s="404"/>
      <c r="G40" s="1005"/>
      <c r="H40" s="1006"/>
      <c r="I40" s="1006"/>
      <c r="J40" s="1006"/>
      <c r="K40" s="1006"/>
      <c r="L40" s="1006"/>
      <c r="M40" s="1006"/>
      <c r="N40" s="1006"/>
      <c r="O40" s="1007"/>
      <c r="P40" s="1013"/>
      <c r="Q40" s="1013"/>
      <c r="R40" s="1013"/>
      <c r="S40" s="1013"/>
      <c r="T40" s="1013"/>
      <c r="U40" s="1013"/>
      <c r="V40" s="1013"/>
      <c r="W40" s="1013"/>
      <c r="X40" s="1014"/>
      <c r="Y40" s="413" t="s">
        <v>54</v>
      </c>
      <c r="Z40" s="1017"/>
      <c r="AA40" s="1018"/>
      <c r="AB40" s="521"/>
      <c r="AC40" s="1023"/>
      <c r="AD40" s="1023"/>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5"/>
      <c r="B41" s="406"/>
      <c r="C41" s="406"/>
      <c r="D41" s="406"/>
      <c r="E41" s="406"/>
      <c r="F41" s="407"/>
      <c r="G41" s="1008"/>
      <c r="H41" s="1009"/>
      <c r="I41" s="1009"/>
      <c r="J41" s="1009"/>
      <c r="K41" s="1009"/>
      <c r="L41" s="1009"/>
      <c r="M41" s="1009"/>
      <c r="N41" s="1009"/>
      <c r="O41" s="1010"/>
      <c r="P41" s="708"/>
      <c r="Q41" s="708"/>
      <c r="R41" s="708"/>
      <c r="S41" s="708"/>
      <c r="T41" s="708"/>
      <c r="U41" s="708"/>
      <c r="V41" s="708"/>
      <c r="W41" s="708"/>
      <c r="X41" s="1015"/>
      <c r="Y41" s="1016" t="s">
        <v>13</v>
      </c>
      <c r="Z41" s="1017"/>
      <c r="AA41" s="1018"/>
      <c r="AB41" s="594" t="s">
        <v>301</v>
      </c>
      <c r="AC41" s="1019"/>
      <c r="AD41" s="1019"/>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25"/>
      <c r="Z44" s="831"/>
      <c r="AA44" s="832"/>
      <c r="AB44" s="1029" t="s">
        <v>11</v>
      </c>
      <c r="AC44" s="1030"/>
      <c r="AD44" s="1031"/>
      <c r="AE44" s="1035" t="s">
        <v>357</v>
      </c>
      <c r="AF44" s="1035"/>
      <c r="AG44" s="1035"/>
      <c r="AH44" s="1035"/>
      <c r="AI44" s="1035" t="s">
        <v>363</v>
      </c>
      <c r="AJ44" s="1035"/>
      <c r="AK44" s="1035"/>
      <c r="AL44" s="1035"/>
      <c r="AM44" s="1035" t="s">
        <v>472</v>
      </c>
      <c r="AN44" s="1035"/>
      <c r="AO44" s="1035"/>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3"/>
      <c r="I46" s="1003"/>
      <c r="J46" s="1003"/>
      <c r="K46" s="1003"/>
      <c r="L46" s="1003"/>
      <c r="M46" s="1003"/>
      <c r="N46" s="1003"/>
      <c r="O46" s="1004"/>
      <c r="P46" s="98"/>
      <c r="Q46" s="1011"/>
      <c r="R46" s="1011"/>
      <c r="S46" s="1011"/>
      <c r="T46" s="1011"/>
      <c r="U46" s="1011"/>
      <c r="V46" s="1011"/>
      <c r="W46" s="1011"/>
      <c r="X46" s="1012"/>
      <c r="Y46" s="1020" t="s">
        <v>12</v>
      </c>
      <c r="Z46" s="1021"/>
      <c r="AA46" s="1022"/>
      <c r="AB46" s="459"/>
      <c r="AC46" s="1024"/>
      <c r="AD46" s="1024"/>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2"/>
      <c r="B47" s="403"/>
      <c r="C47" s="403"/>
      <c r="D47" s="403"/>
      <c r="E47" s="403"/>
      <c r="F47" s="404"/>
      <c r="G47" s="1005"/>
      <c r="H47" s="1006"/>
      <c r="I47" s="1006"/>
      <c r="J47" s="1006"/>
      <c r="K47" s="1006"/>
      <c r="L47" s="1006"/>
      <c r="M47" s="1006"/>
      <c r="N47" s="1006"/>
      <c r="O47" s="1007"/>
      <c r="P47" s="1013"/>
      <c r="Q47" s="1013"/>
      <c r="R47" s="1013"/>
      <c r="S47" s="1013"/>
      <c r="T47" s="1013"/>
      <c r="U47" s="1013"/>
      <c r="V47" s="1013"/>
      <c r="W47" s="1013"/>
      <c r="X47" s="1014"/>
      <c r="Y47" s="413" t="s">
        <v>54</v>
      </c>
      <c r="Z47" s="1017"/>
      <c r="AA47" s="1018"/>
      <c r="AB47" s="521"/>
      <c r="AC47" s="1023"/>
      <c r="AD47" s="1023"/>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5"/>
      <c r="B48" s="406"/>
      <c r="C48" s="406"/>
      <c r="D48" s="406"/>
      <c r="E48" s="406"/>
      <c r="F48" s="407"/>
      <c r="G48" s="1008"/>
      <c r="H48" s="1009"/>
      <c r="I48" s="1009"/>
      <c r="J48" s="1009"/>
      <c r="K48" s="1009"/>
      <c r="L48" s="1009"/>
      <c r="M48" s="1009"/>
      <c r="N48" s="1009"/>
      <c r="O48" s="1010"/>
      <c r="P48" s="708"/>
      <c r="Q48" s="708"/>
      <c r="R48" s="708"/>
      <c r="S48" s="708"/>
      <c r="T48" s="708"/>
      <c r="U48" s="708"/>
      <c r="V48" s="708"/>
      <c r="W48" s="708"/>
      <c r="X48" s="1015"/>
      <c r="Y48" s="1016" t="s">
        <v>13</v>
      </c>
      <c r="Z48" s="1017"/>
      <c r="AA48" s="1018"/>
      <c r="AB48" s="594" t="s">
        <v>301</v>
      </c>
      <c r="AC48" s="1019"/>
      <c r="AD48" s="1019"/>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25"/>
      <c r="Z51" s="831"/>
      <c r="AA51" s="832"/>
      <c r="AB51" s="555" t="s">
        <v>11</v>
      </c>
      <c r="AC51" s="1030"/>
      <c r="AD51" s="1031"/>
      <c r="AE51" s="1035" t="s">
        <v>357</v>
      </c>
      <c r="AF51" s="1035"/>
      <c r="AG51" s="1035"/>
      <c r="AH51" s="1035"/>
      <c r="AI51" s="1035" t="s">
        <v>363</v>
      </c>
      <c r="AJ51" s="1035"/>
      <c r="AK51" s="1035"/>
      <c r="AL51" s="1035"/>
      <c r="AM51" s="1035" t="s">
        <v>472</v>
      </c>
      <c r="AN51" s="1035"/>
      <c r="AO51" s="1035"/>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3"/>
      <c r="I53" s="1003"/>
      <c r="J53" s="1003"/>
      <c r="K53" s="1003"/>
      <c r="L53" s="1003"/>
      <c r="M53" s="1003"/>
      <c r="N53" s="1003"/>
      <c r="O53" s="1004"/>
      <c r="P53" s="98"/>
      <c r="Q53" s="1011"/>
      <c r="R53" s="1011"/>
      <c r="S53" s="1011"/>
      <c r="T53" s="1011"/>
      <c r="U53" s="1011"/>
      <c r="V53" s="1011"/>
      <c r="W53" s="1011"/>
      <c r="X53" s="1012"/>
      <c r="Y53" s="1020" t="s">
        <v>12</v>
      </c>
      <c r="Z53" s="1021"/>
      <c r="AA53" s="1022"/>
      <c r="AB53" s="459"/>
      <c r="AC53" s="1024"/>
      <c r="AD53" s="1024"/>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2"/>
      <c r="B54" s="403"/>
      <c r="C54" s="403"/>
      <c r="D54" s="403"/>
      <c r="E54" s="403"/>
      <c r="F54" s="404"/>
      <c r="G54" s="1005"/>
      <c r="H54" s="1006"/>
      <c r="I54" s="1006"/>
      <c r="J54" s="1006"/>
      <c r="K54" s="1006"/>
      <c r="L54" s="1006"/>
      <c r="M54" s="1006"/>
      <c r="N54" s="1006"/>
      <c r="O54" s="1007"/>
      <c r="P54" s="1013"/>
      <c r="Q54" s="1013"/>
      <c r="R54" s="1013"/>
      <c r="S54" s="1013"/>
      <c r="T54" s="1013"/>
      <c r="U54" s="1013"/>
      <c r="V54" s="1013"/>
      <c r="W54" s="1013"/>
      <c r="X54" s="1014"/>
      <c r="Y54" s="413" t="s">
        <v>54</v>
      </c>
      <c r="Z54" s="1017"/>
      <c r="AA54" s="1018"/>
      <c r="AB54" s="521"/>
      <c r="AC54" s="1023"/>
      <c r="AD54" s="1023"/>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5"/>
      <c r="B55" s="406"/>
      <c r="C55" s="406"/>
      <c r="D55" s="406"/>
      <c r="E55" s="406"/>
      <c r="F55" s="407"/>
      <c r="G55" s="1008"/>
      <c r="H55" s="1009"/>
      <c r="I55" s="1009"/>
      <c r="J55" s="1009"/>
      <c r="K55" s="1009"/>
      <c r="L55" s="1009"/>
      <c r="M55" s="1009"/>
      <c r="N55" s="1009"/>
      <c r="O55" s="1010"/>
      <c r="P55" s="708"/>
      <c r="Q55" s="708"/>
      <c r="R55" s="708"/>
      <c r="S55" s="708"/>
      <c r="T55" s="708"/>
      <c r="U55" s="708"/>
      <c r="V55" s="708"/>
      <c r="W55" s="708"/>
      <c r="X55" s="1015"/>
      <c r="Y55" s="1016" t="s">
        <v>13</v>
      </c>
      <c r="Z55" s="1017"/>
      <c r="AA55" s="1018"/>
      <c r="AB55" s="594" t="s">
        <v>301</v>
      </c>
      <c r="AC55" s="1019"/>
      <c r="AD55" s="1019"/>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25"/>
      <c r="Z58" s="831"/>
      <c r="AA58" s="832"/>
      <c r="AB58" s="1029" t="s">
        <v>11</v>
      </c>
      <c r="AC58" s="1030"/>
      <c r="AD58" s="1031"/>
      <c r="AE58" s="1035" t="s">
        <v>357</v>
      </c>
      <c r="AF58" s="1035"/>
      <c r="AG58" s="1035"/>
      <c r="AH58" s="1035"/>
      <c r="AI58" s="1035" t="s">
        <v>363</v>
      </c>
      <c r="AJ58" s="1035"/>
      <c r="AK58" s="1035"/>
      <c r="AL58" s="1035"/>
      <c r="AM58" s="1035" t="s">
        <v>472</v>
      </c>
      <c r="AN58" s="1035"/>
      <c r="AO58" s="1035"/>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3"/>
      <c r="I60" s="1003"/>
      <c r="J60" s="1003"/>
      <c r="K60" s="1003"/>
      <c r="L60" s="1003"/>
      <c r="M60" s="1003"/>
      <c r="N60" s="1003"/>
      <c r="O60" s="1004"/>
      <c r="P60" s="98"/>
      <c r="Q60" s="1011"/>
      <c r="R60" s="1011"/>
      <c r="S60" s="1011"/>
      <c r="T60" s="1011"/>
      <c r="U60" s="1011"/>
      <c r="V60" s="1011"/>
      <c r="W60" s="1011"/>
      <c r="X60" s="1012"/>
      <c r="Y60" s="1020" t="s">
        <v>12</v>
      </c>
      <c r="Z60" s="1021"/>
      <c r="AA60" s="1022"/>
      <c r="AB60" s="459"/>
      <c r="AC60" s="1024"/>
      <c r="AD60" s="1024"/>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2"/>
      <c r="B61" s="403"/>
      <c r="C61" s="403"/>
      <c r="D61" s="403"/>
      <c r="E61" s="403"/>
      <c r="F61" s="404"/>
      <c r="G61" s="1005"/>
      <c r="H61" s="1006"/>
      <c r="I61" s="1006"/>
      <c r="J61" s="1006"/>
      <c r="K61" s="1006"/>
      <c r="L61" s="1006"/>
      <c r="M61" s="1006"/>
      <c r="N61" s="1006"/>
      <c r="O61" s="1007"/>
      <c r="P61" s="1013"/>
      <c r="Q61" s="1013"/>
      <c r="R61" s="1013"/>
      <c r="S61" s="1013"/>
      <c r="T61" s="1013"/>
      <c r="U61" s="1013"/>
      <c r="V61" s="1013"/>
      <c r="W61" s="1013"/>
      <c r="X61" s="1014"/>
      <c r="Y61" s="413" t="s">
        <v>54</v>
      </c>
      <c r="Z61" s="1017"/>
      <c r="AA61" s="1018"/>
      <c r="AB61" s="521"/>
      <c r="AC61" s="1023"/>
      <c r="AD61" s="1023"/>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5"/>
      <c r="B62" s="406"/>
      <c r="C62" s="406"/>
      <c r="D62" s="406"/>
      <c r="E62" s="406"/>
      <c r="F62" s="407"/>
      <c r="G62" s="1008"/>
      <c r="H62" s="1009"/>
      <c r="I62" s="1009"/>
      <c r="J62" s="1009"/>
      <c r="K62" s="1009"/>
      <c r="L62" s="1009"/>
      <c r="M62" s="1009"/>
      <c r="N62" s="1009"/>
      <c r="O62" s="1010"/>
      <c r="P62" s="708"/>
      <c r="Q62" s="708"/>
      <c r="R62" s="708"/>
      <c r="S62" s="708"/>
      <c r="T62" s="708"/>
      <c r="U62" s="708"/>
      <c r="V62" s="708"/>
      <c r="W62" s="708"/>
      <c r="X62" s="1015"/>
      <c r="Y62" s="1016" t="s">
        <v>13</v>
      </c>
      <c r="Z62" s="1017"/>
      <c r="AA62" s="1018"/>
      <c r="AB62" s="594" t="s">
        <v>301</v>
      </c>
      <c r="AC62" s="1019"/>
      <c r="AD62" s="1019"/>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25"/>
      <c r="Z65" s="831"/>
      <c r="AA65" s="832"/>
      <c r="AB65" s="1029" t="s">
        <v>11</v>
      </c>
      <c r="AC65" s="1030"/>
      <c r="AD65" s="1031"/>
      <c r="AE65" s="1035" t="s">
        <v>357</v>
      </c>
      <c r="AF65" s="1035"/>
      <c r="AG65" s="1035"/>
      <c r="AH65" s="1035"/>
      <c r="AI65" s="1035" t="s">
        <v>363</v>
      </c>
      <c r="AJ65" s="1035"/>
      <c r="AK65" s="1035"/>
      <c r="AL65" s="1035"/>
      <c r="AM65" s="1035" t="s">
        <v>472</v>
      </c>
      <c r="AN65" s="1035"/>
      <c r="AO65" s="1035"/>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3"/>
      <c r="I67" s="1003"/>
      <c r="J67" s="1003"/>
      <c r="K67" s="1003"/>
      <c r="L67" s="1003"/>
      <c r="M67" s="1003"/>
      <c r="N67" s="1003"/>
      <c r="O67" s="1004"/>
      <c r="P67" s="98"/>
      <c r="Q67" s="1011"/>
      <c r="R67" s="1011"/>
      <c r="S67" s="1011"/>
      <c r="T67" s="1011"/>
      <c r="U67" s="1011"/>
      <c r="V67" s="1011"/>
      <c r="W67" s="1011"/>
      <c r="X67" s="1012"/>
      <c r="Y67" s="1020" t="s">
        <v>12</v>
      </c>
      <c r="Z67" s="1021"/>
      <c r="AA67" s="1022"/>
      <c r="AB67" s="459"/>
      <c r="AC67" s="1024"/>
      <c r="AD67" s="1024"/>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2"/>
      <c r="B68" s="403"/>
      <c r="C68" s="403"/>
      <c r="D68" s="403"/>
      <c r="E68" s="403"/>
      <c r="F68" s="404"/>
      <c r="G68" s="1005"/>
      <c r="H68" s="1006"/>
      <c r="I68" s="1006"/>
      <c r="J68" s="1006"/>
      <c r="K68" s="1006"/>
      <c r="L68" s="1006"/>
      <c r="M68" s="1006"/>
      <c r="N68" s="1006"/>
      <c r="O68" s="1007"/>
      <c r="P68" s="1013"/>
      <c r="Q68" s="1013"/>
      <c r="R68" s="1013"/>
      <c r="S68" s="1013"/>
      <c r="T68" s="1013"/>
      <c r="U68" s="1013"/>
      <c r="V68" s="1013"/>
      <c r="W68" s="1013"/>
      <c r="X68" s="1014"/>
      <c r="Y68" s="413" t="s">
        <v>54</v>
      </c>
      <c r="Z68" s="1017"/>
      <c r="AA68" s="1018"/>
      <c r="AB68" s="521"/>
      <c r="AC68" s="1023"/>
      <c r="AD68" s="1023"/>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5"/>
      <c r="B69" s="406"/>
      <c r="C69" s="406"/>
      <c r="D69" s="406"/>
      <c r="E69" s="406"/>
      <c r="F69" s="407"/>
      <c r="G69" s="1008"/>
      <c r="H69" s="1009"/>
      <c r="I69" s="1009"/>
      <c r="J69" s="1009"/>
      <c r="K69" s="1009"/>
      <c r="L69" s="1009"/>
      <c r="M69" s="1009"/>
      <c r="N69" s="1009"/>
      <c r="O69" s="1010"/>
      <c r="P69" s="708"/>
      <c r="Q69" s="708"/>
      <c r="R69" s="708"/>
      <c r="S69" s="708"/>
      <c r="T69" s="708"/>
      <c r="U69" s="708"/>
      <c r="V69" s="708"/>
      <c r="W69" s="708"/>
      <c r="X69" s="1015"/>
      <c r="Y69" s="413" t="s">
        <v>13</v>
      </c>
      <c r="Z69" s="1017"/>
      <c r="AA69" s="1018"/>
      <c r="AB69" s="554"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68"/>
      <c r="I3" s="668"/>
      <c r="J3" s="668"/>
      <c r="K3" s="668"/>
      <c r="L3" s="667" t="s">
        <v>18</v>
      </c>
      <c r="M3" s="668"/>
      <c r="N3" s="668"/>
      <c r="O3" s="668"/>
      <c r="P3" s="668"/>
      <c r="Q3" s="668"/>
      <c r="R3" s="668"/>
      <c r="S3" s="668"/>
      <c r="T3" s="668"/>
      <c r="U3" s="668"/>
      <c r="V3" s="668"/>
      <c r="W3" s="668"/>
      <c r="X3" s="669"/>
      <c r="Y3" s="653" t="s">
        <v>19</v>
      </c>
      <c r="Z3" s="654"/>
      <c r="AA3" s="654"/>
      <c r="AB3" s="800"/>
      <c r="AC3" s="817"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6"/>
      <c r="Z4" s="387"/>
      <c r="AA4" s="387"/>
      <c r="AB4" s="807"/>
      <c r="AC4" s="670"/>
      <c r="AD4" s="671"/>
      <c r="AE4" s="671"/>
      <c r="AF4" s="671"/>
      <c r="AG4" s="672"/>
      <c r="AH4" s="664"/>
      <c r="AI4" s="665"/>
      <c r="AJ4" s="665"/>
      <c r="AK4" s="665"/>
      <c r="AL4" s="665"/>
      <c r="AM4" s="665"/>
      <c r="AN4" s="665"/>
      <c r="AO4" s="665"/>
      <c r="AP4" s="665"/>
      <c r="AQ4" s="665"/>
      <c r="AR4" s="665"/>
      <c r="AS4" s="665"/>
      <c r="AT4" s="666"/>
      <c r="AU4" s="386"/>
      <c r="AV4" s="387"/>
      <c r="AW4" s="387"/>
      <c r="AX4" s="388"/>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15">
      <c r="A16" s="1048"/>
      <c r="B16" s="1049"/>
      <c r="C16" s="1049"/>
      <c r="D16" s="1049"/>
      <c r="E16" s="1049"/>
      <c r="F16" s="1050"/>
      <c r="G16" s="817"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0"/>
      <c r="AC16" s="817"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6"/>
      <c r="Z17" s="387"/>
      <c r="AA17" s="387"/>
      <c r="AB17" s="807"/>
      <c r="AC17" s="670"/>
      <c r="AD17" s="671"/>
      <c r="AE17" s="671"/>
      <c r="AF17" s="671"/>
      <c r="AG17" s="672"/>
      <c r="AH17" s="664"/>
      <c r="AI17" s="665"/>
      <c r="AJ17" s="665"/>
      <c r="AK17" s="665"/>
      <c r="AL17" s="665"/>
      <c r="AM17" s="665"/>
      <c r="AN17" s="665"/>
      <c r="AO17" s="665"/>
      <c r="AP17" s="665"/>
      <c r="AQ17" s="665"/>
      <c r="AR17" s="665"/>
      <c r="AS17" s="665"/>
      <c r="AT17" s="666"/>
      <c r="AU17" s="386"/>
      <c r="AV17" s="387"/>
      <c r="AW17" s="387"/>
      <c r="AX17" s="388"/>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15">
      <c r="A29" s="1048"/>
      <c r="B29" s="1049"/>
      <c r="C29" s="1049"/>
      <c r="D29" s="1049"/>
      <c r="E29" s="1049"/>
      <c r="F29" s="1050"/>
      <c r="G29" s="817"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0"/>
      <c r="AC29" s="817"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6"/>
      <c r="Z30" s="387"/>
      <c r="AA30" s="387"/>
      <c r="AB30" s="807"/>
      <c r="AC30" s="670"/>
      <c r="AD30" s="671"/>
      <c r="AE30" s="671"/>
      <c r="AF30" s="671"/>
      <c r="AG30" s="672"/>
      <c r="AH30" s="664"/>
      <c r="AI30" s="665"/>
      <c r="AJ30" s="665"/>
      <c r="AK30" s="665"/>
      <c r="AL30" s="665"/>
      <c r="AM30" s="665"/>
      <c r="AN30" s="665"/>
      <c r="AO30" s="665"/>
      <c r="AP30" s="665"/>
      <c r="AQ30" s="665"/>
      <c r="AR30" s="665"/>
      <c r="AS30" s="665"/>
      <c r="AT30" s="666"/>
      <c r="AU30" s="386"/>
      <c r="AV30" s="387"/>
      <c r="AW30" s="387"/>
      <c r="AX30" s="388"/>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15">
      <c r="A42" s="1048"/>
      <c r="B42" s="1049"/>
      <c r="C42" s="1049"/>
      <c r="D42" s="1049"/>
      <c r="E42" s="1049"/>
      <c r="F42" s="1050"/>
      <c r="G42" s="817"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0"/>
      <c r="AC42" s="817"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6"/>
      <c r="Z43" s="387"/>
      <c r="AA43" s="387"/>
      <c r="AB43" s="807"/>
      <c r="AC43" s="670"/>
      <c r="AD43" s="671"/>
      <c r="AE43" s="671"/>
      <c r="AF43" s="671"/>
      <c r="AG43" s="672"/>
      <c r="AH43" s="664"/>
      <c r="AI43" s="665"/>
      <c r="AJ43" s="665"/>
      <c r="AK43" s="665"/>
      <c r="AL43" s="665"/>
      <c r="AM43" s="665"/>
      <c r="AN43" s="665"/>
      <c r="AO43" s="665"/>
      <c r="AP43" s="665"/>
      <c r="AQ43" s="665"/>
      <c r="AR43" s="665"/>
      <c r="AS43" s="665"/>
      <c r="AT43" s="666"/>
      <c r="AU43" s="386"/>
      <c r="AV43" s="387"/>
      <c r="AW43" s="387"/>
      <c r="AX43" s="388"/>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15">
      <c r="A56" s="1048"/>
      <c r="B56" s="1049"/>
      <c r="C56" s="1049"/>
      <c r="D56" s="1049"/>
      <c r="E56" s="1049"/>
      <c r="F56" s="1050"/>
      <c r="G56" s="817"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0"/>
      <c r="AC56" s="817"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6"/>
      <c r="Z57" s="387"/>
      <c r="AA57" s="387"/>
      <c r="AB57" s="807"/>
      <c r="AC57" s="670"/>
      <c r="AD57" s="671"/>
      <c r="AE57" s="671"/>
      <c r="AF57" s="671"/>
      <c r="AG57" s="672"/>
      <c r="AH57" s="664"/>
      <c r="AI57" s="665"/>
      <c r="AJ57" s="665"/>
      <c r="AK57" s="665"/>
      <c r="AL57" s="665"/>
      <c r="AM57" s="665"/>
      <c r="AN57" s="665"/>
      <c r="AO57" s="665"/>
      <c r="AP57" s="665"/>
      <c r="AQ57" s="665"/>
      <c r="AR57" s="665"/>
      <c r="AS57" s="665"/>
      <c r="AT57" s="666"/>
      <c r="AU57" s="386"/>
      <c r="AV57" s="387"/>
      <c r="AW57" s="387"/>
      <c r="AX57" s="388"/>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15">
      <c r="A69" s="1048"/>
      <c r="B69" s="1049"/>
      <c r="C69" s="1049"/>
      <c r="D69" s="1049"/>
      <c r="E69" s="1049"/>
      <c r="F69" s="1050"/>
      <c r="G69" s="817"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0"/>
      <c r="AC69" s="817"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6"/>
      <c r="Z70" s="387"/>
      <c r="AA70" s="387"/>
      <c r="AB70" s="807"/>
      <c r="AC70" s="670"/>
      <c r="AD70" s="671"/>
      <c r="AE70" s="671"/>
      <c r="AF70" s="671"/>
      <c r="AG70" s="672"/>
      <c r="AH70" s="664"/>
      <c r="AI70" s="665"/>
      <c r="AJ70" s="665"/>
      <c r="AK70" s="665"/>
      <c r="AL70" s="665"/>
      <c r="AM70" s="665"/>
      <c r="AN70" s="665"/>
      <c r="AO70" s="665"/>
      <c r="AP70" s="665"/>
      <c r="AQ70" s="665"/>
      <c r="AR70" s="665"/>
      <c r="AS70" s="665"/>
      <c r="AT70" s="666"/>
      <c r="AU70" s="386"/>
      <c r="AV70" s="387"/>
      <c r="AW70" s="387"/>
      <c r="AX70" s="388"/>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15">
      <c r="A82" s="1048"/>
      <c r="B82" s="1049"/>
      <c r="C82" s="1049"/>
      <c r="D82" s="1049"/>
      <c r="E82" s="1049"/>
      <c r="F82" s="1050"/>
      <c r="G82" s="817"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0"/>
      <c r="AC82" s="817"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6"/>
      <c r="Z83" s="387"/>
      <c r="AA83" s="387"/>
      <c r="AB83" s="807"/>
      <c r="AC83" s="670"/>
      <c r="AD83" s="671"/>
      <c r="AE83" s="671"/>
      <c r="AF83" s="671"/>
      <c r="AG83" s="672"/>
      <c r="AH83" s="664"/>
      <c r="AI83" s="665"/>
      <c r="AJ83" s="665"/>
      <c r="AK83" s="665"/>
      <c r="AL83" s="665"/>
      <c r="AM83" s="665"/>
      <c r="AN83" s="665"/>
      <c r="AO83" s="665"/>
      <c r="AP83" s="665"/>
      <c r="AQ83" s="665"/>
      <c r="AR83" s="665"/>
      <c r="AS83" s="665"/>
      <c r="AT83" s="666"/>
      <c r="AU83" s="386"/>
      <c r="AV83" s="387"/>
      <c r="AW83" s="387"/>
      <c r="AX83" s="388"/>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15">
      <c r="A95" s="1048"/>
      <c r="B95" s="1049"/>
      <c r="C95" s="1049"/>
      <c r="D95" s="1049"/>
      <c r="E95" s="1049"/>
      <c r="F95" s="1050"/>
      <c r="G95" s="817"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0"/>
      <c r="AC95" s="817"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6"/>
      <c r="Z96" s="387"/>
      <c r="AA96" s="387"/>
      <c r="AB96" s="807"/>
      <c r="AC96" s="670"/>
      <c r="AD96" s="671"/>
      <c r="AE96" s="671"/>
      <c r="AF96" s="671"/>
      <c r="AG96" s="672"/>
      <c r="AH96" s="664"/>
      <c r="AI96" s="665"/>
      <c r="AJ96" s="665"/>
      <c r="AK96" s="665"/>
      <c r="AL96" s="665"/>
      <c r="AM96" s="665"/>
      <c r="AN96" s="665"/>
      <c r="AO96" s="665"/>
      <c r="AP96" s="665"/>
      <c r="AQ96" s="665"/>
      <c r="AR96" s="665"/>
      <c r="AS96" s="665"/>
      <c r="AT96" s="666"/>
      <c r="AU96" s="386"/>
      <c r="AV96" s="387"/>
      <c r="AW96" s="387"/>
      <c r="AX96" s="388"/>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15">
      <c r="A109" s="1048"/>
      <c r="B109" s="1049"/>
      <c r="C109" s="1049"/>
      <c r="D109" s="1049"/>
      <c r="E109" s="1049"/>
      <c r="F109" s="1050"/>
      <c r="G109" s="817"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0"/>
      <c r="AC109" s="817"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6"/>
      <c r="Z110" s="387"/>
      <c r="AA110" s="387"/>
      <c r="AB110" s="807"/>
      <c r="AC110" s="670"/>
      <c r="AD110" s="671"/>
      <c r="AE110" s="671"/>
      <c r="AF110" s="671"/>
      <c r="AG110" s="672"/>
      <c r="AH110" s="664"/>
      <c r="AI110" s="665"/>
      <c r="AJ110" s="665"/>
      <c r="AK110" s="665"/>
      <c r="AL110" s="665"/>
      <c r="AM110" s="665"/>
      <c r="AN110" s="665"/>
      <c r="AO110" s="665"/>
      <c r="AP110" s="665"/>
      <c r="AQ110" s="665"/>
      <c r="AR110" s="665"/>
      <c r="AS110" s="665"/>
      <c r="AT110" s="666"/>
      <c r="AU110" s="386"/>
      <c r="AV110" s="387"/>
      <c r="AW110" s="387"/>
      <c r="AX110" s="388"/>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15">
      <c r="A122" s="1048"/>
      <c r="B122" s="1049"/>
      <c r="C122" s="1049"/>
      <c r="D122" s="1049"/>
      <c r="E122" s="1049"/>
      <c r="F122" s="1050"/>
      <c r="G122" s="817"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0"/>
      <c r="AC122" s="817"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6"/>
      <c r="Z123" s="387"/>
      <c r="AA123" s="387"/>
      <c r="AB123" s="807"/>
      <c r="AC123" s="670"/>
      <c r="AD123" s="671"/>
      <c r="AE123" s="671"/>
      <c r="AF123" s="671"/>
      <c r="AG123" s="672"/>
      <c r="AH123" s="664"/>
      <c r="AI123" s="665"/>
      <c r="AJ123" s="665"/>
      <c r="AK123" s="665"/>
      <c r="AL123" s="665"/>
      <c r="AM123" s="665"/>
      <c r="AN123" s="665"/>
      <c r="AO123" s="665"/>
      <c r="AP123" s="665"/>
      <c r="AQ123" s="665"/>
      <c r="AR123" s="665"/>
      <c r="AS123" s="665"/>
      <c r="AT123" s="666"/>
      <c r="AU123" s="386"/>
      <c r="AV123" s="387"/>
      <c r="AW123" s="387"/>
      <c r="AX123" s="388"/>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15">
      <c r="A135" s="1048"/>
      <c r="B135" s="1049"/>
      <c r="C135" s="1049"/>
      <c r="D135" s="1049"/>
      <c r="E135" s="1049"/>
      <c r="F135" s="1050"/>
      <c r="G135" s="817"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0"/>
      <c r="AC135" s="817"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6"/>
      <c r="Z136" s="387"/>
      <c r="AA136" s="387"/>
      <c r="AB136" s="807"/>
      <c r="AC136" s="670"/>
      <c r="AD136" s="671"/>
      <c r="AE136" s="671"/>
      <c r="AF136" s="671"/>
      <c r="AG136" s="672"/>
      <c r="AH136" s="664"/>
      <c r="AI136" s="665"/>
      <c r="AJ136" s="665"/>
      <c r="AK136" s="665"/>
      <c r="AL136" s="665"/>
      <c r="AM136" s="665"/>
      <c r="AN136" s="665"/>
      <c r="AO136" s="665"/>
      <c r="AP136" s="665"/>
      <c r="AQ136" s="665"/>
      <c r="AR136" s="665"/>
      <c r="AS136" s="665"/>
      <c r="AT136" s="666"/>
      <c r="AU136" s="386"/>
      <c r="AV136" s="387"/>
      <c r="AW136" s="387"/>
      <c r="AX136" s="388"/>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15">
      <c r="A148" s="1048"/>
      <c r="B148" s="1049"/>
      <c r="C148" s="1049"/>
      <c r="D148" s="1049"/>
      <c r="E148" s="1049"/>
      <c r="F148" s="1050"/>
      <c r="G148" s="817"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0"/>
      <c r="AC148" s="817"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6"/>
      <c r="Z149" s="387"/>
      <c r="AA149" s="387"/>
      <c r="AB149" s="807"/>
      <c r="AC149" s="670"/>
      <c r="AD149" s="671"/>
      <c r="AE149" s="671"/>
      <c r="AF149" s="671"/>
      <c r="AG149" s="672"/>
      <c r="AH149" s="664"/>
      <c r="AI149" s="665"/>
      <c r="AJ149" s="665"/>
      <c r="AK149" s="665"/>
      <c r="AL149" s="665"/>
      <c r="AM149" s="665"/>
      <c r="AN149" s="665"/>
      <c r="AO149" s="665"/>
      <c r="AP149" s="665"/>
      <c r="AQ149" s="665"/>
      <c r="AR149" s="665"/>
      <c r="AS149" s="665"/>
      <c r="AT149" s="666"/>
      <c r="AU149" s="386"/>
      <c r="AV149" s="387"/>
      <c r="AW149" s="387"/>
      <c r="AX149" s="388"/>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15">
      <c r="A162" s="1048"/>
      <c r="B162" s="1049"/>
      <c r="C162" s="1049"/>
      <c r="D162" s="1049"/>
      <c r="E162" s="1049"/>
      <c r="F162" s="1050"/>
      <c r="G162" s="817"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0"/>
      <c r="AC162" s="817"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6"/>
      <c r="Z163" s="387"/>
      <c r="AA163" s="387"/>
      <c r="AB163" s="807"/>
      <c r="AC163" s="670"/>
      <c r="AD163" s="671"/>
      <c r="AE163" s="671"/>
      <c r="AF163" s="671"/>
      <c r="AG163" s="672"/>
      <c r="AH163" s="664"/>
      <c r="AI163" s="665"/>
      <c r="AJ163" s="665"/>
      <c r="AK163" s="665"/>
      <c r="AL163" s="665"/>
      <c r="AM163" s="665"/>
      <c r="AN163" s="665"/>
      <c r="AO163" s="665"/>
      <c r="AP163" s="665"/>
      <c r="AQ163" s="665"/>
      <c r="AR163" s="665"/>
      <c r="AS163" s="665"/>
      <c r="AT163" s="666"/>
      <c r="AU163" s="386"/>
      <c r="AV163" s="387"/>
      <c r="AW163" s="387"/>
      <c r="AX163" s="388"/>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15">
      <c r="A175" s="1048"/>
      <c r="B175" s="1049"/>
      <c r="C175" s="1049"/>
      <c r="D175" s="1049"/>
      <c r="E175" s="1049"/>
      <c r="F175" s="1050"/>
      <c r="G175" s="817"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0"/>
      <c r="AC175" s="817"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6"/>
      <c r="Z176" s="387"/>
      <c r="AA176" s="387"/>
      <c r="AB176" s="807"/>
      <c r="AC176" s="670"/>
      <c r="AD176" s="671"/>
      <c r="AE176" s="671"/>
      <c r="AF176" s="671"/>
      <c r="AG176" s="672"/>
      <c r="AH176" s="664"/>
      <c r="AI176" s="665"/>
      <c r="AJ176" s="665"/>
      <c r="AK176" s="665"/>
      <c r="AL176" s="665"/>
      <c r="AM176" s="665"/>
      <c r="AN176" s="665"/>
      <c r="AO176" s="665"/>
      <c r="AP176" s="665"/>
      <c r="AQ176" s="665"/>
      <c r="AR176" s="665"/>
      <c r="AS176" s="665"/>
      <c r="AT176" s="666"/>
      <c r="AU176" s="386"/>
      <c r="AV176" s="387"/>
      <c r="AW176" s="387"/>
      <c r="AX176" s="388"/>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15">
      <c r="A188" s="1048"/>
      <c r="B188" s="1049"/>
      <c r="C188" s="1049"/>
      <c r="D188" s="1049"/>
      <c r="E188" s="1049"/>
      <c r="F188" s="1050"/>
      <c r="G188" s="817"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0"/>
      <c r="AC188" s="817"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6"/>
      <c r="Z189" s="387"/>
      <c r="AA189" s="387"/>
      <c r="AB189" s="807"/>
      <c r="AC189" s="670"/>
      <c r="AD189" s="671"/>
      <c r="AE189" s="671"/>
      <c r="AF189" s="671"/>
      <c r="AG189" s="672"/>
      <c r="AH189" s="664"/>
      <c r="AI189" s="665"/>
      <c r="AJ189" s="665"/>
      <c r="AK189" s="665"/>
      <c r="AL189" s="665"/>
      <c r="AM189" s="665"/>
      <c r="AN189" s="665"/>
      <c r="AO189" s="665"/>
      <c r="AP189" s="665"/>
      <c r="AQ189" s="665"/>
      <c r="AR189" s="665"/>
      <c r="AS189" s="665"/>
      <c r="AT189" s="666"/>
      <c r="AU189" s="386"/>
      <c r="AV189" s="387"/>
      <c r="AW189" s="387"/>
      <c r="AX189" s="388"/>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15">
      <c r="A201" s="1048"/>
      <c r="B201" s="1049"/>
      <c r="C201" s="1049"/>
      <c r="D201" s="1049"/>
      <c r="E201" s="1049"/>
      <c r="F201" s="1050"/>
      <c r="G201" s="817"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0"/>
      <c r="AC201" s="817"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6"/>
      <c r="Z202" s="387"/>
      <c r="AA202" s="387"/>
      <c r="AB202" s="807"/>
      <c r="AC202" s="670"/>
      <c r="AD202" s="671"/>
      <c r="AE202" s="671"/>
      <c r="AF202" s="671"/>
      <c r="AG202" s="672"/>
      <c r="AH202" s="664"/>
      <c r="AI202" s="665"/>
      <c r="AJ202" s="665"/>
      <c r="AK202" s="665"/>
      <c r="AL202" s="665"/>
      <c r="AM202" s="665"/>
      <c r="AN202" s="665"/>
      <c r="AO202" s="665"/>
      <c r="AP202" s="665"/>
      <c r="AQ202" s="665"/>
      <c r="AR202" s="665"/>
      <c r="AS202" s="665"/>
      <c r="AT202" s="666"/>
      <c r="AU202" s="386"/>
      <c r="AV202" s="387"/>
      <c r="AW202" s="387"/>
      <c r="AX202" s="388"/>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15">
      <c r="A215" s="1048"/>
      <c r="B215" s="1049"/>
      <c r="C215" s="1049"/>
      <c r="D215" s="1049"/>
      <c r="E215" s="1049"/>
      <c r="F215" s="1050"/>
      <c r="G215" s="817"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0"/>
      <c r="AC215" s="817"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6"/>
      <c r="Z216" s="387"/>
      <c r="AA216" s="387"/>
      <c r="AB216" s="807"/>
      <c r="AC216" s="670"/>
      <c r="AD216" s="671"/>
      <c r="AE216" s="671"/>
      <c r="AF216" s="671"/>
      <c r="AG216" s="672"/>
      <c r="AH216" s="664"/>
      <c r="AI216" s="665"/>
      <c r="AJ216" s="665"/>
      <c r="AK216" s="665"/>
      <c r="AL216" s="665"/>
      <c r="AM216" s="665"/>
      <c r="AN216" s="665"/>
      <c r="AO216" s="665"/>
      <c r="AP216" s="665"/>
      <c r="AQ216" s="665"/>
      <c r="AR216" s="665"/>
      <c r="AS216" s="665"/>
      <c r="AT216" s="666"/>
      <c r="AU216" s="386"/>
      <c r="AV216" s="387"/>
      <c r="AW216" s="387"/>
      <c r="AX216" s="388"/>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15">
      <c r="A228" s="1048"/>
      <c r="B228" s="1049"/>
      <c r="C228" s="1049"/>
      <c r="D228" s="1049"/>
      <c r="E228" s="1049"/>
      <c r="F228" s="1050"/>
      <c r="G228" s="817"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0"/>
      <c r="AC228" s="817"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6"/>
      <c r="Z229" s="387"/>
      <c r="AA229" s="387"/>
      <c r="AB229" s="807"/>
      <c r="AC229" s="670"/>
      <c r="AD229" s="671"/>
      <c r="AE229" s="671"/>
      <c r="AF229" s="671"/>
      <c r="AG229" s="672"/>
      <c r="AH229" s="664"/>
      <c r="AI229" s="665"/>
      <c r="AJ229" s="665"/>
      <c r="AK229" s="665"/>
      <c r="AL229" s="665"/>
      <c r="AM229" s="665"/>
      <c r="AN229" s="665"/>
      <c r="AO229" s="665"/>
      <c r="AP229" s="665"/>
      <c r="AQ229" s="665"/>
      <c r="AR229" s="665"/>
      <c r="AS229" s="665"/>
      <c r="AT229" s="666"/>
      <c r="AU229" s="386"/>
      <c r="AV229" s="387"/>
      <c r="AW229" s="387"/>
      <c r="AX229" s="388"/>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15">
      <c r="A241" s="1048"/>
      <c r="B241" s="1049"/>
      <c r="C241" s="1049"/>
      <c r="D241" s="1049"/>
      <c r="E241" s="1049"/>
      <c r="F241" s="1050"/>
      <c r="G241" s="817"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0"/>
      <c r="AC241" s="817"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6"/>
      <c r="Z242" s="387"/>
      <c r="AA242" s="387"/>
      <c r="AB242" s="807"/>
      <c r="AC242" s="670"/>
      <c r="AD242" s="671"/>
      <c r="AE242" s="671"/>
      <c r="AF242" s="671"/>
      <c r="AG242" s="672"/>
      <c r="AH242" s="664"/>
      <c r="AI242" s="665"/>
      <c r="AJ242" s="665"/>
      <c r="AK242" s="665"/>
      <c r="AL242" s="665"/>
      <c r="AM242" s="665"/>
      <c r="AN242" s="665"/>
      <c r="AO242" s="665"/>
      <c r="AP242" s="665"/>
      <c r="AQ242" s="665"/>
      <c r="AR242" s="665"/>
      <c r="AS242" s="665"/>
      <c r="AT242" s="666"/>
      <c r="AU242" s="386"/>
      <c r="AV242" s="387"/>
      <c r="AW242" s="387"/>
      <c r="AX242" s="388"/>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15">
      <c r="A254" s="1048"/>
      <c r="B254" s="1049"/>
      <c r="C254" s="1049"/>
      <c r="D254" s="1049"/>
      <c r="E254" s="1049"/>
      <c r="F254" s="1050"/>
      <c r="G254" s="817"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0"/>
      <c r="AC254" s="817"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6"/>
      <c r="Z255" s="387"/>
      <c r="AA255" s="387"/>
      <c r="AB255" s="807"/>
      <c r="AC255" s="670"/>
      <c r="AD255" s="671"/>
      <c r="AE255" s="671"/>
      <c r="AF255" s="671"/>
      <c r="AG255" s="672"/>
      <c r="AH255" s="664"/>
      <c r="AI255" s="665"/>
      <c r="AJ255" s="665"/>
      <c r="AK255" s="665"/>
      <c r="AL255" s="665"/>
      <c r="AM255" s="665"/>
      <c r="AN255" s="665"/>
      <c r="AO255" s="665"/>
      <c r="AP255" s="665"/>
      <c r="AQ255" s="665"/>
      <c r="AR255" s="665"/>
      <c r="AS255" s="665"/>
      <c r="AT255" s="666"/>
      <c r="AU255" s="386"/>
      <c r="AV255" s="387"/>
      <c r="AW255" s="387"/>
      <c r="AX255" s="388"/>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59">
        <v>1</v>
      </c>
      <c r="B4" s="105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9">
        <v>2</v>
      </c>
      <c r="B5" s="105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9">
        <v>3</v>
      </c>
      <c r="B6" s="105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9">
        <v>4</v>
      </c>
      <c r="B7" s="105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9">
        <v>5</v>
      </c>
      <c r="B8" s="105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9">
        <v>6</v>
      </c>
      <c r="B9" s="105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9">
        <v>7</v>
      </c>
      <c r="B10" s="105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9">
        <v>8</v>
      </c>
      <c r="B11" s="105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9">
        <v>9</v>
      </c>
      <c r="B12" s="105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9">
        <v>10</v>
      </c>
      <c r="B13" s="105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9">
        <v>11</v>
      </c>
      <c r="B14" s="105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9">
        <v>12</v>
      </c>
      <c r="B15" s="105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9">
        <v>13</v>
      </c>
      <c r="B16" s="105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9">
        <v>14</v>
      </c>
      <c r="B17" s="105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9">
        <v>15</v>
      </c>
      <c r="B18" s="105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9">
        <v>16</v>
      </c>
      <c r="B19" s="105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9">
        <v>17</v>
      </c>
      <c r="B20" s="105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9">
        <v>18</v>
      </c>
      <c r="B21" s="105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9">
        <v>19</v>
      </c>
      <c r="B22" s="105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9">
        <v>20</v>
      </c>
      <c r="B23" s="105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9">
        <v>21</v>
      </c>
      <c r="B24" s="105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9">
        <v>22</v>
      </c>
      <c r="B25" s="105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9">
        <v>23</v>
      </c>
      <c r="B26" s="105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9">
        <v>24</v>
      </c>
      <c r="B27" s="105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9">
        <v>25</v>
      </c>
      <c r="B28" s="105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9">
        <v>26</v>
      </c>
      <c r="B29" s="105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9">
        <v>27</v>
      </c>
      <c r="B30" s="105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9">
        <v>28</v>
      </c>
      <c r="B31" s="1059">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9">
        <v>29</v>
      </c>
      <c r="B32" s="1059">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9">
        <v>30</v>
      </c>
      <c r="B33" s="1059">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59">
        <v>1</v>
      </c>
      <c r="B37" s="1059">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9">
        <v>2</v>
      </c>
      <c r="B38" s="105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9">
        <v>3</v>
      </c>
      <c r="B39" s="105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9">
        <v>4</v>
      </c>
      <c r="B40" s="105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9">
        <v>5</v>
      </c>
      <c r="B41" s="105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9">
        <v>6</v>
      </c>
      <c r="B42" s="105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9">
        <v>7</v>
      </c>
      <c r="B43" s="105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9">
        <v>8</v>
      </c>
      <c r="B44" s="105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9">
        <v>9</v>
      </c>
      <c r="B45" s="105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9">
        <v>10</v>
      </c>
      <c r="B46" s="105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9">
        <v>11</v>
      </c>
      <c r="B47" s="105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9">
        <v>12</v>
      </c>
      <c r="B48" s="105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9">
        <v>13</v>
      </c>
      <c r="B49" s="105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9">
        <v>14</v>
      </c>
      <c r="B50" s="105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9">
        <v>15</v>
      </c>
      <c r="B51" s="105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9">
        <v>16</v>
      </c>
      <c r="B52" s="105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9">
        <v>17</v>
      </c>
      <c r="B53" s="105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9">
        <v>18</v>
      </c>
      <c r="B54" s="105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9">
        <v>19</v>
      </c>
      <c r="B55" s="105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9">
        <v>20</v>
      </c>
      <c r="B56" s="105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9">
        <v>21</v>
      </c>
      <c r="B57" s="105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9">
        <v>22</v>
      </c>
      <c r="B58" s="105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9">
        <v>23</v>
      </c>
      <c r="B59" s="105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9">
        <v>24</v>
      </c>
      <c r="B60" s="105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9">
        <v>25</v>
      </c>
      <c r="B61" s="105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9">
        <v>26</v>
      </c>
      <c r="B62" s="105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9">
        <v>27</v>
      </c>
      <c r="B63" s="105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9">
        <v>28</v>
      </c>
      <c r="B64" s="105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9">
        <v>29</v>
      </c>
      <c r="B65" s="105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9">
        <v>30</v>
      </c>
      <c r="B66" s="105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59">
        <v>1</v>
      </c>
      <c r="B70" s="105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9">
        <v>2</v>
      </c>
      <c r="B71" s="105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9">
        <v>3</v>
      </c>
      <c r="B72" s="105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9">
        <v>4</v>
      </c>
      <c r="B73" s="105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9">
        <v>5</v>
      </c>
      <c r="B74" s="105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9">
        <v>6</v>
      </c>
      <c r="B75" s="105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9">
        <v>7</v>
      </c>
      <c r="B76" s="105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9">
        <v>8</v>
      </c>
      <c r="B77" s="105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9">
        <v>9</v>
      </c>
      <c r="B78" s="105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9">
        <v>10</v>
      </c>
      <c r="B79" s="105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9">
        <v>11</v>
      </c>
      <c r="B80" s="105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9">
        <v>12</v>
      </c>
      <c r="B81" s="105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9">
        <v>13</v>
      </c>
      <c r="B82" s="105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9">
        <v>14</v>
      </c>
      <c r="B83" s="105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9">
        <v>15</v>
      </c>
      <c r="B84" s="105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9">
        <v>16</v>
      </c>
      <c r="B85" s="105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9">
        <v>17</v>
      </c>
      <c r="B86" s="105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9">
        <v>18</v>
      </c>
      <c r="B87" s="105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9">
        <v>19</v>
      </c>
      <c r="B88" s="105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9">
        <v>20</v>
      </c>
      <c r="B89" s="105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9">
        <v>21</v>
      </c>
      <c r="B90" s="105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9">
        <v>22</v>
      </c>
      <c r="B91" s="105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9">
        <v>23</v>
      </c>
      <c r="B92" s="105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9">
        <v>24</v>
      </c>
      <c r="B93" s="105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9">
        <v>25</v>
      </c>
      <c r="B94" s="105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9">
        <v>26</v>
      </c>
      <c r="B95" s="105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9">
        <v>27</v>
      </c>
      <c r="B96" s="105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9">
        <v>28</v>
      </c>
      <c r="B97" s="105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9">
        <v>29</v>
      </c>
      <c r="B98" s="105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9">
        <v>30</v>
      </c>
      <c r="B99" s="105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59">
        <v>1</v>
      </c>
      <c r="B103" s="105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9">
        <v>2</v>
      </c>
      <c r="B104" s="105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9">
        <v>3</v>
      </c>
      <c r="B105" s="105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9">
        <v>4</v>
      </c>
      <c r="B106" s="105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9">
        <v>5</v>
      </c>
      <c r="B107" s="105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9">
        <v>6</v>
      </c>
      <c r="B108" s="105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9">
        <v>7</v>
      </c>
      <c r="B109" s="105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9">
        <v>8</v>
      </c>
      <c r="B110" s="105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9">
        <v>9</v>
      </c>
      <c r="B111" s="105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9">
        <v>10</v>
      </c>
      <c r="B112" s="105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9">
        <v>11</v>
      </c>
      <c r="B113" s="105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9">
        <v>12</v>
      </c>
      <c r="B114" s="105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9">
        <v>13</v>
      </c>
      <c r="B115" s="105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9">
        <v>14</v>
      </c>
      <c r="B116" s="105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9">
        <v>15</v>
      </c>
      <c r="B117" s="105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9">
        <v>16</v>
      </c>
      <c r="B118" s="105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9">
        <v>17</v>
      </c>
      <c r="B119" s="105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9">
        <v>18</v>
      </c>
      <c r="B120" s="105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9">
        <v>19</v>
      </c>
      <c r="B121" s="105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9">
        <v>20</v>
      </c>
      <c r="B122" s="105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9">
        <v>21</v>
      </c>
      <c r="B123" s="105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9">
        <v>22</v>
      </c>
      <c r="B124" s="105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9">
        <v>23</v>
      </c>
      <c r="B125" s="105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9">
        <v>24</v>
      </c>
      <c r="B126" s="105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9">
        <v>25</v>
      </c>
      <c r="B127" s="105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9">
        <v>26</v>
      </c>
      <c r="B128" s="105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9">
        <v>27</v>
      </c>
      <c r="B129" s="105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9">
        <v>28</v>
      </c>
      <c r="B130" s="105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9">
        <v>29</v>
      </c>
      <c r="B131" s="105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9">
        <v>30</v>
      </c>
      <c r="B132" s="105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59">
        <v>1</v>
      </c>
      <c r="B136" s="105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9">
        <v>2</v>
      </c>
      <c r="B137" s="105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9">
        <v>3</v>
      </c>
      <c r="B138" s="105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9">
        <v>4</v>
      </c>
      <c r="B139" s="105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9">
        <v>5</v>
      </c>
      <c r="B140" s="105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9">
        <v>6</v>
      </c>
      <c r="B141" s="105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9">
        <v>7</v>
      </c>
      <c r="B142" s="105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9">
        <v>8</v>
      </c>
      <c r="B143" s="105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9">
        <v>9</v>
      </c>
      <c r="B144" s="105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9">
        <v>10</v>
      </c>
      <c r="B145" s="105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9">
        <v>11</v>
      </c>
      <c r="B146" s="105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9">
        <v>12</v>
      </c>
      <c r="B147" s="105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9">
        <v>13</v>
      </c>
      <c r="B148" s="105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9">
        <v>14</v>
      </c>
      <c r="B149" s="105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9">
        <v>15</v>
      </c>
      <c r="B150" s="105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9">
        <v>16</v>
      </c>
      <c r="B151" s="105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9">
        <v>17</v>
      </c>
      <c r="B152" s="105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9">
        <v>18</v>
      </c>
      <c r="B153" s="105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9">
        <v>19</v>
      </c>
      <c r="B154" s="105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9">
        <v>20</v>
      </c>
      <c r="B155" s="105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9">
        <v>21</v>
      </c>
      <c r="B156" s="105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9">
        <v>22</v>
      </c>
      <c r="B157" s="105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9">
        <v>23</v>
      </c>
      <c r="B158" s="105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9">
        <v>24</v>
      </c>
      <c r="B159" s="105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9">
        <v>25</v>
      </c>
      <c r="B160" s="105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9">
        <v>26</v>
      </c>
      <c r="B161" s="105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9">
        <v>27</v>
      </c>
      <c r="B162" s="105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9">
        <v>28</v>
      </c>
      <c r="B163" s="105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9">
        <v>29</v>
      </c>
      <c r="B164" s="105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9">
        <v>30</v>
      </c>
      <c r="B165" s="105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59">
        <v>1</v>
      </c>
      <c r="B169" s="105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9">
        <v>2</v>
      </c>
      <c r="B170" s="105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9">
        <v>3</v>
      </c>
      <c r="B171" s="105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9">
        <v>4</v>
      </c>
      <c r="B172" s="105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9">
        <v>5</v>
      </c>
      <c r="B173" s="105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9">
        <v>6</v>
      </c>
      <c r="B174" s="105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9">
        <v>7</v>
      </c>
      <c r="B175" s="105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9">
        <v>8</v>
      </c>
      <c r="B176" s="105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9">
        <v>9</v>
      </c>
      <c r="B177" s="105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9">
        <v>10</v>
      </c>
      <c r="B178" s="105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9">
        <v>11</v>
      </c>
      <c r="B179" s="105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9">
        <v>12</v>
      </c>
      <c r="B180" s="105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9">
        <v>13</v>
      </c>
      <c r="B181" s="105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9">
        <v>14</v>
      </c>
      <c r="B182" s="105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9">
        <v>15</v>
      </c>
      <c r="B183" s="105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9">
        <v>16</v>
      </c>
      <c r="B184" s="105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9">
        <v>17</v>
      </c>
      <c r="B185" s="105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9">
        <v>18</v>
      </c>
      <c r="B186" s="105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9">
        <v>19</v>
      </c>
      <c r="B187" s="105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9">
        <v>20</v>
      </c>
      <c r="B188" s="105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9">
        <v>21</v>
      </c>
      <c r="B189" s="105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9">
        <v>22</v>
      </c>
      <c r="B190" s="105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9">
        <v>23</v>
      </c>
      <c r="B191" s="105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9">
        <v>24</v>
      </c>
      <c r="B192" s="105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9">
        <v>25</v>
      </c>
      <c r="B193" s="105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9">
        <v>26</v>
      </c>
      <c r="B194" s="105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9">
        <v>27</v>
      </c>
      <c r="B195" s="105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9">
        <v>28</v>
      </c>
      <c r="B196" s="105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9">
        <v>29</v>
      </c>
      <c r="B197" s="105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9">
        <v>30</v>
      </c>
      <c r="B198" s="105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59">
        <v>1</v>
      </c>
      <c r="B202" s="1059">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9">
        <v>2</v>
      </c>
      <c r="B203" s="105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9">
        <v>3</v>
      </c>
      <c r="B204" s="105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9">
        <v>4</v>
      </c>
      <c r="B205" s="105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9">
        <v>5</v>
      </c>
      <c r="B206" s="105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9">
        <v>6</v>
      </c>
      <c r="B207" s="105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9">
        <v>7</v>
      </c>
      <c r="B208" s="105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9">
        <v>8</v>
      </c>
      <c r="B209" s="105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9">
        <v>9</v>
      </c>
      <c r="B210" s="105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9">
        <v>10</v>
      </c>
      <c r="B211" s="105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9">
        <v>11</v>
      </c>
      <c r="B212" s="105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9">
        <v>12</v>
      </c>
      <c r="B213" s="105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9">
        <v>13</v>
      </c>
      <c r="B214" s="105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9">
        <v>14</v>
      </c>
      <c r="B215" s="105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9">
        <v>15</v>
      </c>
      <c r="B216" s="105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9">
        <v>16</v>
      </c>
      <c r="B217" s="105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9">
        <v>17</v>
      </c>
      <c r="B218" s="105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9">
        <v>18</v>
      </c>
      <c r="B219" s="105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9">
        <v>19</v>
      </c>
      <c r="B220" s="105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9">
        <v>20</v>
      </c>
      <c r="B221" s="105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9">
        <v>21</v>
      </c>
      <c r="B222" s="105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9">
        <v>22</v>
      </c>
      <c r="B223" s="105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9">
        <v>23</v>
      </c>
      <c r="B224" s="105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9">
        <v>24</v>
      </c>
      <c r="B225" s="105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9">
        <v>25</v>
      </c>
      <c r="B226" s="105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9">
        <v>26</v>
      </c>
      <c r="B227" s="105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9">
        <v>27</v>
      </c>
      <c r="B228" s="105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9">
        <v>28</v>
      </c>
      <c r="B229" s="105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9">
        <v>29</v>
      </c>
      <c r="B230" s="105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9">
        <v>30</v>
      </c>
      <c r="B231" s="105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59">
        <v>1</v>
      </c>
      <c r="B235" s="105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9">
        <v>2</v>
      </c>
      <c r="B236" s="105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9">
        <v>3</v>
      </c>
      <c r="B237" s="105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9">
        <v>4</v>
      </c>
      <c r="B238" s="105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9">
        <v>5</v>
      </c>
      <c r="B239" s="105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9">
        <v>6</v>
      </c>
      <c r="B240" s="105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9">
        <v>7</v>
      </c>
      <c r="B241" s="105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9">
        <v>8</v>
      </c>
      <c r="B242" s="105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9">
        <v>9</v>
      </c>
      <c r="B243" s="105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9">
        <v>10</v>
      </c>
      <c r="B244" s="105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9">
        <v>11</v>
      </c>
      <c r="B245" s="105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9">
        <v>12</v>
      </c>
      <c r="B246" s="105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9">
        <v>13</v>
      </c>
      <c r="B247" s="105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9">
        <v>14</v>
      </c>
      <c r="B248" s="105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9">
        <v>15</v>
      </c>
      <c r="B249" s="105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9">
        <v>16</v>
      </c>
      <c r="B250" s="105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9">
        <v>17</v>
      </c>
      <c r="B251" s="105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9">
        <v>18</v>
      </c>
      <c r="B252" s="105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9">
        <v>19</v>
      </c>
      <c r="B253" s="105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9">
        <v>20</v>
      </c>
      <c r="B254" s="105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9">
        <v>21</v>
      </c>
      <c r="B255" s="105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9">
        <v>22</v>
      </c>
      <c r="B256" s="105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9">
        <v>23</v>
      </c>
      <c r="B257" s="105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9">
        <v>24</v>
      </c>
      <c r="B258" s="105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9">
        <v>25</v>
      </c>
      <c r="B259" s="105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9">
        <v>26</v>
      </c>
      <c r="B260" s="105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9">
        <v>27</v>
      </c>
      <c r="B261" s="105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9">
        <v>28</v>
      </c>
      <c r="B262" s="105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9">
        <v>29</v>
      </c>
      <c r="B263" s="105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9">
        <v>30</v>
      </c>
      <c r="B264" s="105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59">
        <v>1</v>
      </c>
      <c r="B268" s="105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9">
        <v>2</v>
      </c>
      <c r="B269" s="105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9">
        <v>3</v>
      </c>
      <c r="B270" s="105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9">
        <v>4</v>
      </c>
      <c r="B271" s="105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9">
        <v>5</v>
      </c>
      <c r="B272" s="105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9">
        <v>6</v>
      </c>
      <c r="B273" s="105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9">
        <v>7</v>
      </c>
      <c r="B274" s="105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9">
        <v>8</v>
      </c>
      <c r="B275" s="105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9">
        <v>9</v>
      </c>
      <c r="B276" s="105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9">
        <v>10</v>
      </c>
      <c r="B277" s="105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9">
        <v>11</v>
      </c>
      <c r="B278" s="105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9">
        <v>12</v>
      </c>
      <c r="B279" s="105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9">
        <v>13</v>
      </c>
      <c r="B280" s="105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9">
        <v>14</v>
      </c>
      <c r="B281" s="105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9">
        <v>15</v>
      </c>
      <c r="B282" s="105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9">
        <v>16</v>
      </c>
      <c r="B283" s="105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9">
        <v>17</v>
      </c>
      <c r="B284" s="105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9">
        <v>18</v>
      </c>
      <c r="B285" s="105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9">
        <v>19</v>
      </c>
      <c r="B286" s="105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9">
        <v>20</v>
      </c>
      <c r="B287" s="105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9">
        <v>21</v>
      </c>
      <c r="B288" s="105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9">
        <v>22</v>
      </c>
      <c r="B289" s="105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9">
        <v>23</v>
      </c>
      <c r="B290" s="105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9">
        <v>24</v>
      </c>
      <c r="B291" s="105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9">
        <v>25</v>
      </c>
      <c r="B292" s="105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9">
        <v>26</v>
      </c>
      <c r="B293" s="105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9">
        <v>27</v>
      </c>
      <c r="B294" s="105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9">
        <v>28</v>
      </c>
      <c r="B295" s="105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9">
        <v>29</v>
      </c>
      <c r="B296" s="105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9">
        <v>30</v>
      </c>
      <c r="B297" s="105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59">
        <v>1</v>
      </c>
      <c r="B301" s="105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9">
        <v>2</v>
      </c>
      <c r="B302" s="105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9">
        <v>3</v>
      </c>
      <c r="B303" s="105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9">
        <v>4</v>
      </c>
      <c r="B304" s="105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9">
        <v>5</v>
      </c>
      <c r="B305" s="105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9">
        <v>6</v>
      </c>
      <c r="B306" s="105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9">
        <v>7</v>
      </c>
      <c r="B307" s="105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9">
        <v>8</v>
      </c>
      <c r="B308" s="105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9">
        <v>9</v>
      </c>
      <c r="B309" s="105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9">
        <v>10</v>
      </c>
      <c r="B310" s="105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9">
        <v>11</v>
      </c>
      <c r="B311" s="105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9">
        <v>12</v>
      </c>
      <c r="B312" s="105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9">
        <v>13</v>
      </c>
      <c r="B313" s="105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9">
        <v>14</v>
      </c>
      <c r="B314" s="105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9">
        <v>15</v>
      </c>
      <c r="B315" s="105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9">
        <v>16</v>
      </c>
      <c r="B316" s="105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9">
        <v>17</v>
      </c>
      <c r="B317" s="105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9">
        <v>18</v>
      </c>
      <c r="B318" s="105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9">
        <v>19</v>
      </c>
      <c r="B319" s="105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9">
        <v>20</v>
      </c>
      <c r="B320" s="105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9">
        <v>21</v>
      </c>
      <c r="B321" s="105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9">
        <v>22</v>
      </c>
      <c r="B322" s="105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9">
        <v>23</v>
      </c>
      <c r="B323" s="105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9">
        <v>24</v>
      </c>
      <c r="B324" s="105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9">
        <v>25</v>
      </c>
      <c r="B325" s="105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9">
        <v>26</v>
      </c>
      <c r="B326" s="105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9">
        <v>27</v>
      </c>
      <c r="B327" s="105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9">
        <v>28</v>
      </c>
      <c r="B328" s="105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9">
        <v>29</v>
      </c>
      <c r="B329" s="105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9">
        <v>30</v>
      </c>
      <c r="B330" s="105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59">
        <v>1</v>
      </c>
      <c r="B334" s="105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9">
        <v>2</v>
      </c>
      <c r="B335" s="105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9">
        <v>3</v>
      </c>
      <c r="B336" s="105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9">
        <v>4</v>
      </c>
      <c r="B337" s="105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9">
        <v>5</v>
      </c>
      <c r="B338" s="105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9">
        <v>6</v>
      </c>
      <c r="B339" s="105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9">
        <v>7</v>
      </c>
      <c r="B340" s="105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9">
        <v>8</v>
      </c>
      <c r="B341" s="105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9">
        <v>9</v>
      </c>
      <c r="B342" s="105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9">
        <v>10</v>
      </c>
      <c r="B343" s="105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9">
        <v>11</v>
      </c>
      <c r="B344" s="105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9">
        <v>12</v>
      </c>
      <c r="B345" s="105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9">
        <v>13</v>
      </c>
      <c r="B346" s="105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9">
        <v>14</v>
      </c>
      <c r="B347" s="105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9">
        <v>15</v>
      </c>
      <c r="B348" s="105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9">
        <v>16</v>
      </c>
      <c r="B349" s="105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9">
        <v>17</v>
      </c>
      <c r="B350" s="105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9">
        <v>18</v>
      </c>
      <c r="B351" s="105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9">
        <v>19</v>
      </c>
      <c r="B352" s="105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9">
        <v>20</v>
      </c>
      <c r="B353" s="105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9">
        <v>21</v>
      </c>
      <c r="B354" s="105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9">
        <v>22</v>
      </c>
      <c r="B355" s="105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9">
        <v>23</v>
      </c>
      <c r="B356" s="105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9">
        <v>24</v>
      </c>
      <c r="B357" s="105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9">
        <v>25</v>
      </c>
      <c r="B358" s="105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9">
        <v>26</v>
      </c>
      <c r="B359" s="105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9">
        <v>27</v>
      </c>
      <c r="B360" s="105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9">
        <v>28</v>
      </c>
      <c r="B361" s="105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9">
        <v>29</v>
      </c>
      <c r="B362" s="105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9">
        <v>30</v>
      </c>
      <c r="B363" s="105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59">
        <v>1</v>
      </c>
      <c r="B367" s="105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9">
        <v>2</v>
      </c>
      <c r="B368" s="105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9">
        <v>3</v>
      </c>
      <c r="B369" s="105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9">
        <v>4</v>
      </c>
      <c r="B370" s="105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9">
        <v>5</v>
      </c>
      <c r="B371" s="105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9">
        <v>6</v>
      </c>
      <c r="B372" s="105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9">
        <v>7</v>
      </c>
      <c r="B373" s="105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9">
        <v>8</v>
      </c>
      <c r="B374" s="105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9">
        <v>9</v>
      </c>
      <c r="B375" s="105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9">
        <v>10</v>
      </c>
      <c r="B376" s="105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9">
        <v>11</v>
      </c>
      <c r="B377" s="105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9">
        <v>12</v>
      </c>
      <c r="B378" s="105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9">
        <v>13</v>
      </c>
      <c r="B379" s="105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9">
        <v>14</v>
      </c>
      <c r="B380" s="105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9">
        <v>15</v>
      </c>
      <c r="B381" s="105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9">
        <v>16</v>
      </c>
      <c r="B382" s="105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9">
        <v>17</v>
      </c>
      <c r="B383" s="105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9">
        <v>18</v>
      </c>
      <c r="B384" s="105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9">
        <v>19</v>
      </c>
      <c r="B385" s="105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9">
        <v>20</v>
      </c>
      <c r="B386" s="105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9">
        <v>21</v>
      </c>
      <c r="B387" s="105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9">
        <v>22</v>
      </c>
      <c r="B388" s="105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9">
        <v>23</v>
      </c>
      <c r="B389" s="105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9">
        <v>24</v>
      </c>
      <c r="B390" s="105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9">
        <v>25</v>
      </c>
      <c r="B391" s="105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9">
        <v>26</v>
      </c>
      <c r="B392" s="105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9">
        <v>27</v>
      </c>
      <c r="B393" s="105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9">
        <v>28</v>
      </c>
      <c r="B394" s="105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9">
        <v>29</v>
      </c>
      <c r="B395" s="105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9">
        <v>30</v>
      </c>
      <c r="B396" s="105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59">
        <v>1</v>
      </c>
      <c r="B400" s="105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9">
        <v>2</v>
      </c>
      <c r="B401" s="105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9">
        <v>3</v>
      </c>
      <c r="B402" s="105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9">
        <v>4</v>
      </c>
      <c r="B403" s="105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9">
        <v>5</v>
      </c>
      <c r="B404" s="105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9">
        <v>6</v>
      </c>
      <c r="B405" s="105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9">
        <v>7</v>
      </c>
      <c r="B406" s="105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9">
        <v>8</v>
      </c>
      <c r="B407" s="105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9">
        <v>9</v>
      </c>
      <c r="B408" s="105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9">
        <v>10</v>
      </c>
      <c r="B409" s="105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9">
        <v>11</v>
      </c>
      <c r="B410" s="105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9">
        <v>12</v>
      </c>
      <c r="B411" s="105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9">
        <v>13</v>
      </c>
      <c r="B412" s="105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9">
        <v>14</v>
      </c>
      <c r="B413" s="105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9">
        <v>15</v>
      </c>
      <c r="B414" s="105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9">
        <v>16</v>
      </c>
      <c r="B415" s="105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9">
        <v>17</v>
      </c>
      <c r="B416" s="105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9">
        <v>18</v>
      </c>
      <c r="B417" s="105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9">
        <v>19</v>
      </c>
      <c r="B418" s="105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9">
        <v>20</v>
      </c>
      <c r="B419" s="105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9">
        <v>21</v>
      </c>
      <c r="B420" s="105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9">
        <v>22</v>
      </c>
      <c r="B421" s="105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9">
        <v>23</v>
      </c>
      <c r="B422" s="105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9">
        <v>24</v>
      </c>
      <c r="B423" s="105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9">
        <v>25</v>
      </c>
      <c r="B424" s="105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9">
        <v>26</v>
      </c>
      <c r="B425" s="105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9">
        <v>27</v>
      </c>
      <c r="B426" s="105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9">
        <v>28</v>
      </c>
      <c r="B427" s="105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9">
        <v>29</v>
      </c>
      <c r="B428" s="105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9">
        <v>30</v>
      </c>
      <c r="B429" s="105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59">
        <v>1</v>
      </c>
      <c r="B433" s="105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9">
        <v>2</v>
      </c>
      <c r="B434" s="105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9">
        <v>3</v>
      </c>
      <c r="B435" s="105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9">
        <v>4</v>
      </c>
      <c r="B436" s="105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9">
        <v>5</v>
      </c>
      <c r="B437" s="105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9">
        <v>6</v>
      </c>
      <c r="B438" s="105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9">
        <v>7</v>
      </c>
      <c r="B439" s="105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9">
        <v>8</v>
      </c>
      <c r="B440" s="105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9">
        <v>9</v>
      </c>
      <c r="B441" s="105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9">
        <v>10</v>
      </c>
      <c r="B442" s="105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9">
        <v>11</v>
      </c>
      <c r="B443" s="105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9">
        <v>12</v>
      </c>
      <c r="B444" s="105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9">
        <v>13</v>
      </c>
      <c r="B445" s="105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9">
        <v>14</v>
      </c>
      <c r="B446" s="105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9">
        <v>15</v>
      </c>
      <c r="B447" s="105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9">
        <v>16</v>
      </c>
      <c r="B448" s="105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9">
        <v>17</v>
      </c>
      <c r="B449" s="105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9">
        <v>18</v>
      </c>
      <c r="B450" s="105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9">
        <v>19</v>
      </c>
      <c r="B451" s="105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9">
        <v>20</v>
      </c>
      <c r="B452" s="105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9">
        <v>21</v>
      </c>
      <c r="B453" s="105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9">
        <v>22</v>
      </c>
      <c r="B454" s="105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9">
        <v>23</v>
      </c>
      <c r="B455" s="105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9">
        <v>24</v>
      </c>
      <c r="B456" s="105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9">
        <v>25</v>
      </c>
      <c r="B457" s="105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9">
        <v>26</v>
      </c>
      <c r="B458" s="105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9">
        <v>27</v>
      </c>
      <c r="B459" s="105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9">
        <v>28</v>
      </c>
      <c r="B460" s="105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9">
        <v>29</v>
      </c>
      <c r="B461" s="105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9">
        <v>30</v>
      </c>
      <c r="B462" s="105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59">
        <v>1</v>
      </c>
      <c r="B466" s="105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9">
        <v>2</v>
      </c>
      <c r="B467" s="105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9">
        <v>3</v>
      </c>
      <c r="B468" s="105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9">
        <v>4</v>
      </c>
      <c r="B469" s="105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9">
        <v>5</v>
      </c>
      <c r="B470" s="105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9">
        <v>6</v>
      </c>
      <c r="B471" s="105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9">
        <v>7</v>
      </c>
      <c r="B472" s="105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9">
        <v>8</v>
      </c>
      <c r="B473" s="105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9">
        <v>9</v>
      </c>
      <c r="B474" s="105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9">
        <v>10</v>
      </c>
      <c r="B475" s="105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9">
        <v>11</v>
      </c>
      <c r="B476" s="105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9">
        <v>12</v>
      </c>
      <c r="B477" s="105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9">
        <v>13</v>
      </c>
      <c r="B478" s="105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9">
        <v>14</v>
      </c>
      <c r="B479" s="105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9">
        <v>15</v>
      </c>
      <c r="B480" s="105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9">
        <v>16</v>
      </c>
      <c r="B481" s="105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9">
        <v>17</v>
      </c>
      <c r="B482" s="105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9">
        <v>18</v>
      </c>
      <c r="B483" s="105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9">
        <v>19</v>
      </c>
      <c r="B484" s="105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9">
        <v>20</v>
      </c>
      <c r="B485" s="105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9">
        <v>21</v>
      </c>
      <c r="B486" s="105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9">
        <v>22</v>
      </c>
      <c r="B487" s="105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9">
        <v>23</v>
      </c>
      <c r="B488" s="105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9">
        <v>24</v>
      </c>
      <c r="B489" s="105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9">
        <v>25</v>
      </c>
      <c r="B490" s="105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9">
        <v>26</v>
      </c>
      <c r="B491" s="105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9">
        <v>27</v>
      </c>
      <c r="B492" s="105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9">
        <v>28</v>
      </c>
      <c r="B493" s="105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9">
        <v>29</v>
      </c>
      <c r="B494" s="105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9">
        <v>30</v>
      </c>
      <c r="B495" s="105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59">
        <v>1</v>
      </c>
      <c r="B499" s="105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9">
        <v>2</v>
      </c>
      <c r="B500" s="105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9">
        <v>3</v>
      </c>
      <c r="B501" s="105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9">
        <v>4</v>
      </c>
      <c r="B502" s="105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9">
        <v>5</v>
      </c>
      <c r="B503" s="105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9">
        <v>6</v>
      </c>
      <c r="B504" s="105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9">
        <v>7</v>
      </c>
      <c r="B505" s="105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9">
        <v>8</v>
      </c>
      <c r="B506" s="105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9">
        <v>9</v>
      </c>
      <c r="B507" s="105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9">
        <v>10</v>
      </c>
      <c r="B508" s="105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9">
        <v>11</v>
      </c>
      <c r="B509" s="105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9">
        <v>12</v>
      </c>
      <c r="B510" s="105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9">
        <v>13</v>
      </c>
      <c r="B511" s="105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9">
        <v>14</v>
      </c>
      <c r="B512" s="105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9">
        <v>15</v>
      </c>
      <c r="B513" s="105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9">
        <v>16</v>
      </c>
      <c r="B514" s="105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9">
        <v>17</v>
      </c>
      <c r="B515" s="105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9">
        <v>18</v>
      </c>
      <c r="B516" s="105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9">
        <v>19</v>
      </c>
      <c r="B517" s="105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9">
        <v>20</v>
      </c>
      <c r="B518" s="105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9">
        <v>21</v>
      </c>
      <c r="B519" s="105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9">
        <v>22</v>
      </c>
      <c r="B520" s="105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9">
        <v>23</v>
      </c>
      <c r="B521" s="105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9">
        <v>24</v>
      </c>
      <c r="B522" s="105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9">
        <v>25</v>
      </c>
      <c r="B523" s="105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9">
        <v>26</v>
      </c>
      <c r="B524" s="105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9">
        <v>27</v>
      </c>
      <c r="B525" s="105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9">
        <v>28</v>
      </c>
      <c r="B526" s="105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9">
        <v>29</v>
      </c>
      <c r="B527" s="105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9">
        <v>30</v>
      </c>
      <c r="B528" s="105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59">
        <v>1</v>
      </c>
      <c r="B532" s="105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9">
        <v>2</v>
      </c>
      <c r="B533" s="105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9">
        <v>3</v>
      </c>
      <c r="B534" s="105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9">
        <v>4</v>
      </c>
      <c r="B535" s="105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9">
        <v>5</v>
      </c>
      <c r="B536" s="105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9">
        <v>6</v>
      </c>
      <c r="B537" s="105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9">
        <v>7</v>
      </c>
      <c r="B538" s="105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9">
        <v>8</v>
      </c>
      <c r="B539" s="105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9">
        <v>9</v>
      </c>
      <c r="B540" s="105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9">
        <v>10</v>
      </c>
      <c r="B541" s="105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9">
        <v>11</v>
      </c>
      <c r="B542" s="105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9">
        <v>12</v>
      </c>
      <c r="B543" s="105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9">
        <v>13</v>
      </c>
      <c r="B544" s="105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9">
        <v>14</v>
      </c>
      <c r="B545" s="105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9">
        <v>15</v>
      </c>
      <c r="B546" s="105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9">
        <v>16</v>
      </c>
      <c r="B547" s="105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9">
        <v>17</v>
      </c>
      <c r="B548" s="105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9">
        <v>18</v>
      </c>
      <c r="B549" s="105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9">
        <v>19</v>
      </c>
      <c r="B550" s="105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9">
        <v>20</v>
      </c>
      <c r="B551" s="105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9">
        <v>21</v>
      </c>
      <c r="B552" s="105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9">
        <v>22</v>
      </c>
      <c r="B553" s="105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9">
        <v>23</v>
      </c>
      <c r="B554" s="105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9">
        <v>24</v>
      </c>
      <c r="B555" s="105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9">
        <v>25</v>
      </c>
      <c r="B556" s="105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9">
        <v>26</v>
      </c>
      <c r="B557" s="105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9">
        <v>27</v>
      </c>
      <c r="B558" s="105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9">
        <v>28</v>
      </c>
      <c r="B559" s="105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9">
        <v>29</v>
      </c>
      <c r="B560" s="105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9">
        <v>30</v>
      </c>
      <c r="B561" s="105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59">
        <v>1</v>
      </c>
      <c r="B565" s="105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9">
        <v>2</v>
      </c>
      <c r="B566" s="105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9">
        <v>3</v>
      </c>
      <c r="B567" s="105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9">
        <v>4</v>
      </c>
      <c r="B568" s="105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9">
        <v>5</v>
      </c>
      <c r="B569" s="105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9">
        <v>6</v>
      </c>
      <c r="B570" s="105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9">
        <v>7</v>
      </c>
      <c r="B571" s="105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9">
        <v>8</v>
      </c>
      <c r="B572" s="105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9">
        <v>9</v>
      </c>
      <c r="B573" s="105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9">
        <v>10</v>
      </c>
      <c r="B574" s="105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9">
        <v>11</v>
      </c>
      <c r="B575" s="105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9">
        <v>12</v>
      </c>
      <c r="B576" s="105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9">
        <v>13</v>
      </c>
      <c r="B577" s="105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9">
        <v>14</v>
      </c>
      <c r="B578" s="105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9">
        <v>15</v>
      </c>
      <c r="B579" s="105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9">
        <v>16</v>
      </c>
      <c r="B580" s="105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9">
        <v>17</v>
      </c>
      <c r="B581" s="105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9">
        <v>18</v>
      </c>
      <c r="B582" s="105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9">
        <v>19</v>
      </c>
      <c r="B583" s="105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9">
        <v>20</v>
      </c>
      <c r="B584" s="105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9">
        <v>21</v>
      </c>
      <c r="B585" s="105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9">
        <v>22</v>
      </c>
      <c r="B586" s="105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9">
        <v>23</v>
      </c>
      <c r="B587" s="105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9">
        <v>24</v>
      </c>
      <c r="B588" s="105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9">
        <v>25</v>
      </c>
      <c r="B589" s="105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9">
        <v>26</v>
      </c>
      <c r="B590" s="105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9">
        <v>27</v>
      </c>
      <c r="B591" s="105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9">
        <v>28</v>
      </c>
      <c r="B592" s="105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9">
        <v>29</v>
      </c>
      <c r="B593" s="105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9">
        <v>30</v>
      </c>
      <c r="B594" s="105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59">
        <v>1</v>
      </c>
      <c r="B598" s="105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9">
        <v>2</v>
      </c>
      <c r="B599" s="105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9">
        <v>3</v>
      </c>
      <c r="B600" s="105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9">
        <v>4</v>
      </c>
      <c r="B601" s="105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9">
        <v>5</v>
      </c>
      <c r="B602" s="105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9">
        <v>6</v>
      </c>
      <c r="B603" s="105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9">
        <v>7</v>
      </c>
      <c r="B604" s="105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9">
        <v>8</v>
      </c>
      <c r="B605" s="105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9">
        <v>9</v>
      </c>
      <c r="B606" s="105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9">
        <v>10</v>
      </c>
      <c r="B607" s="105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9">
        <v>11</v>
      </c>
      <c r="B608" s="105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9">
        <v>12</v>
      </c>
      <c r="B609" s="105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9">
        <v>13</v>
      </c>
      <c r="B610" s="105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9">
        <v>14</v>
      </c>
      <c r="B611" s="105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9">
        <v>15</v>
      </c>
      <c r="B612" s="105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9">
        <v>16</v>
      </c>
      <c r="B613" s="105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9">
        <v>17</v>
      </c>
      <c r="B614" s="105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9">
        <v>18</v>
      </c>
      <c r="B615" s="105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9">
        <v>19</v>
      </c>
      <c r="B616" s="105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9">
        <v>20</v>
      </c>
      <c r="B617" s="105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9">
        <v>21</v>
      </c>
      <c r="B618" s="105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9">
        <v>22</v>
      </c>
      <c r="B619" s="105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9">
        <v>23</v>
      </c>
      <c r="B620" s="105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9">
        <v>24</v>
      </c>
      <c r="B621" s="105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9">
        <v>25</v>
      </c>
      <c r="B622" s="105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9">
        <v>26</v>
      </c>
      <c r="B623" s="105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9">
        <v>27</v>
      </c>
      <c r="B624" s="105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9">
        <v>28</v>
      </c>
      <c r="B625" s="105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9">
        <v>29</v>
      </c>
      <c r="B626" s="105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9">
        <v>30</v>
      </c>
      <c r="B627" s="105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59">
        <v>1</v>
      </c>
      <c r="B631" s="105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9">
        <v>2</v>
      </c>
      <c r="B632" s="105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9">
        <v>3</v>
      </c>
      <c r="B633" s="105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9">
        <v>4</v>
      </c>
      <c r="B634" s="105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9">
        <v>5</v>
      </c>
      <c r="B635" s="105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9">
        <v>6</v>
      </c>
      <c r="B636" s="105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9">
        <v>7</v>
      </c>
      <c r="B637" s="105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9">
        <v>8</v>
      </c>
      <c r="B638" s="105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9">
        <v>9</v>
      </c>
      <c r="B639" s="105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9">
        <v>10</v>
      </c>
      <c r="B640" s="105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9">
        <v>11</v>
      </c>
      <c r="B641" s="105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9">
        <v>12</v>
      </c>
      <c r="B642" s="105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9">
        <v>13</v>
      </c>
      <c r="B643" s="105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9">
        <v>14</v>
      </c>
      <c r="B644" s="105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9">
        <v>15</v>
      </c>
      <c r="B645" s="105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9">
        <v>16</v>
      </c>
      <c r="B646" s="105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9">
        <v>17</v>
      </c>
      <c r="B647" s="1059">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9">
        <v>18</v>
      </c>
      <c r="B648" s="105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9">
        <v>19</v>
      </c>
      <c r="B649" s="105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9">
        <v>20</v>
      </c>
      <c r="B650" s="105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9">
        <v>21</v>
      </c>
      <c r="B651" s="105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9">
        <v>22</v>
      </c>
      <c r="B652" s="105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9">
        <v>23</v>
      </c>
      <c r="B653" s="105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9">
        <v>24</v>
      </c>
      <c r="B654" s="105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9">
        <v>25</v>
      </c>
      <c r="B655" s="105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9">
        <v>26</v>
      </c>
      <c r="B656" s="105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9">
        <v>27</v>
      </c>
      <c r="B657" s="105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9">
        <v>28</v>
      </c>
      <c r="B658" s="105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9">
        <v>29</v>
      </c>
      <c r="B659" s="105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9">
        <v>30</v>
      </c>
      <c r="B660" s="105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59">
        <v>1</v>
      </c>
      <c r="B664" s="105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9">
        <v>2</v>
      </c>
      <c r="B665" s="105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9">
        <v>3</v>
      </c>
      <c r="B666" s="105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9">
        <v>4</v>
      </c>
      <c r="B667" s="105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9">
        <v>5</v>
      </c>
      <c r="B668" s="105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9">
        <v>6</v>
      </c>
      <c r="B669" s="105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9">
        <v>7</v>
      </c>
      <c r="B670" s="105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9">
        <v>8</v>
      </c>
      <c r="B671" s="105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9">
        <v>9</v>
      </c>
      <c r="B672" s="105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9">
        <v>10</v>
      </c>
      <c r="B673" s="105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9">
        <v>11</v>
      </c>
      <c r="B674" s="105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9">
        <v>12</v>
      </c>
      <c r="B675" s="105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9">
        <v>13</v>
      </c>
      <c r="B676" s="105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9">
        <v>14</v>
      </c>
      <c r="B677" s="105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9">
        <v>15</v>
      </c>
      <c r="B678" s="105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9">
        <v>16</v>
      </c>
      <c r="B679" s="105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9">
        <v>17</v>
      </c>
      <c r="B680" s="105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9">
        <v>18</v>
      </c>
      <c r="B681" s="105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9">
        <v>19</v>
      </c>
      <c r="B682" s="105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9">
        <v>20</v>
      </c>
      <c r="B683" s="105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9">
        <v>21</v>
      </c>
      <c r="B684" s="105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9">
        <v>22</v>
      </c>
      <c r="B685" s="105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9">
        <v>23</v>
      </c>
      <c r="B686" s="105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9">
        <v>24</v>
      </c>
      <c r="B687" s="105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9">
        <v>25</v>
      </c>
      <c r="B688" s="105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9">
        <v>26</v>
      </c>
      <c r="B689" s="105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9">
        <v>27</v>
      </c>
      <c r="B690" s="105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9">
        <v>28</v>
      </c>
      <c r="B691" s="105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9">
        <v>29</v>
      </c>
      <c r="B692" s="105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9">
        <v>30</v>
      </c>
      <c r="B693" s="105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59">
        <v>1</v>
      </c>
      <c r="B697" s="105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9">
        <v>2</v>
      </c>
      <c r="B698" s="105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9">
        <v>3</v>
      </c>
      <c r="B699" s="105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9">
        <v>4</v>
      </c>
      <c r="B700" s="105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9">
        <v>5</v>
      </c>
      <c r="B701" s="105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9">
        <v>6</v>
      </c>
      <c r="B702" s="105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9">
        <v>7</v>
      </c>
      <c r="B703" s="105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9">
        <v>8</v>
      </c>
      <c r="B704" s="105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9">
        <v>9</v>
      </c>
      <c r="B705" s="105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9">
        <v>10</v>
      </c>
      <c r="B706" s="105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9">
        <v>11</v>
      </c>
      <c r="B707" s="105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9">
        <v>12</v>
      </c>
      <c r="B708" s="105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9">
        <v>13</v>
      </c>
      <c r="B709" s="105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9">
        <v>14</v>
      </c>
      <c r="B710" s="105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9">
        <v>15</v>
      </c>
      <c r="B711" s="105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9">
        <v>16</v>
      </c>
      <c r="B712" s="105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9">
        <v>17</v>
      </c>
      <c r="B713" s="105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9">
        <v>18</v>
      </c>
      <c r="B714" s="105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9">
        <v>19</v>
      </c>
      <c r="B715" s="105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9">
        <v>20</v>
      </c>
      <c r="B716" s="105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9">
        <v>21</v>
      </c>
      <c r="B717" s="105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9">
        <v>22</v>
      </c>
      <c r="B718" s="105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9">
        <v>23</v>
      </c>
      <c r="B719" s="105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9">
        <v>24</v>
      </c>
      <c r="B720" s="105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9">
        <v>25</v>
      </c>
      <c r="B721" s="105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9">
        <v>26</v>
      </c>
      <c r="B722" s="105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9">
        <v>27</v>
      </c>
      <c r="B723" s="105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9">
        <v>28</v>
      </c>
      <c r="B724" s="105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9">
        <v>29</v>
      </c>
      <c r="B725" s="105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9">
        <v>30</v>
      </c>
      <c r="B726" s="105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59">
        <v>1</v>
      </c>
      <c r="B730" s="105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9">
        <v>2</v>
      </c>
      <c r="B731" s="105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9">
        <v>3</v>
      </c>
      <c r="B732" s="105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9">
        <v>4</v>
      </c>
      <c r="B733" s="105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9">
        <v>5</v>
      </c>
      <c r="B734" s="105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9">
        <v>6</v>
      </c>
      <c r="B735" s="105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9">
        <v>7</v>
      </c>
      <c r="B736" s="105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9">
        <v>8</v>
      </c>
      <c r="B737" s="105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9">
        <v>9</v>
      </c>
      <c r="B738" s="105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9">
        <v>10</v>
      </c>
      <c r="B739" s="105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9">
        <v>11</v>
      </c>
      <c r="B740" s="105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9">
        <v>12</v>
      </c>
      <c r="B741" s="105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9">
        <v>13</v>
      </c>
      <c r="B742" s="105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9">
        <v>14</v>
      </c>
      <c r="B743" s="105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9">
        <v>15</v>
      </c>
      <c r="B744" s="105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9">
        <v>16</v>
      </c>
      <c r="B745" s="105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9">
        <v>17</v>
      </c>
      <c r="B746" s="105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9">
        <v>18</v>
      </c>
      <c r="B747" s="105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9">
        <v>19</v>
      </c>
      <c r="B748" s="105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9">
        <v>20</v>
      </c>
      <c r="B749" s="105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9">
        <v>21</v>
      </c>
      <c r="B750" s="105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9">
        <v>22</v>
      </c>
      <c r="B751" s="105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9">
        <v>23</v>
      </c>
      <c r="B752" s="105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9">
        <v>24</v>
      </c>
      <c r="B753" s="105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9">
        <v>25</v>
      </c>
      <c r="B754" s="105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9">
        <v>26</v>
      </c>
      <c r="B755" s="105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9">
        <v>27</v>
      </c>
      <c r="B756" s="105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9">
        <v>28</v>
      </c>
      <c r="B757" s="105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9">
        <v>29</v>
      </c>
      <c r="B758" s="105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9">
        <v>30</v>
      </c>
      <c r="B759" s="105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59">
        <v>1</v>
      </c>
      <c r="B763" s="105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9">
        <v>2</v>
      </c>
      <c r="B764" s="105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9">
        <v>3</v>
      </c>
      <c r="B765" s="105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9">
        <v>4</v>
      </c>
      <c r="B766" s="105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9">
        <v>5</v>
      </c>
      <c r="B767" s="105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9">
        <v>6</v>
      </c>
      <c r="B768" s="105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9">
        <v>7</v>
      </c>
      <c r="B769" s="105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9">
        <v>8</v>
      </c>
      <c r="B770" s="105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9">
        <v>9</v>
      </c>
      <c r="B771" s="105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9">
        <v>10</v>
      </c>
      <c r="B772" s="105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9">
        <v>11</v>
      </c>
      <c r="B773" s="105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9">
        <v>12</v>
      </c>
      <c r="B774" s="105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9">
        <v>13</v>
      </c>
      <c r="B775" s="105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9">
        <v>14</v>
      </c>
      <c r="B776" s="105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9">
        <v>15</v>
      </c>
      <c r="B777" s="105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9">
        <v>16</v>
      </c>
      <c r="B778" s="105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9">
        <v>17</v>
      </c>
      <c r="B779" s="105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9">
        <v>18</v>
      </c>
      <c r="B780" s="105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9">
        <v>19</v>
      </c>
      <c r="B781" s="105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9">
        <v>20</v>
      </c>
      <c r="B782" s="105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9">
        <v>21</v>
      </c>
      <c r="B783" s="105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9">
        <v>22</v>
      </c>
      <c r="B784" s="105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9">
        <v>23</v>
      </c>
      <c r="B785" s="105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9">
        <v>24</v>
      </c>
      <c r="B786" s="105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9">
        <v>25</v>
      </c>
      <c r="B787" s="105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9">
        <v>26</v>
      </c>
      <c r="B788" s="105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9">
        <v>27</v>
      </c>
      <c r="B789" s="105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9">
        <v>28</v>
      </c>
      <c r="B790" s="105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9">
        <v>29</v>
      </c>
      <c r="B791" s="105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9">
        <v>30</v>
      </c>
      <c r="B792" s="105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59">
        <v>1</v>
      </c>
      <c r="B796" s="105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9">
        <v>2</v>
      </c>
      <c r="B797" s="105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9">
        <v>3</v>
      </c>
      <c r="B798" s="105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9">
        <v>4</v>
      </c>
      <c r="B799" s="105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9">
        <v>5</v>
      </c>
      <c r="B800" s="105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9">
        <v>6</v>
      </c>
      <c r="B801" s="105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9">
        <v>7</v>
      </c>
      <c r="B802" s="105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9">
        <v>8</v>
      </c>
      <c r="B803" s="105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9">
        <v>9</v>
      </c>
      <c r="B804" s="105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9">
        <v>10</v>
      </c>
      <c r="B805" s="105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9">
        <v>11</v>
      </c>
      <c r="B806" s="105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9">
        <v>12</v>
      </c>
      <c r="B807" s="105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9">
        <v>13</v>
      </c>
      <c r="B808" s="105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9">
        <v>14</v>
      </c>
      <c r="B809" s="105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9">
        <v>15</v>
      </c>
      <c r="B810" s="105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9">
        <v>16</v>
      </c>
      <c r="B811" s="105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9">
        <v>17</v>
      </c>
      <c r="B812" s="105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9">
        <v>18</v>
      </c>
      <c r="B813" s="105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9">
        <v>19</v>
      </c>
      <c r="B814" s="105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9">
        <v>20</v>
      </c>
      <c r="B815" s="105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9">
        <v>21</v>
      </c>
      <c r="B816" s="105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9">
        <v>22</v>
      </c>
      <c r="B817" s="105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9">
        <v>23</v>
      </c>
      <c r="B818" s="105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9">
        <v>24</v>
      </c>
      <c r="B819" s="105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9">
        <v>25</v>
      </c>
      <c r="B820" s="105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9">
        <v>26</v>
      </c>
      <c r="B821" s="105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9">
        <v>27</v>
      </c>
      <c r="B822" s="105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9">
        <v>28</v>
      </c>
      <c r="B823" s="105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9">
        <v>29</v>
      </c>
      <c r="B824" s="105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9">
        <v>30</v>
      </c>
      <c r="B825" s="105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59">
        <v>1</v>
      </c>
      <c r="B829" s="105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9">
        <v>2</v>
      </c>
      <c r="B830" s="105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9">
        <v>3</v>
      </c>
      <c r="B831" s="105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9">
        <v>4</v>
      </c>
      <c r="B832" s="105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9">
        <v>5</v>
      </c>
      <c r="B833" s="105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9">
        <v>6</v>
      </c>
      <c r="B834" s="105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9">
        <v>7</v>
      </c>
      <c r="B835" s="105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9">
        <v>8</v>
      </c>
      <c r="B836" s="105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9">
        <v>9</v>
      </c>
      <c r="B837" s="105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9">
        <v>10</v>
      </c>
      <c r="B838" s="105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9">
        <v>11</v>
      </c>
      <c r="B839" s="105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9">
        <v>12</v>
      </c>
      <c r="B840" s="105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9">
        <v>13</v>
      </c>
      <c r="B841" s="105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9">
        <v>14</v>
      </c>
      <c r="B842" s="105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9">
        <v>15</v>
      </c>
      <c r="B843" s="105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9">
        <v>16</v>
      </c>
      <c r="B844" s="105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9">
        <v>17</v>
      </c>
      <c r="B845" s="105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9">
        <v>18</v>
      </c>
      <c r="B846" s="105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9">
        <v>19</v>
      </c>
      <c r="B847" s="105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9">
        <v>20</v>
      </c>
      <c r="B848" s="105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9">
        <v>21</v>
      </c>
      <c r="B849" s="105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9">
        <v>22</v>
      </c>
      <c r="B850" s="105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9">
        <v>23</v>
      </c>
      <c r="B851" s="105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9">
        <v>24</v>
      </c>
      <c r="B852" s="105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9">
        <v>25</v>
      </c>
      <c r="B853" s="105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9">
        <v>26</v>
      </c>
      <c r="B854" s="105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9">
        <v>27</v>
      </c>
      <c r="B855" s="105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9">
        <v>28</v>
      </c>
      <c r="B856" s="105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9">
        <v>29</v>
      </c>
      <c r="B857" s="105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9">
        <v>30</v>
      </c>
      <c r="B858" s="105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59">
        <v>1</v>
      </c>
      <c r="B862" s="105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9">
        <v>2</v>
      </c>
      <c r="B863" s="105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9">
        <v>3</v>
      </c>
      <c r="B864" s="105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9">
        <v>4</v>
      </c>
      <c r="B865" s="105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9">
        <v>5</v>
      </c>
      <c r="B866" s="105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9">
        <v>6</v>
      </c>
      <c r="B867" s="105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9">
        <v>7</v>
      </c>
      <c r="B868" s="105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9">
        <v>8</v>
      </c>
      <c r="B869" s="105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9">
        <v>9</v>
      </c>
      <c r="B870" s="105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9">
        <v>10</v>
      </c>
      <c r="B871" s="105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9">
        <v>11</v>
      </c>
      <c r="B872" s="105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9">
        <v>12</v>
      </c>
      <c r="B873" s="105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9">
        <v>13</v>
      </c>
      <c r="B874" s="105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9">
        <v>14</v>
      </c>
      <c r="B875" s="105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9">
        <v>15</v>
      </c>
      <c r="B876" s="105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9">
        <v>16</v>
      </c>
      <c r="B877" s="105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9">
        <v>17</v>
      </c>
      <c r="B878" s="105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9">
        <v>18</v>
      </c>
      <c r="B879" s="105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9">
        <v>19</v>
      </c>
      <c r="B880" s="105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9">
        <v>20</v>
      </c>
      <c r="B881" s="105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9">
        <v>21</v>
      </c>
      <c r="B882" s="105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9">
        <v>22</v>
      </c>
      <c r="B883" s="105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9">
        <v>23</v>
      </c>
      <c r="B884" s="105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9">
        <v>24</v>
      </c>
      <c r="B885" s="105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9">
        <v>25</v>
      </c>
      <c r="B886" s="105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9">
        <v>26</v>
      </c>
      <c r="B887" s="105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9">
        <v>27</v>
      </c>
      <c r="B888" s="105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9">
        <v>28</v>
      </c>
      <c r="B889" s="105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9">
        <v>29</v>
      </c>
      <c r="B890" s="105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9">
        <v>30</v>
      </c>
      <c r="B891" s="105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59">
        <v>1</v>
      </c>
      <c r="B895" s="105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9">
        <v>2</v>
      </c>
      <c r="B896" s="105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9">
        <v>3</v>
      </c>
      <c r="B897" s="105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9">
        <v>4</v>
      </c>
      <c r="B898" s="105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9">
        <v>5</v>
      </c>
      <c r="B899" s="105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9">
        <v>6</v>
      </c>
      <c r="B900" s="105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9">
        <v>7</v>
      </c>
      <c r="B901" s="105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9">
        <v>8</v>
      </c>
      <c r="B902" s="105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9">
        <v>9</v>
      </c>
      <c r="B903" s="105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9">
        <v>10</v>
      </c>
      <c r="B904" s="105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9">
        <v>11</v>
      </c>
      <c r="B905" s="105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9">
        <v>12</v>
      </c>
      <c r="B906" s="105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9">
        <v>13</v>
      </c>
      <c r="B907" s="105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9">
        <v>14</v>
      </c>
      <c r="B908" s="105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9">
        <v>15</v>
      </c>
      <c r="B909" s="105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9">
        <v>16</v>
      </c>
      <c r="B910" s="105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9">
        <v>17</v>
      </c>
      <c r="B911" s="105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9">
        <v>18</v>
      </c>
      <c r="B912" s="105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9">
        <v>19</v>
      </c>
      <c r="B913" s="105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9">
        <v>20</v>
      </c>
      <c r="B914" s="105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9">
        <v>21</v>
      </c>
      <c r="B915" s="105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9">
        <v>22</v>
      </c>
      <c r="B916" s="105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9">
        <v>23</v>
      </c>
      <c r="B917" s="105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9">
        <v>24</v>
      </c>
      <c r="B918" s="105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9">
        <v>25</v>
      </c>
      <c r="B919" s="105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9">
        <v>26</v>
      </c>
      <c r="B920" s="105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9">
        <v>27</v>
      </c>
      <c r="B921" s="105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9">
        <v>28</v>
      </c>
      <c r="B922" s="105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9">
        <v>29</v>
      </c>
      <c r="B923" s="105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9">
        <v>30</v>
      </c>
      <c r="B924" s="105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59">
        <v>1</v>
      </c>
      <c r="B928" s="105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9">
        <v>2</v>
      </c>
      <c r="B929" s="105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9">
        <v>3</v>
      </c>
      <c r="B930" s="105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9">
        <v>4</v>
      </c>
      <c r="B931" s="105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9">
        <v>5</v>
      </c>
      <c r="B932" s="105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9">
        <v>6</v>
      </c>
      <c r="B933" s="105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9">
        <v>7</v>
      </c>
      <c r="B934" s="105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9">
        <v>8</v>
      </c>
      <c r="B935" s="105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9">
        <v>9</v>
      </c>
      <c r="B936" s="105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9">
        <v>10</v>
      </c>
      <c r="B937" s="105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9">
        <v>11</v>
      </c>
      <c r="B938" s="105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9">
        <v>12</v>
      </c>
      <c r="B939" s="105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9">
        <v>13</v>
      </c>
      <c r="B940" s="105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9">
        <v>14</v>
      </c>
      <c r="B941" s="105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9">
        <v>15</v>
      </c>
      <c r="B942" s="105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9">
        <v>16</v>
      </c>
      <c r="B943" s="105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9">
        <v>17</v>
      </c>
      <c r="B944" s="105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9">
        <v>18</v>
      </c>
      <c r="B945" s="105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9">
        <v>19</v>
      </c>
      <c r="B946" s="105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9">
        <v>20</v>
      </c>
      <c r="B947" s="105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9">
        <v>21</v>
      </c>
      <c r="B948" s="105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9">
        <v>22</v>
      </c>
      <c r="B949" s="105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9">
        <v>23</v>
      </c>
      <c r="B950" s="105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9">
        <v>24</v>
      </c>
      <c r="B951" s="105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9">
        <v>25</v>
      </c>
      <c r="B952" s="105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9">
        <v>26</v>
      </c>
      <c r="B953" s="105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9">
        <v>27</v>
      </c>
      <c r="B954" s="105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9">
        <v>28</v>
      </c>
      <c r="B955" s="105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9">
        <v>29</v>
      </c>
      <c r="B956" s="105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9">
        <v>30</v>
      </c>
      <c r="B957" s="105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59">
        <v>1</v>
      </c>
      <c r="B961" s="105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9">
        <v>2</v>
      </c>
      <c r="B962" s="105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9">
        <v>3</v>
      </c>
      <c r="B963" s="105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9">
        <v>4</v>
      </c>
      <c r="B964" s="105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9">
        <v>5</v>
      </c>
      <c r="B965" s="105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9">
        <v>6</v>
      </c>
      <c r="B966" s="105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9">
        <v>7</v>
      </c>
      <c r="B967" s="105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9">
        <v>8</v>
      </c>
      <c r="B968" s="105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9">
        <v>9</v>
      </c>
      <c r="B969" s="105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9">
        <v>10</v>
      </c>
      <c r="B970" s="105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9">
        <v>11</v>
      </c>
      <c r="B971" s="105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9">
        <v>12</v>
      </c>
      <c r="B972" s="105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9">
        <v>13</v>
      </c>
      <c r="B973" s="105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9">
        <v>14</v>
      </c>
      <c r="B974" s="105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9">
        <v>15</v>
      </c>
      <c r="B975" s="105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9">
        <v>16</v>
      </c>
      <c r="B976" s="105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9">
        <v>17</v>
      </c>
      <c r="B977" s="105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9">
        <v>18</v>
      </c>
      <c r="B978" s="105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9">
        <v>19</v>
      </c>
      <c r="B979" s="105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9">
        <v>20</v>
      </c>
      <c r="B980" s="105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9">
        <v>21</v>
      </c>
      <c r="B981" s="105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9">
        <v>22</v>
      </c>
      <c r="B982" s="105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9">
        <v>23</v>
      </c>
      <c r="B983" s="105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9">
        <v>24</v>
      </c>
      <c r="B984" s="105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9">
        <v>25</v>
      </c>
      <c r="B985" s="105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9">
        <v>26</v>
      </c>
      <c r="B986" s="105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9">
        <v>27</v>
      </c>
      <c r="B987" s="105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9">
        <v>28</v>
      </c>
      <c r="B988" s="105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9">
        <v>29</v>
      </c>
      <c r="B989" s="105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9">
        <v>30</v>
      </c>
      <c r="B990" s="105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59">
        <v>1</v>
      </c>
      <c r="B994" s="105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9">
        <v>2</v>
      </c>
      <c r="B995" s="105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9">
        <v>3</v>
      </c>
      <c r="B996" s="105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9">
        <v>4</v>
      </c>
      <c r="B997" s="105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9">
        <v>5</v>
      </c>
      <c r="B998" s="105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9">
        <v>6</v>
      </c>
      <c r="B999" s="105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9">
        <v>7</v>
      </c>
      <c r="B1000" s="105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9">
        <v>8</v>
      </c>
      <c r="B1001" s="105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9">
        <v>9</v>
      </c>
      <c r="B1002" s="105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9">
        <v>10</v>
      </c>
      <c r="B1003" s="105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9">
        <v>11</v>
      </c>
      <c r="B1004" s="105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9">
        <v>12</v>
      </c>
      <c r="B1005" s="105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9">
        <v>13</v>
      </c>
      <c r="B1006" s="105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9">
        <v>14</v>
      </c>
      <c r="B1007" s="105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9">
        <v>15</v>
      </c>
      <c r="B1008" s="105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9">
        <v>16</v>
      </c>
      <c r="B1009" s="105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9">
        <v>17</v>
      </c>
      <c r="B1010" s="105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9">
        <v>18</v>
      </c>
      <c r="B1011" s="105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9">
        <v>19</v>
      </c>
      <c r="B1012" s="105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9">
        <v>20</v>
      </c>
      <c r="B1013" s="105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9">
        <v>21</v>
      </c>
      <c r="B1014" s="105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9">
        <v>22</v>
      </c>
      <c r="B1015" s="105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9">
        <v>23</v>
      </c>
      <c r="B1016" s="105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9">
        <v>24</v>
      </c>
      <c r="B1017" s="105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9">
        <v>25</v>
      </c>
      <c r="B1018" s="105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9">
        <v>26</v>
      </c>
      <c r="B1019" s="105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9">
        <v>27</v>
      </c>
      <c r="B1020" s="105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9">
        <v>28</v>
      </c>
      <c r="B1021" s="105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9">
        <v>29</v>
      </c>
      <c r="B1022" s="105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9">
        <v>30</v>
      </c>
      <c r="B1023" s="105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59">
        <v>1</v>
      </c>
      <c r="B1027" s="105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9">
        <v>2</v>
      </c>
      <c r="B1028" s="105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9">
        <v>3</v>
      </c>
      <c r="B1029" s="105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9">
        <v>4</v>
      </c>
      <c r="B1030" s="105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9">
        <v>5</v>
      </c>
      <c r="B1031" s="105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9">
        <v>6</v>
      </c>
      <c r="B1032" s="105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9">
        <v>7</v>
      </c>
      <c r="B1033" s="105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9">
        <v>8</v>
      </c>
      <c r="B1034" s="105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9">
        <v>9</v>
      </c>
      <c r="B1035" s="105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9">
        <v>10</v>
      </c>
      <c r="B1036" s="105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9">
        <v>11</v>
      </c>
      <c r="B1037" s="105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9">
        <v>12</v>
      </c>
      <c r="B1038" s="105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9">
        <v>13</v>
      </c>
      <c r="B1039" s="105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9">
        <v>14</v>
      </c>
      <c r="B1040" s="105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9">
        <v>15</v>
      </c>
      <c r="B1041" s="105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9">
        <v>16</v>
      </c>
      <c r="B1042" s="105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9">
        <v>17</v>
      </c>
      <c r="B1043" s="105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9">
        <v>18</v>
      </c>
      <c r="B1044" s="105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9">
        <v>19</v>
      </c>
      <c r="B1045" s="105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9">
        <v>20</v>
      </c>
      <c r="B1046" s="105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9">
        <v>21</v>
      </c>
      <c r="B1047" s="105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9">
        <v>22</v>
      </c>
      <c r="B1048" s="105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9">
        <v>23</v>
      </c>
      <c r="B1049" s="105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9">
        <v>24</v>
      </c>
      <c r="B1050" s="105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9">
        <v>25</v>
      </c>
      <c r="B1051" s="105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9">
        <v>26</v>
      </c>
      <c r="B1052" s="105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9">
        <v>27</v>
      </c>
      <c r="B1053" s="105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9">
        <v>28</v>
      </c>
      <c r="B1054" s="105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9">
        <v>29</v>
      </c>
      <c r="B1055" s="105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9">
        <v>30</v>
      </c>
      <c r="B1056" s="105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59">
        <v>1</v>
      </c>
      <c r="B1060" s="105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9">
        <v>2</v>
      </c>
      <c r="B1061" s="105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9">
        <v>3</v>
      </c>
      <c r="B1062" s="105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9">
        <v>4</v>
      </c>
      <c r="B1063" s="105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9">
        <v>5</v>
      </c>
      <c r="B1064" s="105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9">
        <v>6</v>
      </c>
      <c r="B1065" s="105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9">
        <v>7</v>
      </c>
      <c r="B1066" s="105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9">
        <v>8</v>
      </c>
      <c r="B1067" s="105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9">
        <v>9</v>
      </c>
      <c r="B1068" s="105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9">
        <v>10</v>
      </c>
      <c r="B1069" s="105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9">
        <v>11</v>
      </c>
      <c r="B1070" s="105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9">
        <v>12</v>
      </c>
      <c r="B1071" s="105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9">
        <v>13</v>
      </c>
      <c r="B1072" s="105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9">
        <v>14</v>
      </c>
      <c r="B1073" s="105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9">
        <v>15</v>
      </c>
      <c r="B1074" s="105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9">
        <v>16</v>
      </c>
      <c r="B1075" s="105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9">
        <v>17</v>
      </c>
      <c r="B1076" s="105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9">
        <v>18</v>
      </c>
      <c r="B1077" s="105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9">
        <v>19</v>
      </c>
      <c r="B1078" s="105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9">
        <v>20</v>
      </c>
      <c r="B1079" s="105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9">
        <v>21</v>
      </c>
      <c r="B1080" s="105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9">
        <v>22</v>
      </c>
      <c r="B1081" s="105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9">
        <v>23</v>
      </c>
      <c r="B1082" s="105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9">
        <v>24</v>
      </c>
      <c r="B1083" s="105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9">
        <v>25</v>
      </c>
      <c r="B1084" s="105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9">
        <v>26</v>
      </c>
      <c r="B1085" s="105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9">
        <v>27</v>
      </c>
      <c r="B1086" s="105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9">
        <v>28</v>
      </c>
      <c r="B1087" s="105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9">
        <v>29</v>
      </c>
      <c r="B1088" s="105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9">
        <v>30</v>
      </c>
      <c r="B1089" s="105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59">
        <v>1</v>
      </c>
      <c r="B1093" s="105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9">
        <v>2</v>
      </c>
      <c r="B1094" s="105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9">
        <v>3</v>
      </c>
      <c r="B1095" s="105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9">
        <v>4</v>
      </c>
      <c r="B1096" s="105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9">
        <v>5</v>
      </c>
      <c r="B1097" s="105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9">
        <v>6</v>
      </c>
      <c r="B1098" s="105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9">
        <v>7</v>
      </c>
      <c r="B1099" s="105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9">
        <v>8</v>
      </c>
      <c r="B1100" s="105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9">
        <v>9</v>
      </c>
      <c r="B1101" s="105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9">
        <v>10</v>
      </c>
      <c r="B1102" s="105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9">
        <v>11</v>
      </c>
      <c r="B1103" s="105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9">
        <v>12</v>
      </c>
      <c r="B1104" s="105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9">
        <v>13</v>
      </c>
      <c r="B1105" s="105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9">
        <v>14</v>
      </c>
      <c r="B1106" s="105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9">
        <v>15</v>
      </c>
      <c r="B1107" s="105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9">
        <v>16</v>
      </c>
      <c r="B1108" s="105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9">
        <v>17</v>
      </c>
      <c r="B1109" s="105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9">
        <v>18</v>
      </c>
      <c r="B1110" s="105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9">
        <v>19</v>
      </c>
      <c r="B1111" s="105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9">
        <v>20</v>
      </c>
      <c r="B1112" s="105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9">
        <v>21</v>
      </c>
      <c r="B1113" s="105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9">
        <v>22</v>
      </c>
      <c r="B1114" s="105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9">
        <v>23</v>
      </c>
      <c r="B1115" s="105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9">
        <v>24</v>
      </c>
      <c r="B1116" s="105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9">
        <v>25</v>
      </c>
      <c r="B1117" s="105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9">
        <v>26</v>
      </c>
      <c r="B1118" s="105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9">
        <v>27</v>
      </c>
      <c r="B1119" s="105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9">
        <v>28</v>
      </c>
      <c r="B1120" s="105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9">
        <v>29</v>
      </c>
      <c r="B1121" s="105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9">
        <v>30</v>
      </c>
      <c r="B1122" s="105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59">
        <v>1</v>
      </c>
      <c r="B1126" s="105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9">
        <v>2</v>
      </c>
      <c r="B1127" s="105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9">
        <v>3</v>
      </c>
      <c r="B1128" s="105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9">
        <v>4</v>
      </c>
      <c r="B1129" s="105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9">
        <v>5</v>
      </c>
      <c r="B1130" s="105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9">
        <v>6</v>
      </c>
      <c r="B1131" s="105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9">
        <v>7</v>
      </c>
      <c r="B1132" s="105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9">
        <v>8</v>
      </c>
      <c r="B1133" s="105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9">
        <v>9</v>
      </c>
      <c r="B1134" s="105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9">
        <v>10</v>
      </c>
      <c r="B1135" s="105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9">
        <v>11</v>
      </c>
      <c r="B1136" s="105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9">
        <v>12</v>
      </c>
      <c r="B1137" s="105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9">
        <v>13</v>
      </c>
      <c r="B1138" s="105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9">
        <v>14</v>
      </c>
      <c r="B1139" s="105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9">
        <v>15</v>
      </c>
      <c r="B1140" s="105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9">
        <v>16</v>
      </c>
      <c r="B1141" s="105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9">
        <v>17</v>
      </c>
      <c r="B1142" s="105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9">
        <v>18</v>
      </c>
      <c r="B1143" s="105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9">
        <v>19</v>
      </c>
      <c r="B1144" s="105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9">
        <v>20</v>
      </c>
      <c r="B1145" s="105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9">
        <v>21</v>
      </c>
      <c r="B1146" s="105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9">
        <v>22</v>
      </c>
      <c r="B1147" s="105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9">
        <v>23</v>
      </c>
      <c r="B1148" s="105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9">
        <v>24</v>
      </c>
      <c r="B1149" s="105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9">
        <v>25</v>
      </c>
      <c r="B1150" s="105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9">
        <v>26</v>
      </c>
      <c r="B1151" s="105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9">
        <v>27</v>
      </c>
      <c r="B1152" s="105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9">
        <v>28</v>
      </c>
      <c r="B1153" s="105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9">
        <v>29</v>
      </c>
      <c r="B1154" s="105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9">
        <v>30</v>
      </c>
      <c r="B1155" s="105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59">
        <v>1</v>
      </c>
      <c r="B1159" s="105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9">
        <v>2</v>
      </c>
      <c r="B1160" s="105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9">
        <v>3</v>
      </c>
      <c r="B1161" s="105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9">
        <v>4</v>
      </c>
      <c r="B1162" s="105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9">
        <v>5</v>
      </c>
      <c r="B1163" s="105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9">
        <v>6</v>
      </c>
      <c r="B1164" s="105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9">
        <v>7</v>
      </c>
      <c r="B1165" s="105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9">
        <v>8</v>
      </c>
      <c r="B1166" s="105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9">
        <v>9</v>
      </c>
      <c r="B1167" s="105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9">
        <v>10</v>
      </c>
      <c r="B1168" s="105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9">
        <v>11</v>
      </c>
      <c r="B1169" s="105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9">
        <v>12</v>
      </c>
      <c r="B1170" s="105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9">
        <v>13</v>
      </c>
      <c r="B1171" s="105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9">
        <v>14</v>
      </c>
      <c r="B1172" s="105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9">
        <v>15</v>
      </c>
      <c r="B1173" s="105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9">
        <v>16</v>
      </c>
      <c r="B1174" s="105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9">
        <v>17</v>
      </c>
      <c r="B1175" s="105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9">
        <v>18</v>
      </c>
      <c r="B1176" s="105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9">
        <v>19</v>
      </c>
      <c r="B1177" s="105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9">
        <v>20</v>
      </c>
      <c r="B1178" s="105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9">
        <v>21</v>
      </c>
      <c r="B1179" s="105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9">
        <v>22</v>
      </c>
      <c r="B1180" s="105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9">
        <v>23</v>
      </c>
      <c r="B1181" s="105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9">
        <v>24</v>
      </c>
      <c r="B1182" s="105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9">
        <v>25</v>
      </c>
      <c r="B1183" s="105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9">
        <v>26</v>
      </c>
      <c r="B1184" s="105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9">
        <v>27</v>
      </c>
      <c r="B1185" s="105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9">
        <v>28</v>
      </c>
      <c r="B1186" s="105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9">
        <v>29</v>
      </c>
      <c r="B1187" s="105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9">
        <v>30</v>
      </c>
      <c r="B1188" s="105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59">
        <v>1</v>
      </c>
      <c r="B1192" s="105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9">
        <v>2</v>
      </c>
      <c r="B1193" s="105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9">
        <v>3</v>
      </c>
      <c r="B1194" s="105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9">
        <v>4</v>
      </c>
      <c r="B1195" s="105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9">
        <v>5</v>
      </c>
      <c r="B1196" s="105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9">
        <v>6</v>
      </c>
      <c r="B1197" s="105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9">
        <v>7</v>
      </c>
      <c r="B1198" s="105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9">
        <v>8</v>
      </c>
      <c r="B1199" s="105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9">
        <v>9</v>
      </c>
      <c r="B1200" s="105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9">
        <v>10</v>
      </c>
      <c r="B1201" s="105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9">
        <v>11</v>
      </c>
      <c r="B1202" s="105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9">
        <v>12</v>
      </c>
      <c r="B1203" s="105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9">
        <v>13</v>
      </c>
      <c r="B1204" s="105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9">
        <v>14</v>
      </c>
      <c r="B1205" s="105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9">
        <v>15</v>
      </c>
      <c r="B1206" s="105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9">
        <v>16</v>
      </c>
      <c r="B1207" s="105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9">
        <v>17</v>
      </c>
      <c r="B1208" s="105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9">
        <v>18</v>
      </c>
      <c r="B1209" s="105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9">
        <v>19</v>
      </c>
      <c r="B1210" s="105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9">
        <v>20</v>
      </c>
      <c r="B1211" s="105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9">
        <v>21</v>
      </c>
      <c r="B1212" s="105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9">
        <v>22</v>
      </c>
      <c r="B1213" s="105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9">
        <v>23</v>
      </c>
      <c r="B1214" s="105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9">
        <v>24</v>
      </c>
      <c r="B1215" s="105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9">
        <v>25</v>
      </c>
      <c r="B1216" s="105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9">
        <v>26</v>
      </c>
      <c r="B1217" s="105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9">
        <v>27</v>
      </c>
      <c r="B1218" s="105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9">
        <v>28</v>
      </c>
      <c r="B1219" s="105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9">
        <v>29</v>
      </c>
      <c r="B1220" s="105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9">
        <v>30</v>
      </c>
      <c r="B1221" s="105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59">
        <v>1</v>
      </c>
      <c r="B1225" s="105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9">
        <v>2</v>
      </c>
      <c r="B1226" s="105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9">
        <v>3</v>
      </c>
      <c r="B1227" s="105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9">
        <v>4</v>
      </c>
      <c r="B1228" s="105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9">
        <v>5</v>
      </c>
      <c r="B1229" s="105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9">
        <v>6</v>
      </c>
      <c r="B1230" s="105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9">
        <v>7</v>
      </c>
      <c r="B1231" s="105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9">
        <v>8</v>
      </c>
      <c r="B1232" s="105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9">
        <v>9</v>
      </c>
      <c r="B1233" s="105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9">
        <v>10</v>
      </c>
      <c r="B1234" s="105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9">
        <v>11</v>
      </c>
      <c r="B1235" s="105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9">
        <v>12</v>
      </c>
      <c r="B1236" s="105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9">
        <v>13</v>
      </c>
      <c r="B1237" s="105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9">
        <v>14</v>
      </c>
      <c r="B1238" s="105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9">
        <v>15</v>
      </c>
      <c r="B1239" s="105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9">
        <v>16</v>
      </c>
      <c r="B1240" s="105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9">
        <v>17</v>
      </c>
      <c r="B1241" s="105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9">
        <v>18</v>
      </c>
      <c r="B1242" s="105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9">
        <v>19</v>
      </c>
      <c r="B1243" s="105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9">
        <v>20</v>
      </c>
      <c r="B1244" s="105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9">
        <v>21</v>
      </c>
      <c r="B1245" s="105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9">
        <v>22</v>
      </c>
      <c r="B1246" s="105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9">
        <v>23</v>
      </c>
      <c r="B1247" s="105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9">
        <v>24</v>
      </c>
      <c r="B1248" s="105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9">
        <v>25</v>
      </c>
      <c r="B1249" s="105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9">
        <v>26</v>
      </c>
      <c r="B1250" s="105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9">
        <v>27</v>
      </c>
      <c r="B1251" s="105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9">
        <v>28</v>
      </c>
      <c r="B1252" s="105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9">
        <v>29</v>
      </c>
      <c r="B1253" s="105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9">
        <v>30</v>
      </c>
      <c r="B1254" s="105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59">
        <v>1</v>
      </c>
      <c r="B1258" s="105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9">
        <v>2</v>
      </c>
      <c r="B1259" s="105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9">
        <v>3</v>
      </c>
      <c r="B1260" s="105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9">
        <v>4</v>
      </c>
      <c r="B1261" s="105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9">
        <v>5</v>
      </c>
      <c r="B1262" s="105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9">
        <v>6</v>
      </c>
      <c r="B1263" s="105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9">
        <v>7</v>
      </c>
      <c r="B1264" s="105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9">
        <v>8</v>
      </c>
      <c r="B1265" s="105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9">
        <v>9</v>
      </c>
      <c r="B1266" s="105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9">
        <v>10</v>
      </c>
      <c r="B1267" s="105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9">
        <v>11</v>
      </c>
      <c r="B1268" s="105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9">
        <v>12</v>
      </c>
      <c r="B1269" s="105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9">
        <v>13</v>
      </c>
      <c r="B1270" s="105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9">
        <v>14</v>
      </c>
      <c r="B1271" s="105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9">
        <v>15</v>
      </c>
      <c r="B1272" s="105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9">
        <v>16</v>
      </c>
      <c r="B1273" s="105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9">
        <v>17</v>
      </c>
      <c r="B1274" s="105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9">
        <v>18</v>
      </c>
      <c r="B1275" s="105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9">
        <v>19</v>
      </c>
      <c r="B1276" s="105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9">
        <v>20</v>
      </c>
      <c r="B1277" s="105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9">
        <v>21</v>
      </c>
      <c r="B1278" s="105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9">
        <v>22</v>
      </c>
      <c r="B1279" s="105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9">
        <v>23</v>
      </c>
      <c r="B1280" s="105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9">
        <v>24</v>
      </c>
      <c r="B1281" s="105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9">
        <v>25</v>
      </c>
      <c r="B1282" s="105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9">
        <v>26</v>
      </c>
      <c r="B1283" s="105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9">
        <v>27</v>
      </c>
      <c r="B1284" s="105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9">
        <v>28</v>
      </c>
      <c r="B1285" s="105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9">
        <v>29</v>
      </c>
      <c r="B1286" s="105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9">
        <v>30</v>
      </c>
      <c r="B1287" s="105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59">
        <v>1</v>
      </c>
      <c r="B1291" s="105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9">
        <v>2</v>
      </c>
      <c r="B1292" s="105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9">
        <v>3</v>
      </c>
      <c r="B1293" s="105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9">
        <v>4</v>
      </c>
      <c r="B1294" s="105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9">
        <v>5</v>
      </c>
      <c r="B1295" s="105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9">
        <v>6</v>
      </c>
      <c r="B1296" s="105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9">
        <v>7</v>
      </c>
      <c r="B1297" s="105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9">
        <v>8</v>
      </c>
      <c r="B1298" s="105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9">
        <v>9</v>
      </c>
      <c r="B1299" s="105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9">
        <v>10</v>
      </c>
      <c r="B1300" s="105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9">
        <v>11</v>
      </c>
      <c r="B1301" s="105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9">
        <v>12</v>
      </c>
      <c r="B1302" s="105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9">
        <v>13</v>
      </c>
      <c r="B1303" s="105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9">
        <v>14</v>
      </c>
      <c r="B1304" s="105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9">
        <v>15</v>
      </c>
      <c r="B1305" s="105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9">
        <v>16</v>
      </c>
      <c r="B1306" s="105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9">
        <v>17</v>
      </c>
      <c r="B1307" s="105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9">
        <v>18</v>
      </c>
      <c r="B1308" s="105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9">
        <v>19</v>
      </c>
      <c r="B1309" s="105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9">
        <v>20</v>
      </c>
      <c r="B1310" s="105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9">
        <v>21</v>
      </c>
      <c r="B1311" s="105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9">
        <v>22</v>
      </c>
      <c r="B1312" s="105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9">
        <v>23</v>
      </c>
      <c r="B1313" s="105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9">
        <v>24</v>
      </c>
      <c r="B1314" s="105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9">
        <v>25</v>
      </c>
      <c r="B1315" s="105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9">
        <v>26</v>
      </c>
      <c r="B1316" s="105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9">
        <v>27</v>
      </c>
      <c r="B1317" s="105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9">
        <v>28</v>
      </c>
      <c r="B1318" s="105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9">
        <v>29</v>
      </c>
      <c r="B1319" s="105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9">
        <v>30</v>
      </c>
      <c r="B1320" s="105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2018-06-04T06:04:50Z</cp:lastPrinted>
  <dcterms:created xsi:type="dcterms:W3CDTF">2012-03-13T00:50:25Z</dcterms:created>
  <dcterms:modified xsi:type="dcterms:W3CDTF">2018-07-10T11:24:41Z</dcterms:modified>
</cp:coreProperties>
</file>