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<sst xmlns="http://schemas.openxmlformats.org/spreadsheetml/2006/main" count="2859" uniqueCount="635">
  <si>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</si>
  <si>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</si>
  <si>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</si>
  <si>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</si>
  <si>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</si>
  <si>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</si>
  <si>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</si>
  <si>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</si>
  <si>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</si>
  <si>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</si>
  <si>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</si>
  <si>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</si>
  <si>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</si>
  <si>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</si>
  <si>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</si>
  <si>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</si>
  <si>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</si>
  <si>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</si>
  <si>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</si>
  <si>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</si>
  <si>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</si>
  <si>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</si>
  <si>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</si>
  <si>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</si>
  <si>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</si>
  <si>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</si>
  <si>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</si>
  <si>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</si>
  <si>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</si>
  <si>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</si>
  <si>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</si>
  <si>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</si>
  <si>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</si>
  <si>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</si>
  <si>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</si>
  <si>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</si>
  <si>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</si>
  <si>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</si>
  <si>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</si>
  <si>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</si>
  <si>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</si>
  <si>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</si>
  <si>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</si>
  <si>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</si>
  <si>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</si>
  <si>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</si>
  <si>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</si>
  <si>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</si>
  <si>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</si>
  <si>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</si>
  <si>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</si>
  <si>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</si>
  <si>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</si>
  <si>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</si>
  <si>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</si>
  <si>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</si>
  <si>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</si>
  <si>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</si>
  <si>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</si>
  <si>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</si>
  <si>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</si>
  <si>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</si>
  <si>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</si>
  <si>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</si>
  <si>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</si>
  <si>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</si>
  <si>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</si>
  <si>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</si>
  <si>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</si>
  <si>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</si>
  <si>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</si>
  <si>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</si>
  <si>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</si>
  <si>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</si>
  <si>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</si>
  <si>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</si>
  <si>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</si>
  <si>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</si>
  <si>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</si>
  <si>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</si>
  <si>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</si>
  <si>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</si>
  <si>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</si>
  <si>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</si>
  <si>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</si>
  <si>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</si>
  <si>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</si>
  <si>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</si>
  <si>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</si>
  <si>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</si>
  <si>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</si>
  <si>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</si>
  <si>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</si>
  <si>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</si>
  <si>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</si>
  <si>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</si>
  <si>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</si>
  <si>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</si>
  <si>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</si>
  <si>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</si>
  <si>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</si>
  <si>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</si>
  <si>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</si>
  <si>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</si>
  <si>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</si>
  <si>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</si>
  <si>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</si>
  <si>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</si>
  <si>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</si>
  <si>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</si>
  <si>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</si>
  <si>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</si>
  <si>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</si>
  <si>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</si>
  <si>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</si>
  <si>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</si>
  <si>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</si>
  <si>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</si>
  <si>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</si>
  <si>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</si>
  <si>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</si>
  <si>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</si>
  <si>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</si>
  <si>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</si>
  <si>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</si>
  <si>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</si>
  <si>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</si>
  <si>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</si>
  <si>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</si>
  <si>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</si>
  <si>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</si>
  <si>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</si>
  <si>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</si>
  <si>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</si>
  <si>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</si>
  <si>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</si>
  <si>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</si>
  <si>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</si>
  <si>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</si>
  <si>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</si>
  <si>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</si>
  <si>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</si>
  <si>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</si>
  <si>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</si>
  <si>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</si>
  <si>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</si>
  <si>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</si>
  <si>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</si>
  <si>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</si>
  <si>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</si>
  <si>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</si>
  <si>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</si>
  <si>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</si>
  <si>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</si>
  <si>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</si>
  <si>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</si>
  <si>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</si>
  <si>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</si>
  <si>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</si>
  <si>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</si>
  <si>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</si>
  <si>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</si>
  <si>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</si>
  <si>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</si>
  <si>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</si>
  <si>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</si>
  <si>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</si>
  <si>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</si>
  <si>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</si>
  <si>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</si>
  <si>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</si>
  <si>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</si>
  <si>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</si>
  <si>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</si>
  <si>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</si>
  <si>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</si>
  <si>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</si>
  <si>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</si>
  <si>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</si>
  <si>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</si>
  <si>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</si>
  <si>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</si>
  <si>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</si>
  <si>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</si>
  <si>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</si>
  <si>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</si>
  <si>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</si>
  <si>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</si>
  <si>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</si>
  <si>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</si>
  <si>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</si>
  <si>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</si>
  <si>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</si>
  <si>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</si>
  <si>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</si>
  <si>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</si>
  <si>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</si>
  <si>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</si>
  <si>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</si>
  <si>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</si>
  <si>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</si>
  <si>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</si>
  <si>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</si>
  <si>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</si>
  <si>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</si>
  <si>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</si>
  <si>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</si>
  <si>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</si>
  <si>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</si>
  <si>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</si>
  <si>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</si>
  <si>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</si>
  <si>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</si>
  <si>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</si>
  <si>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</si>
  <si>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</si>
  <si>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</si>
  <si>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</si>
  <si>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</si>
  <si>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</si>
  <si>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</si>
  <si>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</si>
  <si>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</si>
  <si>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</si>
  <si>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</si>
  <si>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</si>
  <si>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</si>
  <si>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</si>
  <si>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</si>
  <si>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</si>
  <si>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</si>
  <si>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</si>
  <si>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</si>
  <si>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</si>
  <si>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</si>
  <si>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</si>
  <si>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</si>
  <si>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</si>
  <si>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</si>
  <si>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</si>
  <si>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</si>
  <si>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</si>
  <si>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</si>
  <si>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</si>
  <si>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</si>
  <si>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</si>
  <si>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</si>
  <si>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</si>
  <si>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</si>
  <si>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</si>
  <si>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</si>
  <si>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</si>
  <si>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</si>
  <si>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</si>
  <si>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</si>
  <si>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</si>
  <si>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</si>
  <si>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</si>
  <si>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</si>
  <si>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</si>
  <si>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</si>
  <si>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</si>
  <si>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</si>
  <si>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</si>
  <si>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</si>
  <si>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</si>
  <si>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</si>
  <si>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</si>
  <si>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</si>
  <si>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</si>
  <si>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</si>
  <si>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</si>
  <si>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</si>
  <si>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</si>
  <si>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</si>
  <si>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</si>
  <si>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</si>
  <si>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</si>
  <si>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</si>
  <si>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</si>
  <si>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</si>
  <si>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</si>
  <si>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</si>
  <si>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</si>
  <si>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</si>
  <si>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</si>
  <si>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</si>
  <si>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</si>
  <si>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</si>
  <si>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</si>
  <si>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</si>
  <si>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</si>
  <si>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</si>
  <si>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</si>
  <si>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</si>
  <si>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</si>
  <si>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</si>
  <si>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</si>
  <si>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</si>
  <si>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</si>
  <si>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</si>
  <si>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</si>
  <si>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</si>
  <si>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</si>
  <si>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</si>
  <si>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</si>
  <si>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</si>
  <si>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</si>
  <si>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</si>
  <si>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</si>
  <si>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</si>
  <si>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</si>
  <si>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</si>
  <si>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</si>
  <si>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</si>
  <si>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</si>
  <si>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</si>
  <si>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</si>
  <si>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</si>
  <si>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</si>
  <si>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</si>
  <si>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</si>
  <si>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</si>
  <si>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</si>
  <si>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</si>
  <si>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</si>
  <si>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</si>
  <si>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</si>
  <si>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</si>
  <si>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</si>
  <si>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</si>
  <si>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</si>
  <si>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</si>
  <si>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</si>
  <si>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</si>
  <si>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</si>
  <si>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</si>
  <si>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</si>
  <si>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</si>
  <si>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</si>
  <si>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</si>
  <si>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</si>
  <si>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</si>
  <si>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</si>
  <si>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</si>
  <si>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</si>
  <si>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</si>
  <si>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</si>
  <si>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</si>
  <si>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</si>
  <si>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</si>
  <si>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</si>
  <si>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</si>
  <si>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</si>
  <si>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</si>
  <si>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</si>
  <si>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</si>
  <si>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</si>
  <si>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</si>
  <si>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</si>
  <si>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</si>
  <si>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</si>
  <si>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</si>
  <si>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</si>
  <si>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</si>
  <si>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</si>
  <si>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</si>
  <si>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</si>
  <si>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</si>
  <si>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</si>
  <si>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</si>
  <si>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</si>
  <si>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</si>
  <si>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</si>
  <si>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</si>
  <si>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</si>
  <si>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</si>
  <si>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</si>
  <si>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</si>
  <si>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</si>
  <si>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</si>
  <si>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</si>
  <si>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</si>
  <si>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</si>
  <si>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</si>
  <si>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</si>
  <si>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</si>
  <si>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</si>
  <si>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</si>
  <si>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</si>
  <si>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</si>
  <si>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</si>
  <si>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</si>
  <si>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</si>
  <si>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</si>
  <si>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</si>
  <si>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</si>
  <si>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</si>
  <si>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</si>
  <si>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</si>
  <si>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</si>
  <si>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</si>
  <si>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</si>
  <si>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</si>
  <si>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</si>
  <si>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</si>
  <si>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</si>
  <si>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</si>
  <si>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</si>
  <si>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</si>
  <si>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</si>
  <si>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</si>
  <si>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</si>
  <si>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</si>
  <si>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</si>
  <si>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</si>
  <si>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</si>
  <si>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</si>
  <si>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</si>
  <si>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</si>
  <si>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</si>
  <si>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</si>
  <si>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</si>
  <si>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</si>
  <si>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</si>
  <si>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</si>
  <si>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</si>
  <si>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</si>
  <si>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</si>
  <si>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</si>
  <si>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</si>
  <si>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</si>
  <si>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</si>
  <si>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</si>
  <si>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</si>
  <si>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</si>
  <si>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</si>
  <si>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</si>
  <si>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</si>
  <si>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</si>
  <si>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</si>
  <si>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</si>
  <si>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</si>
  <si>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</si>
  <si>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</si>
  <si>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</si>
  <si>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</si>
  <si>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</si>
  <si>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</si>
  <si>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</si>
  <si>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</si>
  <si>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</si>
  <si>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</si>
  <si>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</si>
  <si>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</si>
  <si>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</si>
  <si>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</si>
  <si>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</si>
  <si>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</si>
  <si>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</si>
  <si>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</si>
  <si>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</si>
  <si>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</si>
  <si>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</si>
  <si>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</si>
  <si>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</si>
  <si>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</si>
  <si>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</si>
  <si>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</si>
  <si>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</si>
  <si>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</si>
  <si>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</si>
  <si>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</si>
  <si>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</si>
  <si>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</si>
  <si>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</si>
  <si>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</si>
  <si>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</si>
  <si>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</si>
  <si>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</si>
  <si>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</si>
  <si>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</si>
  <si>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</si>
  <si>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</si>
  <si>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</si>
  <si>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</si>
  <si>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</si>
  <si>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</si>
  <si>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</si>
  <si>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</si>
  <si>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</si>
  <si>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</si>
  <si>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</si>
  <si>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</si>
  <si>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</si>
  <si>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</si>
  <si>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</si>
  <si>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</si>
  <si>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</si>
  <si>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</si>
  <si>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</si>
  <si>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</si>
  <si>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</si>
  <si>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</si>
  <si>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</si>
  <si>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</si>
  <si>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</si>
  <si>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</si>
  <si>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</si>
  <si>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</si>
  <si>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</si>
  <si>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</si>
  <si>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</si>
  <si>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</si>
  <si>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</si>
  <si>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</si>
  <si>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</si>
  <si>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</si>
  <si>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</si>
  <si>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</si>
  <si>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</si>
  <si>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</si>
  <si>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</si>
  <si>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</si>
  <si>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</si>
  <si>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</si>
  <si>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</si>
  <si>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</si>
  <si>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</si>
  <si>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</si>
  <si>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</si>
  <si>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</si>
  <si>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</si>
  <si>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</si>
  <si>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</si>
  <si>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</si>
  <si>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</si>
  <si>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</si>
  <si>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</si>
  <si>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</si>
  <si>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</si>
  <si>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</si>
  <si>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</si>
  <si>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</si>
  <si>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</si>
  <si>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</si>
  <si>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</si>
  <si>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</si>
  <si>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</si>
  <si>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</si>
  <si>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</si>
  <si>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アジア・エネルギー安全保障セミナー</t>
    <rPh sb="9" eb="11">
      <t>アンゼン</t>
    </rPh>
    <rPh sb="11" eb="13">
      <t>ホショウ</t>
    </rPh>
    <phoneticPr fontId="5"/>
  </si>
  <si>
    <t>外務省</t>
  </si>
  <si>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</si>
  <si>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</si>
  <si>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</si>
  <si>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</si>
  <si>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</si>
  <si>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</si>
  <si>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</si>
  <si>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委託費</t>
    <rPh sb="0" eb="3">
      <t>イタクヒ</t>
    </rPh>
    <phoneticPr fontId="5"/>
  </si>
  <si>
    <t>旅費</t>
    <rPh sb="0" eb="2">
      <t>リョヒ</t>
    </rPh>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</si>
  <si>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</si>
  <si>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セミナー参加者の本件セミナーに対する満足度を測定。（満足度が高いということは，理解度の向上に資する内容であったと考えられる）</t>
    <rPh sb="4" eb="7">
      <t>サンカシャ</t>
    </rPh>
    <rPh sb="8" eb="10">
      <t>ホンケン</t>
    </rPh>
    <rPh sb="15" eb="16">
      <t>タイ</t>
    </rPh>
    <rPh sb="18" eb="21">
      <t>マンゾクド</t>
    </rPh>
    <rPh sb="22" eb="24">
      <t>ソクテイ</t>
    </rPh>
    <rPh sb="26" eb="29">
      <t>マンゾクド</t>
    </rPh>
    <rPh sb="30" eb="31">
      <t>タカ</t>
    </rPh>
    <rPh sb="39" eb="42">
      <t>リカイド</t>
    </rPh>
    <rPh sb="43" eb="45">
      <t>コウジョウ</t>
    </rPh>
    <rPh sb="46" eb="47">
      <t>シ</t>
    </rPh>
    <rPh sb="49" eb="51">
      <t>ナイヨウ</t>
    </rPh>
    <rPh sb="56" eb="57">
      <t>カンガ</t>
    </rPh>
    <phoneticPr fontId="5"/>
  </si>
  <si>
    <t>％</t>
    <phoneticPr fontId="5"/>
  </si>
  <si>
    <t>-</t>
    <phoneticPr fontId="5"/>
  </si>
  <si>
    <t>セミナー開催回数</t>
    <rPh sb="4" eb="6">
      <t>カイサイ</t>
    </rPh>
    <rPh sb="6" eb="8">
      <t>カイスウ</t>
    </rPh>
    <phoneticPr fontId="5"/>
  </si>
  <si>
    <t>開催回数</t>
    <rPh sb="0" eb="2">
      <t>カイサイ</t>
    </rPh>
    <rPh sb="2" eb="4">
      <t>カイスウ</t>
    </rPh>
    <phoneticPr fontId="5"/>
  </si>
  <si>
    <t>セミナーへの参加者数</t>
    <rPh sb="6" eb="10">
      <t>サンカシャスウ</t>
    </rPh>
    <phoneticPr fontId="5"/>
  </si>
  <si>
    <t>予算／セミナー開催回数　　　　　　　　　　　　　　</t>
    <rPh sb="0" eb="2">
      <t>ヨサン</t>
    </rPh>
    <rPh sb="7" eb="9">
      <t>カイサイ</t>
    </rPh>
    <rPh sb="9" eb="11">
      <t>カイスウ</t>
    </rPh>
    <phoneticPr fontId="5"/>
  </si>
  <si>
    <t>人</t>
    <rPh sb="0" eb="1">
      <t>ヒト</t>
    </rPh>
    <phoneticPr fontId="5"/>
  </si>
  <si>
    <t>千円</t>
    <rPh sb="0" eb="2">
      <t>センエン</t>
    </rPh>
    <phoneticPr fontId="5"/>
  </si>
  <si>
    <t>　　予算（千円）/開催回数</t>
    <rPh sb="2" eb="4">
      <t>ヨサン</t>
    </rPh>
    <rPh sb="5" eb="7">
      <t>センエン</t>
    </rPh>
    <rPh sb="9" eb="11">
      <t>カイサイ</t>
    </rPh>
    <rPh sb="11" eb="13">
      <t>カイスウ</t>
    </rPh>
    <phoneticPr fontId="5"/>
  </si>
  <si>
    <t>6,196/1</t>
    <phoneticPr fontId="5"/>
  </si>
  <si>
    <t>7,868/1</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</si>
  <si>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</si>
  <si>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</si>
  <si>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</si>
  <si>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t>
    <phoneticPr fontId="5"/>
  </si>
  <si>
    <t>-</t>
    <phoneticPr fontId="5"/>
  </si>
  <si>
    <t>-</t>
    <phoneticPr fontId="5"/>
  </si>
  <si>
    <t>我が国への資源・エネルギーの安定供給の確保</t>
    <rPh sb="0" eb="1">
      <t>ワ</t>
    </rPh>
    <rPh sb="2" eb="3">
      <t>コク</t>
    </rPh>
    <rPh sb="5" eb="7">
      <t>シゲン</t>
    </rPh>
    <rPh sb="14" eb="16">
      <t>アンテイ</t>
    </rPh>
    <rPh sb="16" eb="18">
      <t>キョウキュウ</t>
    </rPh>
    <rPh sb="19" eb="21">
      <t>カクホ</t>
    </rPh>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</si>
  <si>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</si>
  <si>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</si>
  <si>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アジアにおけるエネルギー安全保障と投資をテーマとし，各国政府，国際機関，関連企業等の専門家を招へいし，エネルギーをめぐる国際情勢が急速に変化する中でのアジアのエネルギー安全保障の在り方や，今後のエネルギー投資の方向性を議論するようなセミナーを開催し，エネルギー安全保障に係る課題についての内外の理解促進を図るとともに，我が国の外交的取組について積極的に発信する。
これにより我が国を含む国際的なエネルギー安全保障の強化に寄与する。</t>
    <phoneticPr fontId="5"/>
  </si>
  <si>
    <t>無</t>
  </si>
  <si>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</si>
  <si>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</si>
  <si>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</si>
  <si>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</si>
  <si>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t>
  </si>
  <si>
    <t>一般競争入札で業務委託し，十分な競争性を確保した。本件セミナーの被招聘者についても航空券など最大限の経費削減に努めた。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phoneticPr fontId="5"/>
  </si>
  <si>
    <t>会議運営は一般競争入札を行い，経費削減に努めるとともに，国際的な発信も効果的に行える会議を吟味の上で出張した。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rPh sb="28" eb="31">
      <t>コクサイテキ</t>
    </rPh>
    <rPh sb="32" eb="34">
      <t>ハッシン</t>
    </rPh>
    <rPh sb="35" eb="38">
      <t>コウカテキ</t>
    </rPh>
    <rPh sb="39" eb="40">
      <t>オコナ</t>
    </rPh>
    <rPh sb="42" eb="44">
      <t>カイギ</t>
    </rPh>
    <rPh sb="45" eb="47">
      <t>ギンミ</t>
    </rPh>
    <rPh sb="48" eb="49">
      <t>ウエ</t>
    </rPh>
    <rPh sb="50" eb="52">
      <t>シュッチョウ</t>
    </rPh>
    <rPh sb="51" eb="52">
      <t>センシュツ</t>
    </rPh>
    <phoneticPr fontId="5"/>
  </si>
  <si>
    <t>-</t>
    <phoneticPr fontId="5"/>
  </si>
  <si>
    <t>セミナーの効果的な開催に真に必要な費目・使途に限定されている。</t>
    <rPh sb="5" eb="8">
      <t>コウカテキ</t>
    </rPh>
    <rPh sb="9" eb="11">
      <t>カイサイ</t>
    </rPh>
    <rPh sb="12" eb="13">
      <t>シン</t>
    </rPh>
    <rPh sb="14" eb="16">
      <t>ヒツヨウ</t>
    </rPh>
    <rPh sb="17" eb="19">
      <t>ヒモク</t>
    </rPh>
    <rPh sb="20" eb="22">
      <t>シト</t>
    </rPh>
    <rPh sb="23" eb="25">
      <t>ゲンテイ</t>
    </rPh>
    <phoneticPr fontId="5"/>
  </si>
  <si>
    <t>可能な限りの経費節減を行った。</t>
    <rPh sb="0" eb="2">
      <t>カノウ</t>
    </rPh>
    <rPh sb="3" eb="4">
      <t>カギ</t>
    </rPh>
    <rPh sb="6" eb="8">
      <t>ケイヒ</t>
    </rPh>
    <rPh sb="8" eb="10">
      <t>セツゲン</t>
    </rPh>
    <rPh sb="11" eb="12">
      <t>オコナ</t>
    </rPh>
    <phoneticPr fontId="5"/>
  </si>
  <si>
    <t>十分な参加者の出席を確保するとともに，同じようなテーマを数年後にフォローアップしたり，その年の我が国のマルチの枠組みにおける取組との相乗効果を高める形で会議を開催し実績を上げてきている。</t>
    <rPh sb="0" eb="2">
      <t>ジュウブン</t>
    </rPh>
    <rPh sb="3" eb="6">
      <t>サンカシャ</t>
    </rPh>
    <rPh sb="7" eb="9">
      <t>シュッセキ</t>
    </rPh>
    <rPh sb="10" eb="12">
      <t>カクホ</t>
    </rPh>
    <rPh sb="19" eb="20">
      <t>オナ</t>
    </rPh>
    <rPh sb="28" eb="31">
      <t>スウネンゴ</t>
    </rPh>
    <rPh sb="45" eb="46">
      <t>トシ</t>
    </rPh>
    <rPh sb="47" eb="48">
      <t>ワ</t>
    </rPh>
    <rPh sb="49" eb="50">
      <t>クニ</t>
    </rPh>
    <rPh sb="55" eb="57">
      <t>ワクグ</t>
    </rPh>
    <rPh sb="62" eb="64">
      <t>トリクミ</t>
    </rPh>
    <rPh sb="66" eb="68">
      <t>ソウジョウ</t>
    </rPh>
    <rPh sb="68" eb="70">
      <t>コウカ</t>
    </rPh>
    <rPh sb="71" eb="72">
      <t>タカ</t>
    </rPh>
    <rPh sb="74" eb="75">
      <t>カタチ</t>
    </rPh>
    <rPh sb="76" eb="78">
      <t>カイギ</t>
    </rPh>
    <rPh sb="79" eb="81">
      <t>カイサイ</t>
    </rPh>
    <rPh sb="82" eb="84">
      <t>ジッセキ</t>
    </rPh>
    <rPh sb="85" eb="86">
      <t>ア</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</si>
  <si>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</si>
  <si>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毎年着実にセミナーを開催し国内外の理解促進を図っている。</t>
    <rPh sb="0" eb="2">
      <t>マイトシ</t>
    </rPh>
    <rPh sb="2" eb="4">
      <t>チャクジツ</t>
    </rPh>
    <rPh sb="10" eb="12">
      <t>カイサイ</t>
    </rPh>
    <rPh sb="13" eb="16">
      <t>コクナイガイ</t>
    </rPh>
    <rPh sb="17" eb="19">
      <t>リカイ</t>
    </rPh>
    <rPh sb="19" eb="21">
      <t>ソクシン</t>
    </rPh>
    <rPh sb="22" eb="23">
      <t>ハカ</t>
    </rPh>
    <phoneticPr fontId="5"/>
  </si>
  <si>
    <t>事業概要を外務省ＨＰで公開し，広く閲覧できるよう工夫している。</t>
    <rPh sb="0" eb="4">
      <t>ジギョウガイヨウ</t>
    </rPh>
    <rPh sb="5" eb="8">
      <t>ガイムショウ</t>
    </rPh>
    <rPh sb="11" eb="13">
      <t>コウカイ</t>
    </rPh>
    <rPh sb="15" eb="16">
      <t>ヒロ</t>
    </rPh>
    <rPh sb="17" eb="19">
      <t>エツラン</t>
    </rPh>
    <rPh sb="24" eb="26">
      <t>クフウ</t>
    </rPh>
    <phoneticPr fontId="5"/>
  </si>
  <si>
    <t>-</t>
    <phoneticPr fontId="5"/>
  </si>
  <si>
    <t>－</t>
    <phoneticPr fontId="5"/>
  </si>
  <si>
    <t>－</t>
    <phoneticPr fontId="5"/>
  </si>
  <si>
    <t>５４０</t>
    <phoneticPr fontId="5"/>
  </si>
  <si>
    <t>５１６</t>
    <phoneticPr fontId="5"/>
  </si>
  <si>
    <t>２６０</t>
    <phoneticPr fontId="5"/>
  </si>
  <si>
    <t>５９</t>
    <phoneticPr fontId="5"/>
  </si>
  <si>
    <t>６３</t>
    <phoneticPr fontId="5"/>
  </si>
  <si>
    <t>７９</t>
    <phoneticPr fontId="5"/>
  </si>
  <si>
    <t>上記のセミナー開催につき，委託契約</t>
    <rPh sb="0" eb="2">
      <t>ジョウキ</t>
    </rPh>
    <rPh sb="7" eb="9">
      <t>カイサイ</t>
    </rPh>
    <rPh sb="13" eb="15">
      <t>イタク</t>
    </rPh>
    <rPh sb="15" eb="17">
      <t>ケイヤク</t>
    </rPh>
    <phoneticPr fontId="5"/>
  </si>
  <si>
    <t>(株)イー・シー・インターナショナル</t>
    <rPh sb="0" eb="3">
      <t>カブ</t>
    </rPh>
    <phoneticPr fontId="5"/>
  </si>
  <si>
    <t>委託業務</t>
    <rPh sb="0" eb="2">
      <t>イタク</t>
    </rPh>
    <rPh sb="2" eb="4">
      <t>ギョウム</t>
    </rPh>
    <phoneticPr fontId="5"/>
  </si>
  <si>
    <t>招へい費</t>
    <rPh sb="0" eb="1">
      <t>ショウ</t>
    </rPh>
    <rPh sb="3" eb="4">
      <t>ヒ</t>
    </rPh>
    <phoneticPr fontId="5"/>
  </si>
  <si>
    <t>委託業務</t>
    <rPh sb="0" eb="2">
      <t>イタク</t>
    </rPh>
    <rPh sb="2" eb="4">
      <t>ギョウム</t>
    </rPh>
    <phoneticPr fontId="5"/>
  </si>
  <si>
    <t>旅費</t>
    <rPh sb="0" eb="2">
      <t>リョヒ</t>
    </rPh>
    <phoneticPr fontId="5"/>
  </si>
  <si>
    <t>航空運賃等</t>
    <rPh sb="0" eb="2">
      <t>コウクウ</t>
    </rPh>
    <rPh sb="2" eb="4">
      <t>ウンチン</t>
    </rPh>
    <rPh sb="4" eb="5">
      <t>トウ</t>
    </rPh>
    <phoneticPr fontId="5"/>
  </si>
  <si>
    <t>出張者A</t>
    <rPh sb="0" eb="3">
      <t>シュッチョウシャ</t>
    </rPh>
    <phoneticPr fontId="5"/>
  </si>
  <si>
    <t>出張者B</t>
    <rPh sb="0" eb="3">
      <t>シュッチョウシャ</t>
    </rPh>
    <phoneticPr fontId="5"/>
  </si>
  <si>
    <t>出張者C</t>
    <rPh sb="0" eb="3">
      <t>シュッチョウシャ</t>
    </rPh>
    <phoneticPr fontId="5"/>
  </si>
  <si>
    <t>国際会議参加費</t>
    <rPh sb="0" eb="2">
      <t>コクサイ</t>
    </rPh>
    <rPh sb="2" eb="4">
      <t>カイギ</t>
    </rPh>
    <rPh sb="4" eb="7">
      <t>サンカヒ</t>
    </rPh>
    <phoneticPr fontId="5"/>
  </si>
  <si>
    <t>時宜に応じたテーマを設定した上で，アジアのエネルギー安全保障強化に関する国際セミナーを本邦にて開催している。平成29年度は，29年7月に「国際シンポジウム：アジアにおけるエネルギー安全保障及び投資」と題するセミナーを都内にて開催し，国内外の主催者である外務省を代表して滝沢求外務大臣政務官が出席したほか，エネルギー分野における国内外の有識者，企業関係者，政府関係者，研究者，在京大使館及び報道関係者等200名以上が参加した。同セミナーでは，近年のエネルギー情勢の構造変化を踏まえたアジアのエネルギー安全保障，透明性の高いエネルギー市場及びエネルギー投資について，有識者による最近の研究・分析結果等に基づいた活発な議論が行われた。</t>
    <rPh sb="0" eb="2">
      <t>ジギ</t>
    </rPh>
    <rPh sb="3" eb="4">
      <t>オウ</t>
    </rPh>
    <rPh sb="10" eb="12">
      <t>セッテイ</t>
    </rPh>
    <rPh sb="14" eb="15">
      <t>ウエ</t>
    </rPh>
    <rPh sb="26" eb="28">
      <t>アンゼン</t>
    </rPh>
    <rPh sb="28" eb="30">
      <t>ホショウ</t>
    </rPh>
    <rPh sb="30" eb="32">
      <t>キョウカ</t>
    </rPh>
    <rPh sb="33" eb="34">
      <t>カン</t>
    </rPh>
    <rPh sb="36" eb="38">
      <t>コクサイ</t>
    </rPh>
    <rPh sb="43" eb="45">
      <t>ホンポウ</t>
    </rPh>
    <rPh sb="47" eb="49">
      <t>カイサイ</t>
    </rPh>
    <rPh sb="54" eb="56">
      <t>ヘイセイ</t>
    </rPh>
    <rPh sb="58" eb="60">
      <t>ネンド</t>
    </rPh>
    <rPh sb="64" eb="65">
      <t>ネン</t>
    </rPh>
    <rPh sb="66" eb="67">
      <t>ガツ</t>
    </rPh>
    <rPh sb="69" eb="71">
      <t>コクサイ</t>
    </rPh>
    <rPh sb="90" eb="92">
      <t>アンゼン</t>
    </rPh>
    <rPh sb="92" eb="94">
      <t>ホショウ</t>
    </rPh>
    <rPh sb="94" eb="95">
      <t>オヨ</t>
    </rPh>
    <rPh sb="96" eb="98">
      <t>トウシ</t>
    </rPh>
    <rPh sb="100" eb="101">
      <t>ダイ</t>
    </rPh>
    <rPh sb="108" eb="110">
      <t>トナイ</t>
    </rPh>
    <rPh sb="112" eb="114">
      <t>カイサイ</t>
    </rPh>
    <rPh sb="116" eb="119">
      <t>コクナイガイ</t>
    </rPh>
    <rPh sb="212" eb="213">
      <t>ドウ</t>
    </rPh>
    <phoneticPr fontId="5"/>
  </si>
  <si>
    <t>-</t>
    <phoneticPr fontId="5"/>
  </si>
  <si>
    <t>-</t>
    <phoneticPr fontId="5"/>
  </si>
  <si>
    <t>-</t>
    <phoneticPr fontId="5"/>
  </si>
  <si>
    <t>-</t>
    <phoneticPr fontId="5"/>
  </si>
  <si>
    <t>セミナー参加者に対して行ったアンケート（平成28年度から実施）において，４段階評価で上位２つの選択肢である。「たいへん満足」または「満足」と回答した者の割合。
平成２９年度については，参加者全員にアンケートを配布し，有効な回答を得られた８０名の結果を集計。</t>
    <rPh sb="4" eb="7">
      <t>サンカシャ</t>
    </rPh>
    <rPh sb="8" eb="9">
      <t>タイ</t>
    </rPh>
    <rPh sb="11" eb="12">
      <t>オコナ</t>
    </rPh>
    <rPh sb="20" eb="22">
      <t>ヘイセイ</t>
    </rPh>
    <rPh sb="24" eb="26">
      <t>ネンド</t>
    </rPh>
    <rPh sb="28" eb="30">
      <t>ジッシ</t>
    </rPh>
    <rPh sb="37" eb="39">
      <t>ダンカイ</t>
    </rPh>
    <rPh sb="39" eb="41">
      <t>ヒョウカ</t>
    </rPh>
    <rPh sb="42" eb="44">
      <t>ジョウイ</t>
    </rPh>
    <rPh sb="47" eb="50">
      <t>センタクシ</t>
    </rPh>
    <rPh sb="59" eb="61">
      <t>マンゾク</t>
    </rPh>
    <rPh sb="66" eb="68">
      <t>マンゾク</t>
    </rPh>
    <rPh sb="70" eb="72">
      <t>カイトウ</t>
    </rPh>
    <rPh sb="74" eb="75">
      <t>モノ</t>
    </rPh>
    <rPh sb="76" eb="78">
      <t>ワリアイ</t>
    </rPh>
    <rPh sb="80" eb="82">
      <t>ヘイセイ</t>
    </rPh>
    <rPh sb="84" eb="86">
      <t>ネンド</t>
    </rPh>
    <rPh sb="92" eb="95">
      <t>サンカシャ</t>
    </rPh>
    <rPh sb="95" eb="97">
      <t>ゼンイン</t>
    </rPh>
    <rPh sb="104" eb="106">
      <t>ハイフ</t>
    </rPh>
    <rPh sb="108" eb="110">
      <t>ユウコウ</t>
    </rPh>
    <rPh sb="111" eb="113">
      <t>カイトウ</t>
    </rPh>
    <rPh sb="114" eb="115">
      <t>エ</t>
    </rPh>
    <rPh sb="120" eb="121">
      <t>メイ</t>
    </rPh>
    <rPh sb="122" eb="124">
      <t>ケッカ</t>
    </rPh>
    <rPh sb="125" eb="127">
      <t>シュウケイ</t>
    </rPh>
    <phoneticPr fontId="5"/>
  </si>
  <si>
    <t>-</t>
    <phoneticPr fontId="5"/>
  </si>
  <si>
    <t>-</t>
    <phoneticPr fontId="5"/>
  </si>
  <si>
    <t>-</t>
    <phoneticPr fontId="5"/>
  </si>
  <si>
    <t>-</t>
    <phoneticPr fontId="5"/>
  </si>
  <si>
    <t>-</t>
    <phoneticPr fontId="5"/>
  </si>
  <si>
    <t>27～29年度において，関連国際機関や多国間の枠組み等における議論に積極的かつ主導的に参加・貢献し，資源・エネルギーの安定供給を図る，という目標を継続的に掲げてきている。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phoneticPr fontId="5"/>
  </si>
  <si>
    <t>平成29年度のアジア・エネルギー安全保障セミナーは，平成29年7月に「アジアにおけるエネルギー安全保障及び投資」をテーマに議論した。我が国として国際的なエネルギー安全保障の強化に資する議論にリーダーシップを発揮するとともに，セミナーを通じて得られた情報や知見を我が国のエネルギー政策の検討に活用した。</t>
    <rPh sb="47" eb="49">
      <t>アンゼン</t>
    </rPh>
    <rPh sb="49" eb="51">
      <t>ホショウ</t>
    </rPh>
    <rPh sb="51" eb="52">
      <t>オヨ</t>
    </rPh>
    <rPh sb="53" eb="55">
      <t>トウシ</t>
    </rPh>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</si>
  <si>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け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5"/>
  </si>
  <si>
    <t>資源確保の推進が我が国にとっての重要課題と位置づけられるなか，一般競争入札を通じて可能な限りの経費節減を行ってセミナーを実施してきている。H29年度については，エネルギーを巡る国際情勢が急速に変化する中，エネルギー投資については上流投資が２年連続で減少する等，我が国及びアジア全体のエネルギー安全保障に影響を及ぼしうる動きも見られることを踏まえ，「アジアにおけるエネルギー安全保障及び投資」をテーマとした国際シンポジウムを実施し，アジアにおけるエネルギー安全保障上の課題と今後の展望について議論した。</t>
    <rPh sb="0" eb="2">
      <t>シゲン</t>
    </rPh>
    <rPh sb="2" eb="4">
      <t>カクホ</t>
    </rPh>
    <rPh sb="5" eb="7">
      <t>スイシン</t>
    </rPh>
    <rPh sb="8" eb="9">
      <t>ワ</t>
    </rPh>
    <rPh sb="10" eb="11">
      <t>クニ</t>
    </rPh>
    <rPh sb="16" eb="18">
      <t>ジュウヨウ</t>
    </rPh>
    <rPh sb="18" eb="20">
      <t>カダイ</t>
    </rPh>
    <rPh sb="21" eb="23">
      <t>イチ</t>
    </rPh>
    <rPh sb="31" eb="33">
      <t>イッパン</t>
    </rPh>
    <rPh sb="33" eb="35">
      <t>キョウソウ</t>
    </rPh>
    <rPh sb="35" eb="37">
      <t>ニュウサツ</t>
    </rPh>
    <rPh sb="38" eb="39">
      <t>ツウ</t>
    </rPh>
    <rPh sb="41" eb="43">
      <t>カノウ</t>
    </rPh>
    <rPh sb="44" eb="45">
      <t>カギ</t>
    </rPh>
    <rPh sb="47" eb="49">
      <t>ケイヒ</t>
    </rPh>
    <rPh sb="49" eb="51">
      <t>セツゲン</t>
    </rPh>
    <rPh sb="52" eb="53">
      <t>オコナ</t>
    </rPh>
    <rPh sb="60" eb="62">
      <t>ジッシ</t>
    </rPh>
    <rPh sb="72" eb="74">
      <t>ネンド</t>
    </rPh>
    <rPh sb="100" eb="101">
      <t>ナカ</t>
    </rPh>
    <rPh sb="107" eb="109">
      <t>トウシ</t>
    </rPh>
    <rPh sb="114" eb="116">
      <t>ジョウリュウ</t>
    </rPh>
    <rPh sb="116" eb="118">
      <t>トウシ</t>
    </rPh>
    <rPh sb="120" eb="121">
      <t>ネン</t>
    </rPh>
    <rPh sb="121" eb="123">
      <t>レンゾク</t>
    </rPh>
    <rPh sb="124" eb="126">
      <t>ゲンショウ</t>
    </rPh>
    <rPh sb="128" eb="129">
      <t>トウ</t>
    </rPh>
    <rPh sb="130" eb="131">
      <t>ワ</t>
    </rPh>
    <rPh sb="132" eb="133">
      <t>クニ</t>
    </rPh>
    <rPh sb="133" eb="134">
      <t>オヨ</t>
    </rPh>
    <rPh sb="138" eb="140">
      <t>ゼンタイ</t>
    </rPh>
    <rPh sb="146" eb="148">
      <t>アンゼン</t>
    </rPh>
    <rPh sb="148" eb="150">
      <t>ホショウ</t>
    </rPh>
    <rPh sb="151" eb="153">
      <t>エイキョウ</t>
    </rPh>
    <rPh sb="154" eb="155">
      <t>オヨ</t>
    </rPh>
    <rPh sb="159" eb="160">
      <t>ウゴ</t>
    </rPh>
    <rPh sb="162" eb="163">
      <t>ミ</t>
    </rPh>
    <rPh sb="169" eb="170">
      <t>フ</t>
    </rPh>
    <rPh sb="186" eb="188">
      <t>アンゼン</t>
    </rPh>
    <rPh sb="188" eb="190">
      <t>ホショウ</t>
    </rPh>
    <rPh sb="190" eb="191">
      <t>オヨ</t>
    </rPh>
    <rPh sb="192" eb="194">
      <t>トウシ</t>
    </rPh>
    <rPh sb="202" eb="204">
      <t>コクサイ</t>
    </rPh>
    <rPh sb="211" eb="21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</si>
</sst>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63501</xdr:colOff>
      <xdr:row>741</xdr:row>
      <xdr:rowOff>333935</xdr:rowOff>
    </xdr:from>
    <xdr:to>
      <xdr:col>40</xdr:col>
      <xdr:colOff>179918</xdr:colOff>
      <xdr:row>743</xdr:row>
      <xdr:rowOff>313764</xdr:rowOff>
    </xdr:to>
    <xdr:sp macro="" textlink="">
      <xdr:nvSpPr>
        <xdr:cNvPr id="2" name="正方形/長方形 1"/>
        <xdr:cNvSpPr/>
      </xdr:nvSpPr>
      <xdr:spPr>
        <a:xfrm>
          <a:off x="3079751" y="242448852"/>
          <a:ext cx="5143500" cy="6783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「アジア・エネルギー安全保障セミナー」の開催</a:t>
          </a:r>
          <a:endParaRPr kumimoji="1" lang="en-US" altLang="ja-JP" sz="1100"/>
        </a:p>
        <a:p>
          <a:pPr algn="l"/>
          <a:r>
            <a:rPr kumimoji="1" lang="ja-JP" altLang="en-US" sz="1100"/>
            <a:t>　　　　　　　　　　　６．２百万円</a:t>
          </a:r>
          <a:endParaRPr kumimoji="1" lang="en-US" altLang="ja-JP" sz="1100"/>
        </a:p>
        <a:p>
          <a:pPr algn="l"/>
          <a:endParaRPr kumimoji="1" lang="ja-JP" altLang="en-US" sz="1100"/>
        </a:p>
      </xdr:txBody>
    </xdr:sp>
    <xdr:clientData/>
  </xdr:twoCellAnchor>
  <xdr:twoCellAnchor>
    <xdr:from>
      <xdr:col>10</xdr:col>
      <xdr:colOff>179294</xdr:colOff>
      <xdr:row>745</xdr:row>
      <xdr:rowOff>5043</xdr:rowOff>
    </xdr:from>
    <xdr:to>
      <xdr:col>18</xdr:col>
      <xdr:colOff>169333</xdr:colOff>
      <xdr:row>748</xdr:row>
      <xdr:rowOff>42333</xdr:rowOff>
    </xdr:to>
    <xdr:sp macro="" textlink="">
      <xdr:nvSpPr>
        <xdr:cNvPr id="3" name="大かっこ 2"/>
        <xdr:cNvSpPr/>
      </xdr:nvSpPr>
      <xdr:spPr>
        <a:xfrm>
          <a:off x="2190127" y="243516960"/>
          <a:ext cx="1598706" cy="1085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84666</xdr:colOff>
      <xdr:row>744</xdr:row>
      <xdr:rowOff>243416</xdr:rowOff>
    </xdr:from>
    <xdr:to>
      <xdr:col>23</xdr:col>
      <xdr:colOff>84666</xdr:colOff>
      <xdr:row>749</xdr:row>
      <xdr:rowOff>232833</xdr:rowOff>
    </xdr:to>
    <xdr:sp macro="" textlink="">
      <xdr:nvSpPr>
        <xdr:cNvPr id="4" name="下矢印 3"/>
        <xdr:cNvSpPr/>
      </xdr:nvSpPr>
      <xdr:spPr>
        <a:xfrm>
          <a:off x="4106333" y="243406083"/>
          <a:ext cx="603250" cy="1735667"/>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5" name="大かっこ 4"/>
        <xdr:cNvSpPr/>
      </xdr:nvSpPr>
      <xdr:spPr>
        <a:xfrm flipH="1">
          <a:off x="7713007" y="477023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59531</xdr:colOff>
      <xdr:row>749</xdr:row>
      <xdr:rowOff>33618</xdr:rowOff>
    </xdr:from>
    <xdr:ext cx="1905000" cy="313764"/>
    <xdr:sp macro="" textlink="">
      <xdr:nvSpPr>
        <xdr:cNvPr id="6" name="テキスト ボックス 5"/>
        <xdr:cNvSpPr txBox="1"/>
      </xdr:nvSpPr>
      <xdr:spPr>
        <a:xfrm>
          <a:off x="2859881" y="48115818"/>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11</xdr:col>
      <xdr:colOff>35718</xdr:colOff>
      <xdr:row>750</xdr:row>
      <xdr:rowOff>47625</xdr:rowOff>
    </xdr:from>
    <xdr:to>
      <xdr:col>24</xdr:col>
      <xdr:colOff>119063</xdr:colOff>
      <xdr:row>752</xdr:row>
      <xdr:rowOff>142875</xdr:rowOff>
    </xdr:to>
    <xdr:sp macro="" textlink="">
      <xdr:nvSpPr>
        <xdr:cNvPr id="7" name="正方形/長方形 6"/>
        <xdr:cNvSpPr/>
      </xdr:nvSpPr>
      <xdr:spPr>
        <a:xfrm>
          <a:off x="2436018" y="48482250"/>
          <a:ext cx="2683670" cy="800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１．８百万円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11905</xdr:colOff>
      <xdr:row>752</xdr:row>
      <xdr:rowOff>318807</xdr:rowOff>
    </xdr:from>
    <xdr:to>
      <xdr:col>24</xdr:col>
      <xdr:colOff>71437</xdr:colOff>
      <xdr:row>753</xdr:row>
      <xdr:rowOff>333375</xdr:rowOff>
    </xdr:to>
    <xdr:sp macro="" textlink="">
      <xdr:nvSpPr>
        <xdr:cNvPr id="8" name="大かっこ 7"/>
        <xdr:cNvSpPr/>
      </xdr:nvSpPr>
      <xdr:spPr>
        <a:xfrm>
          <a:off x="2412205" y="49391607"/>
          <a:ext cx="2659857" cy="328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100853</xdr:colOff>
      <xdr:row>744</xdr:row>
      <xdr:rowOff>56029</xdr:rowOff>
    </xdr:from>
    <xdr:to>
      <xdr:col>16</xdr:col>
      <xdr:colOff>107577</xdr:colOff>
      <xdr:row>744</xdr:row>
      <xdr:rowOff>330013</xdr:rowOff>
    </xdr:to>
    <xdr:cxnSp macro="">
      <xdr:nvCxnSpPr>
        <xdr:cNvPr id="9" name="直線矢印コネクタ 8"/>
        <xdr:cNvCxnSpPr/>
      </xdr:nvCxnSpPr>
      <xdr:spPr>
        <a:xfrm>
          <a:off x="3501278" y="46376104"/>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22411</xdr:colOff>
      <xdr:row>752</xdr:row>
      <xdr:rowOff>89648</xdr:rowOff>
    </xdr:from>
    <xdr:ext cx="1602441" cy="728382"/>
    <xdr:sp macro="" textlink="">
      <xdr:nvSpPr>
        <xdr:cNvPr id="10" name="テキスト ボックス 9"/>
        <xdr:cNvSpPr txBox="1"/>
      </xdr:nvSpPr>
      <xdr:spPr>
        <a:xfrm>
          <a:off x="4222936" y="49229123"/>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169333</xdr:colOff>
      <xdr:row>745</xdr:row>
      <xdr:rowOff>148166</xdr:rowOff>
    </xdr:from>
    <xdr:to>
      <xdr:col>17</xdr:col>
      <xdr:colOff>63500</xdr:colOff>
      <xdr:row>747</xdr:row>
      <xdr:rowOff>179916</xdr:rowOff>
    </xdr:to>
    <xdr:sp macro="" textlink="">
      <xdr:nvSpPr>
        <xdr:cNvPr id="11" name="テキスト ボックス 10"/>
        <xdr:cNvSpPr txBox="1"/>
      </xdr:nvSpPr>
      <xdr:spPr>
        <a:xfrm>
          <a:off x="2381250" y="243660083"/>
          <a:ext cx="1100667" cy="7302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アジア・エネルギー安全保障</a:t>
          </a:r>
          <a:endParaRPr kumimoji="1" lang="en-US" altLang="ja-JP" sz="1100"/>
        </a:p>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31</xdr:col>
      <xdr:colOff>123266</xdr:colOff>
      <xdr:row>744</xdr:row>
      <xdr:rowOff>33616</xdr:rowOff>
    </xdr:from>
    <xdr:to>
      <xdr:col>31</xdr:col>
      <xdr:colOff>134472</xdr:colOff>
      <xdr:row>746</xdr:row>
      <xdr:rowOff>235323</xdr:rowOff>
    </xdr:to>
    <xdr:cxnSp macro="">
      <xdr:nvCxnSpPr>
        <xdr:cNvPr id="12" name="直線矢印コネクタ 11"/>
        <xdr:cNvCxnSpPr/>
      </xdr:nvCxnSpPr>
      <xdr:spPr>
        <a:xfrm flipH="1">
          <a:off x="6524066" y="46353691"/>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34</xdr:col>
      <xdr:colOff>179917</xdr:colOff>
      <xdr:row>748</xdr:row>
      <xdr:rowOff>297656</xdr:rowOff>
    </xdr:to>
    <xdr:sp macro="" textlink="">
      <xdr:nvSpPr>
        <xdr:cNvPr id="13" name="正方形/長方形 12"/>
        <xdr:cNvSpPr/>
      </xdr:nvSpPr>
      <xdr:spPr>
        <a:xfrm>
          <a:off x="5640917" y="244210417"/>
          <a:ext cx="1375833" cy="6469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職員旅費</a:t>
          </a:r>
          <a:endParaRPr kumimoji="1" lang="en-US" altLang="ja-JP" sz="1100"/>
        </a:p>
        <a:p>
          <a:pPr algn="l"/>
          <a:r>
            <a:rPr kumimoji="1" lang="ja-JP" altLang="en-US" sz="1100"/>
            <a:t>　　　　１．１百万円</a:t>
          </a:r>
        </a:p>
      </xdr:txBody>
    </xdr:sp>
    <xdr:clientData/>
  </xdr:twoCellAnchor>
  <xdr:twoCellAnchor>
    <xdr:from>
      <xdr:col>28</xdr:col>
      <xdr:colOff>63500</xdr:colOff>
      <xdr:row>749</xdr:row>
      <xdr:rowOff>0</xdr:rowOff>
    </xdr:from>
    <xdr:to>
      <xdr:col>35</xdr:col>
      <xdr:colOff>31750</xdr:colOff>
      <xdr:row>750</xdr:row>
      <xdr:rowOff>247651</xdr:rowOff>
    </xdr:to>
    <xdr:sp macro="" textlink="">
      <xdr:nvSpPr>
        <xdr:cNvPr id="14" name="大かっこ 13"/>
        <xdr:cNvSpPr/>
      </xdr:nvSpPr>
      <xdr:spPr>
        <a:xfrm>
          <a:off x="5693833" y="244908917"/>
          <a:ext cx="1375834" cy="5969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127000</xdr:colOff>
      <xdr:row>749</xdr:row>
      <xdr:rowOff>0</xdr:rowOff>
    </xdr:from>
    <xdr:ext cx="899583" cy="728382"/>
    <xdr:sp macro="" textlink="">
      <xdr:nvSpPr>
        <xdr:cNvPr id="15" name="テキスト ボックス 14"/>
        <xdr:cNvSpPr txBox="1"/>
      </xdr:nvSpPr>
      <xdr:spPr>
        <a:xfrm>
          <a:off x="5958417" y="244908917"/>
          <a:ext cx="8995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37</xdr:col>
      <xdr:colOff>21168</xdr:colOff>
      <xdr:row>747</xdr:row>
      <xdr:rowOff>0</xdr:rowOff>
    </xdr:from>
    <xdr:to>
      <xdr:col>43</xdr:col>
      <xdr:colOff>158750</xdr:colOff>
      <xdr:row>748</xdr:row>
      <xdr:rowOff>309562</xdr:rowOff>
    </xdr:to>
    <xdr:sp macro="" textlink="">
      <xdr:nvSpPr>
        <xdr:cNvPr id="16" name="正方形/長方形 15"/>
        <xdr:cNvSpPr/>
      </xdr:nvSpPr>
      <xdr:spPr>
        <a:xfrm>
          <a:off x="7461251" y="244210417"/>
          <a:ext cx="1344082" cy="6588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　派遣旅費</a:t>
          </a:r>
          <a:endParaRPr kumimoji="1" lang="en-US" altLang="ja-JP" sz="1100"/>
        </a:p>
        <a:p>
          <a:pPr algn="l"/>
          <a:r>
            <a:rPr kumimoji="1" lang="ja-JP" altLang="en-US" sz="1100"/>
            <a:t>　　　　０．８百万円</a:t>
          </a:r>
        </a:p>
      </xdr:txBody>
    </xdr:sp>
    <xdr:clientData/>
  </xdr:twoCellAnchor>
  <xdr:twoCellAnchor>
    <xdr:from>
      <xdr:col>37</xdr:col>
      <xdr:colOff>148168</xdr:colOff>
      <xdr:row>749</xdr:row>
      <xdr:rowOff>0</xdr:rowOff>
    </xdr:from>
    <xdr:to>
      <xdr:col>43</xdr:col>
      <xdr:colOff>158750</xdr:colOff>
      <xdr:row>750</xdr:row>
      <xdr:rowOff>247651</xdr:rowOff>
    </xdr:to>
    <xdr:sp macro="" textlink="">
      <xdr:nvSpPr>
        <xdr:cNvPr id="17" name="大かっこ 16"/>
        <xdr:cNvSpPr/>
      </xdr:nvSpPr>
      <xdr:spPr>
        <a:xfrm>
          <a:off x="7588251" y="244908917"/>
          <a:ext cx="1217082" cy="5969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179917</xdr:colOff>
      <xdr:row>749</xdr:row>
      <xdr:rowOff>0</xdr:rowOff>
    </xdr:from>
    <xdr:ext cx="836083" cy="728382"/>
    <xdr:sp macro="" textlink="">
      <xdr:nvSpPr>
        <xdr:cNvPr id="18" name="テキスト ボックス 17"/>
        <xdr:cNvSpPr txBox="1"/>
      </xdr:nvSpPr>
      <xdr:spPr>
        <a:xfrm>
          <a:off x="7821084" y="244908917"/>
          <a:ext cx="8360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39</xdr:col>
      <xdr:colOff>190500</xdr:colOff>
      <xdr:row>744</xdr:row>
      <xdr:rowOff>67235</xdr:rowOff>
    </xdr:from>
    <xdr:to>
      <xdr:col>40</xdr:col>
      <xdr:colOff>623</xdr:colOff>
      <xdr:row>746</xdr:row>
      <xdr:rowOff>268942</xdr:rowOff>
    </xdr:to>
    <xdr:cxnSp macro="">
      <xdr:nvCxnSpPr>
        <xdr:cNvPr id="19" name="直線矢印コネクタ 18"/>
        <xdr:cNvCxnSpPr/>
      </xdr:nvCxnSpPr>
      <xdr:spPr>
        <a:xfrm flipH="1">
          <a:off x="8032750" y="243229902"/>
          <a:ext cx="11206" cy="9002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749</xdr:row>
      <xdr:rowOff>0</xdr:rowOff>
    </xdr:from>
    <xdr:ext cx="1333499" cy="313764"/>
    <xdr:sp macro="" textlink="">
      <xdr:nvSpPr>
        <xdr:cNvPr id="20" name="テキスト ボックス 19"/>
        <xdr:cNvSpPr txBox="1"/>
      </xdr:nvSpPr>
      <xdr:spPr>
        <a:xfrm>
          <a:off x="4200525" y="48082200"/>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80</v>
      </c>
      <c r="AT2" s="222"/>
      <c r="AU2" s="222"/>
      <c r="AV2" s="52" t="str">
        <f>IF(AW2="", "", "-")</f>
        <v/>
      </c>
      <c r="AW2" s="399"/>
      <c r="AX2" s="399"/>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552</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x14ac:dyDescent="0.15">
      <c r="A6" s="725" t="s">
        <v>4</v>
      </c>
      <c r="B6" s="726"/>
      <c r="C6" s="726"/>
      <c r="D6" s="726"/>
      <c r="E6" s="726"/>
      <c r="F6" s="72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7" t="s">
        <v>22</v>
      </c>
      <c r="B7" s="838"/>
      <c r="C7" s="838"/>
      <c r="D7" s="838"/>
      <c r="E7" s="838"/>
      <c r="F7" s="839"/>
      <c r="G7" s="840" t="s">
        <v>557</v>
      </c>
      <c r="H7" s="841"/>
      <c r="I7" s="841"/>
      <c r="J7" s="841"/>
      <c r="K7" s="841"/>
      <c r="L7" s="841"/>
      <c r="M7" s="841"/>
      <c r="N7" s="841"/>
      <c r="O7" s="841"/>
      <c r="P7" s="841"/>
      <c r="Q7" s="841"/>
      <c r="R7" s="841"/>
      <c r="S7" s="841"/>
      <c r="T7" s="841"/>
      <c r="U7" s="841"/>
      <c r="V7" s="542"/>
      <c r="W7" s="542"/>
      <c r="X7" s="542"/>
      <c r="Y7" s="397" t="s">
        <v>549</v>
      </c>
      <c r="Z7" s="298"/>
      <c r="AA7" s="298"/>
      <c r="AB7" s="298"/>
      <c r="AC7" s="298"/>
      <c r="AD7" s="398"/>
      <c r="AE7" s="385" t="s">
        <v>558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7" t="s">
        <v>389</v>
      </c>
      <c r="B8" s="838"/>
      <c r="C8" s="838"/>
      <c r="D8" s="838"/>
      <c r="E8" s="838"/>
      <c r="F8" s="839"/>
      <c r="G8" s="235" t="str">
        <f>入力規則等!A26</f>
        <v>-</v>
      </c>
      <c r="H8" s="236"/>
      <c r="I8" s="236"/>
      <c r="J8" s="236"/>
      <c r="K8" s="236"/>
      <c r="L8" s="236"/>
      <c r="M8" s="236"/>
      <c r="N8" s="236"/>
      <c r="O8" s="236"/>
      <c r="P8" s="236"/>
      <c r="Q8" s="236"/>
      <c r="R8" s="236"/>
      <c r="S8" s="236"/>
      <c r="T8" s="236"/>
      <c r="U8" s="236"/>
      <c r="V8" s="236"/>
      <c r="W8" s="236"/>
      <c r="X8" s="237"/>
      <c r="Y8" s="570" t="s">
        <v>390</v>
      </c>
      <c r="Z8" s="571"/>
      <c r="AA8" s="571"/>
      <c r="AB8" s="571"/>
      <c r="AC8" s="571"/>
      <c r="AD8" s="572"/>
      <c r="AE8" s="740" t="str">
        <f>入力規則等!K13</f>
        <v>エネルギー対策</v>
      </c>
      <c r="AF8" s="236"/>
      <c r="AG8" s="236"/>
      <c r="AH8" s="236"/>
      <c r="AI8" s="236"/>
      <c r="AJ8" s="236"/>
      <c r="AK8" s="236"/>
      <c r="AL8" s="236"/>
      <c r="AM8" s="236"/>
      <c r="AN8" s="236"/>
      <c r="AO8" s="236"/>
      <c r="AP8" s="236"/>
      <c r="AQ8" s="236"/>
      <c r="AR8" s="236"/>
      <c r="AS8" s="236"/>
      <c r="AT8" s="236"/>
      <c r="AU8" s="236"/>
      <c r="AV8" s="236"/>
      <c r="AW8" s="236"/>
      <c r="AX8" s="741"/>
    </row>
    <row r="9" spans="1:50" ht="58.5" customHeight="1" x14ac:dyDescent="0.15">
      <c r="A9" s="146" t="s">
        <v>23</v>
      </c>
      <c r="B9" s="147"/>
      <c r="C9" s="147"/>
      <c r="D9" s="147"/>
      <c r="E9" s="147"/>
      <c r="F9" s="147"/>
      <c r="G9" s="573" t="s">
        <v>559</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80.25" customHeight="1" x14ac:dyDescent="0.15">
      <c r="A10" s="742" t="s">
        <v>30</v>
      </c>
      <c r="B10" s="743"/>
      <c r="C10" s="743"/>
      <c r="D10" s="743"/>
      <c r="E10" s="743"/>
      <c r="F10" s="743"/>
      <c r="G10" s="573" t="s">
        <v>620</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x14ac:dyDescent="0.15">
      <c r="A11" s="742" t="s">
        <v>5</v>
      </c>
      <c r="B11" s="743"/>
      <c r="C11" s="743"/>
      <c r="D11" s="743"/>
      <c r="E11" s="743"/>
      <c r="F11" s="751"/>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7"/>
      <c r="H12" s="678"/>
      <c r="I12" s="678"/>
      <c r="J12" s="678"/>
      <c r="K12" s="678"/>
      <c r="L12" s="678"/>
      <c r="M12" s="678"/>
      <c r="N12" s="678"/>
      <c r="O12" s="678"/>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4"/>
    </row>
    <row r="13" spans="1:50" ht="21" customHeight="1" x14ac:dyDescent="0.15">
      <c r="A13" s="143"/>
      <c r="B13" s="144"/>
      <c r="C13" s="144"/>
      <c r="D13" s="144"/>
      <c r="E13" s="144"/>
      <c r="F13" s="145"/>
      <c r="G13" s="745" t="s">
        <v>6</v>
      </c>
      <c r="H13" s="746"/>
      <c r="I13" s="637" t="s">
        <v>7</v>
      </c>
      <c r="J13" s="638"/>
      <c r="K13" s="638"/>
      <c r="L13" s="638"/>
      <c r="M13" s="638"/>
      <c r="N13" s="638"/>
      <c r="O13" s="639"/>
      <c r="P13" s="101">
        <v>8</v>
      </c>
      <c r="Q13" s="102"/>
      <c r="R13" s="102"/>
      <c r="S13" s="102"/>
      <c r="T13" s="102"/>
      <c r="U13" s="102"/>
      <c r="V13" s="103"/>
      <c r="W13" s="101">
        <v>8</v>
      </c>
      <c r="X13" s="102"/>
      <c r="Y13" s="102"/>
      <c r="Z13" s="102"/>
      <c r="AA13" s="102"/>
      <c r="AB13" s="102"/>
      <c r="AC13" s="103"/>
      <c r="AD13" s="101">
        <v>6.3</v>
      </c>
      <c r="AE13" s="102"/>
      <c r="AF13" s="102"/>
      <c r="AG13" s="102"/>
      <c r="AH13" s="102"/>
      <c r="AI13" s="102"/>
      <c r="AJ13" s="103"/>
      <c r="AK13" s="101">
        <v>6.3</v>
      </c>
      <c r="AL13" s="102"/>
      <c r="AM13" s="102"/>
      <c r="AN13" s="102"/>
      <c r="AO13" s="102"/>
      <c r="AP13" s="102"/>
      <c r="AQ13" s="103"/>
      <c r="AR13" s="98"/>
      <c r="AS13" s="99"/>
      <c r="AT13" s="99"/>
      <c r="AU13" s="99"/>
      <c r="AV13" s="99"/>
      <c r="AW13" s="99"/>
      <c r="AX13" s="396"/>
    </row>
    <row r="14" spans="1:50" ht="21" customHeight="1" x14ac:dyDescent="0.15">
      <c r="A14" s="143"/>
      <c r="B14" s="144"/>
      <c r="C14" s="144"/>
      <c r="D14" s="144"/>
      <c r="E14" s="144"/>
      <c r="F14" s="145"/>
      <c r="G14" s="747"/>
      <c r="H14" s="748"/>
      <c r="I14" s="577" t="s">
        <v>8</v>
      </c>
      <c r="J14" s="631"/>
      <c r="K14" s="631"/>
      <c r="L14" s="631"/>
      <c r="M14" s="631"/>
      <c r="N14" s="631"/>
      <c r="O14" s="632"/>
      <c r="P14" s="101" t="s">
        <v>621</v>
      </c>
      <c r="Q14" s="102"/>
      <c r="R14" s="102"/>
      <c r="S14" s="102"/>
      <c r="T14" s="102"/>
      <c r="U14" s="102"/>
      <c r="V14" s="103"/>
      <c r="W14" s="101" t="s">
        <v>621</v>
      </c>
      <c r="X14" s="102"/>
      <c r="Y14" s="102"/>
      <c r="Z14" s="102"/>
      <c r="AA14" s="102"/>
      <c r="AB14" s="102"/>
      <c r="AC14" s="103"/>
      <c r="AD14" s="101" t="s">
        <v>621</v>
      </c>
      <c r="AE14" s="102"/>
      <c r="AF14" s="102"/>
      <c r="AG14" s="102"/>
      <c r="AH14" s="102"/>
      <c r="AI14" s="102"/>
      <c r="AJ14" s="103"/>
      <c r="AK14" s="101" t="s">
        <v>621</v>
      </c>
      <c r="AL14" s="102"/>
      <c r="AM14" s="102"/>
      <c r="AN14" s="102"/>
      <c r="AO14" s="102"/>
      <c r="AP14" s="102"/>
      <c r="AQ14" s="103"/>
      <c r="AR14" s="664"/>
      <c r="AS14" s="664"/>
      <c r="AT14" s="664"/>
      <c r="AU14" s="664"/>
      <c r="AV14" s="664"/>
      <c r="AW14" s="664"/>
      <c r="AX14" s="665"/>
    </row>
    <row r="15" spans="1:50" ht="21" customHeight="1" x14ac:dyDescent="0.15">
      <c r="A15" s="143"/>
      <c r="B15" s="144"/>
      <c r="C15" s="144"/>
      <c r="D15" s="144"/>
      <c r="E15" s="144"/>
      <c r="F15" s="145"/>
      <c r="G15" s="747"/>
      <c r="H15" s="748"/>
      <c r="I15" s="577" t="s">
        <v>51</v>
      </c>
      <c r="J15" s="578"/>
      <c r="K15" s="578"/>
      <c r="L15" s="578"/>
      <c r="M15" s="578"/>
      <c r="N15" s="578"/>
      <c r="O15" s="579"/>
      <c r="P15" s="101" t="s">
        <v>621</v>
      </c>
      <c r="Q15" s="102"/>
      <c r="R15" s="102"/>
      <c r="S15" s="102"/>
      <c r="T15" s="102"/>
      <c r="U15" s="102"/>
      <c r="V15" s="103"/>
      <c r="W15" s="101" t="s">
        <v>621</v>
      </c>
      <c r="X15" s="102"/>
      <c r="Y15" s="102"/>
      <c r="Z15" s="102"/>
      <c r="AA15" s="102"/>
      <c r="AB15" s="102"/>
      <c r="AC15" s="103"/>
      <c r="AD15" s="101" t="s">
        <v>621</v>
      </c>
      <c r="AE15" s="102"/>
      <c r="AF15" s="102"/>
      <c r="AG15" s="102"/>
      <c r="AH15" s="102"/>
      <c r="AI15" s="102"/>
      <c r="AJ15" s="103"/>
      <c r="AK15" s="101" t="s">
        <v>621</v>
      </c>
      <c r="AL15" s="102"/>
      <c r="AM15" s="102"/>
      <c r="AN15" s="102"/>
      <c r="AO15" s="102"/>
      <c r="AP15" s="102"/>
      <c r="AQ15" s="103"/>
      <c r="AR15" s="101"/>
      <c r="AS15" s="102"/>
      <c r="AT15" s="102"/>
      <c r="AU15" s="102"/>
      <c r="AV15" s="102"/>
      <c r="AW15" s="102"/>
      <c r="AX15" s="630"/>
    </row>
    <row r="16" spans="1:50" ht="21" customHeight="1" x14ac:dyDescent="0.15">
      <c r="A16" s="143"/>
      <c r="B16" s="144"/>
      <c r="C16" s="144"/>
      <c r="D16" s="144"/>
      <c r="E16" s="144"/>
      <c r="F16" s="145"/>
      <c r="G16" s="747"/>
      <c r="H16" s="748"/>
      <c r="I16" s="577" t="s">
        <v>52</v>
      </c>
      <c r="J16" s="578"/>
      <c r="K16" s="578"/>
      <c r="L16" s="578"/>
      <c r="M16" s="578"/>
      <c r="N16" s="578"/>
      <c r="O16" s="579"/>
      <c r="P16" s="101" t="s">
        <v>621</v>
      </c>
      <c r="Q16" s="102"/>
      <c r="R16" s="102"/>
      <c r="S16" s="102"/>
      <c r="T16" s="102"/>
      <c r="U16" s="102"/>
      <c r="V16" s="103"/>
      <c r="W16" s="101" t="s">
        <v>621</v>
      </c>
      <c r="X16" s="102"/>
      <c r="Y16" s="102"/>
      <c r="Z16" s="102"/>
      <c r="AA16" s="102"/>
      <c r="AB16" s="102"/>
      <c r="AC16" s="103"/>
      <c r="AD16" s="101" t="s">
        <v>621</v>
      </c>
      <c r="AE16" s="102"/>
      <c r="AF16" s="102"/>
      <c r="AG16" s="102"/>
      <c r="AH16" s="102"/>
      <c r="AI16" s="102"/>
      <c r="AJ16" s="103"/>
      <c r="AK16" s="101" t="s">
        <v>621</v>
      </c>
      <c r="AL16" s="102"/>
      <c r="AM16" s="102"/>
      <c r="AN16" s="102"/>
      <c r="AO16" s="102"/>
      <c r="AP16" s="102"/>
      <c r="AQ16" s="103"/>
      <c r="AR16" s="674"/>
      <c r="AS16" s="675"/>
      <c r="AT16" s="675"/>
      <c r="AU16" s="675"/>
      <c r="AV16" s="675"/>
      <c r="AW16" s="675"/>
      <c r="AX16" s="676"/>
    </row>
    <row r="17" spans="1:50" ht="24.75" customHeight="1" x14ac:dyDescent="0.15">
      <c r="A17" s="143"/>
      <c r="B17" s="144"/>
      <c r="C17" s="144"/>
      <c r="D17" s="144"/>
      <c r="E17" s="144"/>
      <c r="F17" s="145"/>
      <c r="G17" s="747"/>
      <c r="H17" s="748"/>
      <c r="I17" s="577" t="s">
        <v>50</v>
      </c>
      <c r="J17" s="631"/>
      <c r="K17" s="631"/>
      <c r="L17" s="631"/>
      <c r="M17" s="631"/>
      <c r="N17" s="631"/>
      <c r="O17" s="632"/>
      <c r="P17" s="101" t="s">
        <v>621</v>
      </c>
      <c r="Q17" s="102"/>
      <c r="R17" s="102"/>
      <c r="S17" s="102"/>
      <c r="T17" s="102"/>
      <c r="U17" s="102"/>
      <c r="V17" s="103"/>
      <c r="W17" s="101" t="s">
        <v>621</v>
      </c>
      <c r="X17" s="102"/>
      <c r="Y17" s="102"/>
      <c r="Z17" s="102"/>
      <c r="AA17" s="102"/>
      <c r="AB17" s="102"/>
      <c r="AC17" s="103"/>
      <c r="AD17" s="101" t="s">
        <v>621</v>
      </c>
      <c r="AE17" s="102"/>
      <c r="AF17" s="102"/>
      <c r="AG17" s="102"/>
      <c r="AH17" s="102"/>
      <c r="AI17" s="102"/>
      <c r="AJ17" s="103"/>
      <c r="AK17" s="101" t="s">
        <v>621</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49"/>
      <c r="H18" s="750"/>
      <c r="I18" s="737" t="s">
        <v>20</v>
      </c>
      <c r="J18" s="738"/>
      <c r="K18" s="738"/>
      <c r="L18" s="738"/>
      <c r="M18" s="738"/>
      <c r="N18" s="738"/>
      <c r="O18" s="739"/>
      <c r="P18" s="107">
        <f>SUM(P13:V17)</f>
        <v>8</v>
      </c>
      <c r="Q18" s="108"/>
      <c r="R18" s="108"/>
      <c r="S18" s="108"/>
      <c r="T18" s="108"/>
      <c r="U18" s="108"/>
      <c r="V18" s="109"/>
      <c r="W18" s="107">
        <f>SUM(W13:AC17)</f>
        <v>8</v>
      </c>
      <c r="X18" s="108"/>
      <c r="Y18" s="108"/>
      <c r="Z18" s="108"/>
      <c r="AA18" s="108"/>
      <c r="AB18" s="108"/>
      <c r="AC18" s="109"/>
      <c r="AD18" s="107">
        <f>SUM(AD13:AJ17)</f>
        <v>6.3</v>
      </c>
      <c r="AE18" s="108"/>
      <c r="AF18" s="108"/>
      <c r="AG18" s="108"/>
      <c r="AH18" s="108"/>
      <c r="AI18" s="108"/>
      <c r="AJ18" s="109"/>
      <c r="AK18" s="107">
        <f>SUM(AK13:AQ17)</f>
        <v>6.3</v>
      </c>
      <c r="AL18" s="108"/>
      <c r="AM18" s="108"/>
      <c r="AN18" s="108"/>
      <c r="AO18" s="108"/>
      <c r="AP18" s="108"/>
      <c r="AQ18" s="109"/>
      <c r="AR18" s="107">
        <f>SUM(AR13:AX17)</f>
        <v>0</v>
      </c>
      <c r="AS18" s="108"/>
      <c r="AT18" s="108"/>
      <c r="AU18" s="108"/>
      <c r="AV18" s="108"/>
      <c r="AW18" s="108"/>
      <c r="AX18" s="538"/>
    </row>
    <row r="19" spans="1:50" ht="24.75" customHeight="1" x14ac:dyDescent="0.15">
      <c r="A19" s="143"/>
      <c r="B19" s="144"/>
      <c r="C19" s="144"/>
      <c r="D19" s="144"/>
      <c r="E19" s="144"/>
      <c r="F19" s="145"/>
      <c r="G19" s="536" t="s">
        <v>9</v>
      </c>
      <c r="H19" s="537"/>
      <c r="I19" s="537"/>
      <c r="J19" s="537"/>
      <c r="K19" s="537"/>
      <c r="L19" s="537"/>
      <c r="M19" s="537"/>
      <c r="N19" s="537"/>
      <c r="O19" s="537"/>
      <c r="P19" s="101">
        <v>6.2</v>
      </c>
      <c r="Q19" s="102"/>
      <c r="R19" s="102"/>
      <c r="S19" s="102"/>
      <c r="T19" s="102"/>
      <c r="U19" s="102"/>
      <c r="V19" s="103"/>
      <c r="W19" s="101">
        <v>12</v>
      </c>
      <c r="X19" s="102"/>
      <c r="Y19" s="102"/>
      <c r="Z19" s="102"/>
      <c r="AA19" s="102"/>
      <c r="AB19" s="102"/>
      <c r="AC19" s="103"/>
      <c r="AD19" s="101">
        <v>3.7</v>
      </c>
      <c r="AE19" s="102"/>
      <c r="AF19" s="102"/>
      <c r="AG19" s="102"/>
      <c r="AH19" s="102"/>
      <c r="AI19" s="102"/>
      <c r="AJ19" s="103"/>
      <c r="AK19" s="488"/>
      <c r="AL19" s="488"/>
      <c r="AM19" s="488"/>
      <c r="AN19" s="488"/>
      <c r="AO19" s="488"/>
      <c r="AP19" s="488"/>
      <c r="AQ19" s="488"/>
      <c r="AR19" s="488"/>
      <c r="AS19" s="488"/>
      <c r="AT19" s="488"/>
      <c r="AU19" s="488"/>
      <c r="AV19" s="488"/>
      <c r="AW19" s="488"/>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0.77500000000000002</v>
      </c>
      <c r="Q20" s="540"/>
      <c r="R20" s="540"/>
      <c r="S20" s="540"/>
      <c r="T20" s="540"/>
      <c r="U20" s="540"/>
      <c r="V20" s="540"/>
      <c r="W20" s="540">
        <f t="shared" ref="W20" si="0">IF(W18=0, "-", SUM(W19)/W18)</f>
        <v>1.5</v>
      </c>
      <c r="X20" s="540"/>
      <c r="Y20" s="540"/>
      <c r="Z20" s="540"/>
      <c r="AA20" s="540"/>
      <c r="AB20" s="540"/>
      <c r="AC20" s="540"/>
      <c r="AD20" s="540">
        <f t="shared" ref="AD20" si="1">IF(AD18=0, "-", SUM(AD19)/AD18)</f>
        <v>0.58730158730158732</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46"/>
      <c r="B21" s="147"/>
      <c r="C21" s="147"/>
      <c r="D21" s="147"/>
      <c r="E21" s="147"/>
      <c r="F21" s="148"/>
      <c r="G21" s="936" t="s">
        <v>497</v>
      </c>
      <c r="H21" s="937"/>
      <c r="I21" s="937"/>
      <c r="J21" s="937"/>
      <c r="K21" s="937"/>
      <c r="L21" s="937"/>
      <c r="M21" s="937"/>
      <c r="N21" s="937"/>
      <c r="O21" s="937"/>
      <c r="P21" s="540">
        <f>IF(P19=0, "-", SUM(P19)/SUM(P13,P14))</f>
        <v>0.77500000000000002</v>
      </c>
      <c r="Q21" s="540"/>
      <c r="R21" s="540"/>
      <c r="S21" s="540"/>
      <c r="T21" s="540"/>
      <c r="U21" s="540"/>
      <c r="V21" s="540"/>
      <c r="W21" s="540">
        <f t="shared" ref="W21" si="2">IF(W19=0, "-", SUM(W19)/SUM(W13,W14))</f>
        <v>1.5</v>
      </c>
      <c r="X21" s="540"/>
      <c r="Y21" s="540"/>
      <c r="Z21" s="540"/>
      <c r="AA21" s="540"/>
      <c r="AB21" s="540"/>
      <c r="AC21" s="540"/>
      <c r="AD21" s="540">
        <f t="shared" ref="AD21" si="3">IF(AD19=0, "-", SUM(AD19)/SUM(AD13,AD14))</f>
        <v>0.58730158730158732</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560</v>
      </c>
      <c r="H23" s="188"/>
      <c r="I23" s="188"/>
      <c r="J23" s="188"/>
      <c r="K23" s="188"/>
      <c r="L23" s="188"/>
      <c r="M23" s="188"/>
      <c r="N23" s="188"/>
      <c r="O23" s="189"/>
      <c r="P23" s="98">
        <v>2.8</v>
      </c>
      <c r="Q23" s="99"/>
      <c r="R23" s="99"/>
      <c r="S23" s="99"/>
      <c r="T23" s="99"/>
      <c r="U23" s="99"/>
      <c r="V23" s="100"/>
      <c r="W23" s="98"/>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561</v>
      </c>
      <c r="H24" s="191"/>
      <c r="I24" s="191"/>
      <c r="J24" s="191"/>
      <c r="K24" s="191"/>
      <c r="L24" s="191"/>
      <c r="M24" s="191"/>
      <c r="N24" s="191"/>
      <c r="O24" s="192"/>
      <c r="P24" s="101">
        <v>3.5</v>
      </c>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478</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4">
        <f>AK13</f>
        <v>6.3</v>
      </c>
      <c r="Q29" s="225"/>
      <c r="R29" s="225"/>
      <c r="S29" s="225"/>
      <c r="T29" s="225"/>
      <c r="U29" s="225"/>
      <c r="V29" s="226"/>
      <c r="W29" s="224">
        <f>AR13</f>
        <v>0</v>
      </c>
      <c r="X29" s="225"/>
      <c r="Y29" s="225"/>
      <c r="Z29" s="225"/>
      <c r="AA29" s="225"/>
      <c r="AB29" s="225"/>
      <c r="AC29" s="226"/>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491</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357</v>
      </c>
      <c r="AF30" s="389"/>
      <c r="AG30" s="389"/>
      <c r="AH30" s="390"/>
      <c r="AI30" s="388" t="s">
        <v>363</v>
      </c>
      <c r="AJ30" s="389"/>
      <c r="AK30" s="389"/>
      <c r="AL30" s="390"/>
      <c r="AM30" s="391" t="s">
        <v>472</v>
      </c>
      <c r="AN30" s="391"/>
      <c r="AO30" s="391"/>
      <c r="AP30" s="388"/>
      <c r="AQ30" s="640" t="s">
        <v>355</v>
      </c>
      <c r="AR30" s="641"/>
      <c r="AS30" s="641"/>
      <c r="AT30" s="642"/>
      <c r="AU30" s="392" t="s">
        <v>253</v>
      </c>
      <c r="AV30" s="392"/>
      <c r="AW30" s="392"/>
      <c r="AX30" s="393"/>
    </row>
    <row r="31" spans="1:50" ht="18.75" customHeight="1" x14ac:dyDescent="0.15">
      <c r="A31" s="514"/>
      <c r="B31" s="515"/>
      <c r="C31" s="515"/>
      <c r="D31" s="515"/>
      <c r="E31" s="515"/>
      <c r="F31" s="516"/>
      <c r="G31" s="568"/>
      <c r="H31" s="381"/>
      <c r="I31" s="381"/>
      <c r="J31" s="381"/>
      <c r="K31" s="381"/>
      <c r="L31" s="381"/>
      <c r="M31" s="381"/>
      <c r="N31" s="381"/>
      <c r="O31" s="569"/>
      <c r="P31" s="582"/>
      <c r="Q31" s="381"/>
      <c r="R31" s="381"/>
      <c r="S31" s="381"/>
      <c r="T31" s="381"/>
      <c r="U31" s="381"/>
      <c r="V31" s="381"/>
      <c r="W31" s="381"/>
      <c r="X31" s="569"/>
      <c r="Y31" s="470"/>
      <c r="Z31" s="471"/>
      <c r="AA31" s="472"/>
      <c r="AB31" s="334"/>
      <c r="AC31" s="335"/>
      <c r="AD31" s="336"/>
      <c r="AE31" s="334"/>
      <c r="AF31" s="335"/>
      <c r="AG31" s="335"/>
      <c r="AH31" s="336"/>
      <c r="AI31" s="334"/>
      <c r="AJ31" s="335"/>
      <c r="AK31" s="335"/>
      <c r="AL31" s="336"/>
      <c r="AM31" s="378"/>
      <c r="AN31" s="378"/>
      <c r="AO31" s="378"/>
      <c r="AP31" s="334"/>
      <c r="AQ31" s="219">
        <v>30</v>
      </c>
      <c r="AR31" s="137"/>
      <c r="AS31" s="138" t="s">
        <v>356</v>
      </c>
      <c r="AT31" s="173"/>
      <c r="AU31" s="273" t="s">
        <v>622</v>
      </c>
      <c r="AV31" s="273"/>
      <c r="AW31" s="381" t="s">
        <v>300</v>
      </c>
      <c r="AX31" s="382"/>
    </row>
    <row r="32" spans="1:50" ht="32.25" customHeight="1" x14ac:dyDescent="0.15">
      <c r="A32" s="517"/>
      <c r="B32" s="515"/>
      <c r="C32" s="515"/>
      <c r="D32" s="515"/>
      <c r="E32" s="515"/>
      <c r="F32" s="516"/>
      <c r="G32" s="541" t="s">
        <v>562</v>
      </c>
      <c r="H32" s="542"/>
      <c r="I32" s="542"/>
      <c r="J32" s="542"/>
      <c r="K32" s="542"/>
      <c r="L32" s="542"/>
      <c r="M32" s="542"/>
      <c r="N32" s="542"/>
      <c r="O32" s="543"/>
      <c r="P32" s="162" t="s">
        <v>563</v>
      </c>
      <c r="Q32" s="162"/>
      <c r="R32" s="162"/>
      <c r="S32" s="162"/>
      <c r="T32" s="162"/>
      <c r="U32" s="162"/>
      <c r="V32" s="162"/>
      <c r="W32" s="162"/>
      <c r="X32" s="229"/>
      <c r="Y32" s="340" t="s">
        <v>12</v>
      </c>
      <c r="Z32" s="550"/>
      <c r="AA32" s="551"/>
      <c r="AB32" s="552" t="s">
        <v>564</v>
      </c>
      <c r="AC32" s="552"/>
      <c r="AD32" s="552"/>
      <c r="AE32" s="366" t="s">
        <v>565</v>
      </c>
      <c r="AF32" s="367"/>
      <c r="AG32" s="367"/>
      <c r="AH32" s="367"/>
      <c r="AI32" s="366">
        <v>88</v>
      </c>
      <c r="AJ32" s="367"/>
      <c r="AK32" s="367"/>
      <c r="AL32" s="367"/>
      <c r="AM32" s="366">
        <v>96</v>
      </c>
      <c r="AN32" s="367"/>
      <c r="AO32" s="367"/>
      <c r="AP32" s="367"/>
      <c r="AQ32" s="104" t="s">
        <v>622</v>
      </c>
      <c r="AR32" s="105"/>
      <c r="AS32" s="105"/>
      <c r="AT32" s="106"/>
      <c r="AU32" s="367" t="s">
        <v>624</v>
      </c>
      <c r="AV32" s="367"/>
      <c r="AW32" s="367"/>
      <c r="AX32" s="369"/>
    </row>
    <row r="33" spans="1:50" ht="32.25" customHeight="1" x14ac:dyDescent="0.15">
      <c r="A33" s="518"/>
      <c r="B33" s="519"/>
      <c r="C33" s="519"/>
      <c r="D33" s="519"/>
      <c r="E33" s="519"/>
      <c r="F33" s="520"/>
      <c r="G33" s="544"/>
      <c r="H33" s="545"/>
      <c r="I33" s="545"/>
      <c r="J33" s="545"/>
      <c r="K33" s="545"/>
      <c r="L33" s="545"/>
      <c r="M33" s="545"/>
      <c r="N33" s="545"/>
      <c r="O33" s="546"/>
      <c r="P33" s="231"/>
      <c r="Q33" s="231"/>
      <c r="R33" s="231"/>
      <c r="S33" s="231"/>
      <c r="T33" s="231"/>
      <c r="U33" s="231"/>
      <c r="V33" s="231"/>
      <c r="W33" s="231"/>
      <c r="X33" s="232"/>
      <c r="Y33" s="305" t="s">
        <v>54</v>
      </c>
      <c r="Z33" s="300"/>
      <c r="AA33" s="301"/>
      <c r="AB33" s="524" t="s">
        <v>564</v>
      </c>
      <c r="AC33" s="524"/>
      <c r="AD33" s="524"/>
      <c r="AE33" s="366" t="s">
        <v>565</v>
      </c>
      <c r="AF33" s="367"/>
      <c r="AG33" s="367"/>
      <c r="AH33" s="367"/>
      <c r="AI33" s="366">
        <v>90</v>
      </c>
      <c r="AJ33" s="367"/>
      <c r="AK33" s="367"/>
      <c r="AL33" s="367"/>
      <c r="AM33" s="366">
        <v>90</v>
      </c>
      <c r="AN33" s="367"/>
      <c r="AO33" s="367"/>
      <c r="AP33" s="367"/>
      <c r="AQ33" s="104">
        <v>90</v>
      </c>
      <c r="AR33" s="105"/>
      <c r="AS33" s="105"/>
      <c r="AT33" s="106"/>
      <c r="AU33" s="367" t="s">
        <v>624</v>
      </c>
      <c r="AV33" s="367"/>
      <c r="AW33" s="367"/>
      <c r="AX33" s="369"/>
    </row>
    <row r="34" spans="1:50" ht="32.25" customHeight="1" x14ac:dyDescent="0.15">
      <c r="A34" s="517"/>
      <c r="B34" s="515"/>
      <c r="C34" s="515"/>
      <c r="D34" s="515"/>
      <c r="E34" s="515"/>
      <c r="F34" s="516"/>
      <c r="G34" s="547"/>
      <c r="H34" s="548"/>
      <c r="I34" s="548"/>
      <c r="J34" s="548"/>
      <c r="K34" s="548"/>
      <c r="L34" s="548"/>
      <c r="M34" s="548"/>
      <c r="N34" s="548"/>
      <c r="O34" s="549"/>
      <c r="P34" s="165"/>
      <c r="Q34" s="165"/>
      <c r="R34" s="165"/>
      <c r="S34" s="165"/>
      <c r="T34" s="165"/>
      <c r="U34" s="165"/>
      <c r="V34" s="165"/>
      <c r="W34" s="165"/>
      <c r="X34" s="234"/>
      <c r="Y34" s="305" t="s">
        <v>13</v>
      </c>
      <c r="Z34" s="300"/>
      <c r="AA34" s="301"/>
      <c r="AB34" s="499" t="s">
        <v>301</v>
      </c>
      <c r="AC34" s="499"/>
      <c r="AD34" s="499"/>
      <c r="AE34" s="366" t="s">
        <v>565</v>
      </c>
      <c r="AF34" s="367"/>
      <c r="AG34" s="367"/>
      <c r="AH34" s="367"/>
      <c r="AI34" s="366">
        <v>98</v>
      </c>
      <c r="AJ34" s="367"/>
      <c r="AK34" s="367"/>
      <c r="AL34" s="367"/>
      <c r="AM34" s="366">
        <f>AM32/AM33*100</f>
        <v>106.66666666666667</v>
      </c>
      <c r="AN34" s="367"/>
      <c r="AO34" s="367"/>
      <c r="AP34" s="367"/>
      <c r="AQ34" s="104" t="s">
        <v>623</v>
      </c>
      <c r="AR34" s="105"/>
      <c r="AS34" s="105"/>
      <c r="AT34" s="106"/>
      <c r="AU34" s="367" t="s">
        <v>624</v>
      </c>
      <c r="AV34" s="367"/>
      <c r="AW34" s="367"/>
      <c r="AX34" s="369"/>
    </row>
    <row r="35" spans="1:50" ht="33" customHeight="1" x14ac:dyDescent="0.15">
      <c r="A35" s="907" t="s">
        <v>528</v>
      </c>
      <c r="B35" s="908"/>
      <c r="C35" s="908"/>
      <c r="D35" s="908"/>
      <c r="E35" s="908"/>
      <c r="F35" s="909"/>
      <c r="G35" s="913" t="s">
        <v>625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3"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3" t="s">
        <v>491</v>
      </c>
      <c r="B37" s="644"/>
      <c r="C37" s="644"/>
      <c r="D37" s="644"/>
      <c r="E37" s="644"/>
      <c r="F37" s="645"/>
      <c r="G37" s="566" t="s">
        <v>265</v>
      </c>
      <c r="H37" s="383"/>
      <c r="I37" s="383"/>
      <c r="J37" s="383"/>
      <c r="K37" s="383"/>
      <c r="L37" s="383"/>
      <c r="M37" s="383"/>
      <c r="N37" s="383"/>
      <c r="O37" s="567"/>
      <c r="P37" s="633" t="s">
        <v>59</v>
      </c>
      <c r="Q37" s="383"/>
      <c r="R37" s="383"/>
      <c r="S37" s="383"/>
      <c r="T37" s="383"/>
      <c r="U37" s="383"/>
      <c r="V37" s="383"/>
      <c r="W37" s="383"/>
      <c r="X37" s="567"/>
      <c r="Y37" s="634"/>
      <c r="Z37" s="635"/>
      <c r="AA37" s="636"/>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hidden="1" customHeight="1" x14ac:dyDescent="0.15">
      <c r="A38" s="514"/>
      <c r="B38" s="515"/>
      <c r="C38" s="515"/>
      <c r="D38" s="515"/>
      <c r="E38" s="515"/>
      <c r="F38" s="516"/>
      <c r="G38" s="568"/>
      <c r="H38" s="381"/>
      <c r="I38" s="381"/>
      <c r="J38" s="381"/>
      <c r="K38" s="381"/>
      <c r="L38" s="381"/>
      <c r="M38" s="381"/>
      <c r="N38" s="381"/>
      <c r="O38" s="569"/>
      <c r="P38" s="582"/>
      <c r="Q38" s="381"/>
      <c r="R38" s="381"/>
      <c r="S38" s="381"/>
      <c r="T38" s="381"/>
      <c r="U38" s="381"/>
      <c r="V38" s="381"/>
      <c r="W38" s="381"/>
      <c r="X38" s="569"/>
      <c r="Y38" s="470"/>
      <c r="Z38" s="471"/>
      <c r="AA38" s="472"/>
      <c r="AB38" s="334"/>
      <c r="AC38" s="335"/>
      <c r="AD38" s="336"/>
      <c r="AE38" s="334"/>
      <c r="AF38" s="335"/>
      <c r="AG38" s="335"/>
      <c r="AH38" s="336"/>
      <c r="AI38" s="334"/>
      <c r="AJ38" s="335"/>
      <c r="AK38" s="335"/>
      <c r="AL38" s="336"/>
      <c r="AM38" s="378"/>
      <c r="AN38" s="378"/>
      <c r="AO38" s="378"/>
      <c r="AP38" s="334"/>
      <c r="AQ38" s="219"/>
      <c r="AR38" s="137"/>
      <c r="AS38" s="138" t="s">
        <v>356</v>
      </c>
      <c r="AT38" s="173"/>
      <c r="AU38" s="273"/>
      <c r="AV38" s="273"/>
      <c r="AW38" s="381" t="s">
        <v>300</v>
      </c>
      <c r="AX38" s="382"/>
    </row>
    <row r="39" spans="1:50" ht="23.25" hidden="1" customHeight="1" x14ac:dyDescent="0.15">
      <c r="A39" s="517"/>
      <c r="B39" s="515"/>
      <c r="C39" s="515"/>
      <c r="D39" s="515"/>
      <c r="E39" s="515"/>
      <c r="F39" s="516"/>
      <c r="G39" s="541"/>
      <c r="H39" s="542"/>
      <c r="I39" s="542"/>
      <c r="J39" s="542"/>
      <c r="K39" s="542"/>
      <c r="L39" s="542"/>
      <c r="M39" s="542"/>
      <c r="N39" s="542"/>
      <c r="O39" s="543"/>
      <c r="P39" s="162"/>
      <c r="Q39" s="162"/>
      <c r="R39" s="162"/>
      <c r="S39" s="162"/>
      <c r="T39" s="162"/>
      <c r="U39" s="162"/>
      <c r="V39" s="162"/>
      <c r="W39" s="162"/>
      <c r="X39" s="229"/>
      <c r="Y39" s="340" t="s">
        <v>12</v>
      </c>
      <c r="Z39" s="550"/>
      <c r="AA39" s="551"/>
      <c r="AB39" s="552"/>
      <c r="AC39" s="552"/>
      <c r="AD39" s="552"/>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18"/>
      <c r="B40" s="519"/>
      <c r="C40" s="519"/>
      <c r="D40" s="519"/>
      <c r="E40" s="519"/>
      <c r="F40" s="520"/>
      <c r="G40" s="544"/>
      <c r="H40" s="545"/>
      <c r="I40" s="545"/>
      <c r="J40" s="545"/>
      <c r="K40" s="545"/>
      <c r="L40" s="545"/>
      <c r="M40" s="545"/>
      <c r="N40" s="545"/>
      <c r="O40" s="546"/>
      <c r="P40" s="231"/>
      <c r="Q40" s="231"/>
      <c r="R40" s="231"/>
      <c r="S40" s="231"/>
      <c r="T40" s="231"/>
      <c r="U40" s="231"/>
      <c r="V40" s="231"/>
      <c r="W40" s="231"/>
      <c r="X40" s="232"/>
      <c r="Y40" s="305" t="s">
        <v>54</v>
      </c>
      <c r="Z40" s="300"/>
      <c r="AA40" s="301"/>
      <c r="AB40" s="524"/>
      <c r="AC40" s="524"/>
      <c r="AD40" s="524"/>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46"/>
      <c r="B41" s="647"/>
      <c r="C41" s="647"/>
      <c r="D41" s="647"/>
      <c r="E41" s="647"/>
      <c r="F41" s="648"/>
      <c r="G41" s="547"/>
      <c r="H41" s="548"/>
      <c r="I41" s="548"/>
      <c r="J41" s="548"/>
      <c r="K41" s="548"/>
      <c r="L41" s="548"/>
      <c r="M41" s="548"/>
      <c r="N41" s="548"/>
      <c r="O41" s="549"/>
      <c r="P41" s="165"/>
      <c r="Q41" s="165"/>
      <c r="R41" s="165"/>
      <c r="S41" s="165"/>
      <c r="T41" s="165"/>
      <c r="U41" s="165"/>
      <c r="V41" s="165"/>
      <c r="W41" s="165"/>
      <c r="X41" s="234"/>
      <c r="Y41" s="305" t="s">
        <v>13</v>
      </c>
      <c r="Z41" s="300"/>
      <c r="AA41" s="301"/>
      <c r="AB41" s="499" t="s">
        <v>301</v>
      </c>
      <c r="AC41" s="499"/>
      <c r="AD41" s="499"/>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3" t="s">
        <v>491</v>
      </c>
      <c r="B44" s="644"/>
      <c r="C44" s="644"/>
      <c r="D44" s="644"/>
      <c r="E44" s="644"/>
      <c r="F44" s="645"/>
      <c r="G44" s="566" t="s">
        <v>265</v>
      </c>
      <c r="H44" s="383"/>
      <c r="I44" s="383"/>
      <c r="J44" s="383"/>
      <c r="K44" s="383"/>
      <c r="L44" s="383"/>
      <c r="M44" s="383"/>
      <c r="N44" s="383"/>
      <c r="O44" s="567"/>
      <c r="P44" s="633" t="s">
        <v>59</v>
      </c>
      <c r="Q44" s="383"/>
      <c r="R44" s="383"/>
      <c r="S44" s="383"/>
      <c r="T44" s="383"/>
      <c r="U44" s="383"/>
      <c r="V44" s="383"/>
      <c r="W44" s="383"/>
      <c r="X44" s="567"/>
      <c r="Y44" s="634"/>
      <c r="Z44" s="635"/>
      <c r="AA44" s="636"/>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hidden="1" customHeight="1" x14ac:dyDescent="0.15">
      <c r="A45" s="514"/>
      <c r="B45" s="515"/>
      <c r="C45" s="515"/>
      <c r="D45" s="515"/>
      <c r="E45" s="515"/>
      <c r="F45" s="516"/>
      <c r="G45" s="568"/>
      <c r="H45" s="381"/>
      <c r="I45" s="381"/>
      <c r="J45" s="381"/>
      <c r="K45" s="381"/>
      <c r="L45" s="381"/>
      <c r="M45" s="381"/>
      <c r="N45" s="381"/>
      <c r="O45" s="569"/>
      <c r="P45" s="582"/>
      <c r="Q45" s="381"/>
      <c r="R45" s="381"/>
      <c r="S45" s="381"/>
      <c r="T45" s="381"/>
      <c r="U45" s="381"/>
      <c r="V45" s="381"/>
      <c r="W45" s="381"/>
      <c r="X45" s="569"/>
      <c r="Y45" s="470"/>
      <c r="Z45" s="471"/>
      <c r="AA45" s="472"/>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17"/>
      <c r="B46" s="515"/>
      <c r="C46" s="515"/>
      <c r="D46" s="515"/>
      <c r="E46" s="515"/>
      <c r="F46" s="516"/>
      <c r="G46" s="541"/>
      <c r="H46" s="542"/>
      <c r="I46" s="542"/>
      <c r="J46" s="542"/>
      <c r="K46" s="542"/>
      <c r="L46" s="542"/>
      <c r="M46" s="542"/>
      <c r="N46" s="542"/>
      <c r="O46" s="543"/>
      <c r="P46" s="162"/>
      <c r="Q46" s="162"/>
      <c r="R46" s="162"/>
      <c r="S46" s="162"/>
      <c r="T46" s="162"/>
      <c r="U46" s="162"/>
      <c r="V46" s="162"/>
      <c r="W46" s="162"/>
      <c r="X46" s="229"/>
      <c r="Y46" s="340" t="s">
        <v>12</v>
      </c>
      <c r="Z46" s="550"/>
      <c r="AA46" s="551"/>
      <c r="AB46" s="552"/>
      <c r="AC46" s="552"/>
      <c r="AD46" s="552"/>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18"/>
      <c r="B47" s="519"/>
      <c r="C47" s="519"/>
      <c r="D47" s="519"/>
      <c r="E47" s="519"/>
      <c r="F47" s="520"/>
      <c r="G47" s="544"/>
      <c r="H47" s="545"/>
      <c r="I47" s="545"/>
      <c r="J47" s="545"/>
      <c r="K47" s="545"/>
      <c r="L47" s="545"/>
      <c r="M47" s="545"/>
      <c r="N47" s="545"/>
      <c r="O47" s="546"/>
      <c r="P47" s="231"/>
      <c r="Q47" s="231"/>
      <c r="R47" s="231"/>
      <c r="S47" s="231"/>
      <c r="T47" s="231"/>
      <c r="U47" s="231"/>
      <c r="V47" s="231"/>
      <c r="W47" s="231"/>
      <c r="X47" s="232"/>
      <c r="Y47" s="305" t="s">
        <v>54</v>
      </c>
      <c r="Z47" s="300"/>
      <c r="AA47" s="301"/>
      <c r="AB47" s="524"/>
      <c r="AC47" s="524"/>
      <c r="AD47" s="524"/>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46"/>
      <c r="B48" s="647"/>
      <c r="C48" s="647"/>
      <c r="D48" s="647"/>
      <c r="E48" s="647"/>
      <c r="F48" s="648"/>
      <c r="G48" s="547"/>
      <c r="H48" s="548"/>
      <c r="I48" s="548"/>
      <c r="J48" s="548"/>
      <c r="K48" s="548"/>
      <c r="L48" s="548"/>
      <c r="M48" s="548"/>
      <c r="N48" s="548"/>
      <c r="O48" s="549"/>
      <c r="P48" s="165"/>
      <c r="Q48" s="165"/>
      <c r="R48" s="165"/>
      <c r="S48" s="165"/>
      <c r="T48" s="165"/>
      <c r="U48" s="165"/>
      <c r="V48" s="165"/>
      <c r="W48" s="165"/>
      <c r="X48" s="234"/>
      <c r="Y48" s="305" t="s">
        <v>13</v>
      </c>
      <c r="Z48" s="300"/>
      <c r="AA48" s="301"/>
      <c r="AB48" s="499" t="s">
        <v>301</v>
      </c>
      <c r="AC48" s="499"/>
      <c r="AD48" s="499"/>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4" t="s">
        <v>491</v>
      </c>
      <c r="B51" s="515"/>
      <c r="C51" s="515"/>
      <c r="D51" s="515"/>
      <c r="E51" s="515"/>
      <c r="F51" s="516"/>
      <c r="G51" s="566" t="s">
        <v>265</v>
      </c>
      <c r="H51" s="383"/>
      <c r="I51" s="383"/>
      <c r="J51" s="383"/>
      <c r="K51" s="383"/>
      <c r="L51" s="383"/>
      <c r="M51" s="383"/>
      <c r="N51" s="383"/>
      <c r="O51" s="567"/>
      <c r="P51" s="633" t="s">
        <v>59</v>
      </c>
      <c r="Q51" s="383"/>
      <c r="R51" s="383"/>
      <c r="S51" s="383"/>
      <c r="T51" s="383"/>
      <c r="U51" s="383"/>
      <c r="V51" s="383"/>
      <c r="W51" s="383"/>
      <c r="X51" s="567"/>
      <c r="Y51" s="634"/>
      <c r="Z51" s="635"/>
      <c r="AA51" s="636"/>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14"/>
      <c r="B52" s="515"/>
      <c r="C52" s="515"/>
      <c r="D52" s="515"/>
      <c r="E52" s="515"/>
      <c r="F52" s="516"/>
      <c r="G52" s="568"/>
      <c r="H52" s="381"/>
      <c r="I52" s="381"/>
      <c r="J52" s="381"/>
      <c r="K52" s="381"/>
      <c r="L52" s="381"/>
      <c r="M52" s="381"/>
      <c r="N52" s="381"/>
      <c r="O52" s="569"/>
      <c r="P52" s="582"/>
      <c r="Q52" s="381"/>
      <c r="R52" s="381"/>
      <c r="S52" s="381"/>
      <c r="T52" s="381"/>
      <c r="U52" s="381"/>
      <c r="V52" s="381"/>
      <c r="W52" s="381"/>
      <c r="X52" s="569"/>
      <c r="Y52" s="470"/>
      <c r="Z52" s="471"/>
      <c r="AA52" s="472"/>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17"/>
      <c r="B53" s="515"/>
      <c r="C53" s="515"/>
      <c r="D53" s="515"/>
      <c r="E53" s="515"/>
      <c r="F53" s="516"/>
      <c r="G53" s="541"/>
      <c r="H53" s="542"/>
      <c r="I53" s="542"/>
      <c r="J53" s="542"/>
      <c r="K53" s="542"/>
      <c r="L53" s="542"/>
      <c r="M53" s="542"/>
      <c r="N53" s="542"/>
      <c r="O53" s="543"/>
      <c r="P53" s="162"/>
      <c r="Q53" s="162"/>
      <c r="R53" s="162"/>
      <c r="S53" s="162"/>
      <c r="T53" s="162"/>
      <c r="U53" s="162"/>
      <c r="V53" s="162"/>
      <c r="W53" s="162"/>
      <c r="X53" s="229"/>
      <c r="Y53" s="340" t="s">
        <v>12</v>
      </c>
      <c r="Z53" s="550"/>
      <c r="AA53" s="551"/>
      <c r="AB53" s="552"/>
      <c r="AC53" s="552"/>
      <c r="AD53" s="552"/>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18"/>
      <c r="B54" s="519"/>
      <c r="C54" s="519"/>
      <c r="D54" s="519"/>
      <c r="E54" s="519"/>
      <c r="F54" s="520"/>
      <c r="G54" s="544"/>
      <c r="H54" s="545"/>
      <c r="I54" s="545"/>
      <c r="J54" s="545"/>
      <c r="K54" s="545"/>
      <c r="L54" s="545"/>
      <c r="M54" s="545"/>
      <c r="N54" s="545"/>
      <c r="O54" s="546"/>
      <c r="P54" s="231"/>
      <c r="Q54" s="231"/>
      <c r="R54" s="231"/>
      <c r="S54" s="231"/>
      <c r="T54" s="231"/>
      <c r="U54" s="231"/>
      <c r="V54" s="231"/>
      <c r="W54" s="231"/>
      <c r="X54" s="232"/>
      <c r="Y54" s="305" t="s">
        <v>54</v>
      </c>
      <c r="Z54" s="300"/>
      <c r="AA54" s="301"/>
      <c r="AB54" s="524"/>
      <c r="AC54" s="524"/>
      <c r="AD54" s="524"/>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46"/>
      <c r="B55" s="647"/>
      <c r="C55" s="647"/>
      <c r="D55" s="647"/>
      <c r="E55" s="647"/>
      <c r="F55" s="648"/>
      <c r="G55" s="547"/>
      <c r="H55" s="548"/>
      <c r="I55" s="548"/>
      <c r="J55" s="548"/>
      <c r="K55" s="548"/>
      <c r="L55" s="548"/>
      <c r="M55" s="548"/>
      <c r="N55" s="548"/>
      <c r="O55" s="549"/>
      <c r="P55" s="165"/>
      <c r="Q55" s="165"/>
      <c r="R55" s="165"/>
      <c r="S55" s="165"/>
      <c r="T55" s="165"/>
      <c r="U55" s="165"/>
      <c r="V55" s="165"/>
      <c r="W55" s="165"/>
      <c r="X55" s="234"/>
      <c r="Y55" s="305" t="s">
        <v>13</v>
      </c>
      <c r="Z55" s="300"/>
      <c r="AA55" s="301"/>
      <c r="AB55" s="463" t="s">
        <v>14</v>
      </c>
      <c r="AC55" s="463"/>
      <c r="AD55" s="463"/>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4" t="s">
        <v>491</v>
      </c>
      <c r="B58" s="515"/>
      <c r="C58" s="515"/>
      <c r="D58" s="515"/>
      <c r="E58" s="515"/>
      <c r="F58" s="516"/>
      <c r="G58" s="566" t="s">
        <v>265</v>
      </c>
      <c r="H58" s="383"/>
      <c r="I58" s="383"/>
      <c r="J58" s="383"/>
      <c r="K58" s="383"/>
      <c r="L58" s="383"/>
      <c r="M58" s="383"/>
      <c r="N58" s="383"/>
      <c r="O58" s="567"/>
      <c r="P58" s="633" t="s">
        <v>59</v>
      </c>
      <c r="Q58" s="383"/>
      <c r="R58" s="383"/>
      <c r="S58" s="383"/>
      <c r="T58" s="383"/>
      <c r="U58" s="383"/>
      <c r="V58" s="383"/>
      <c r="W58" s="383"/>
      <c r="X58" s="567"/>
      <c r="Y58" s="634"/>
      <c r="Z58" s="635"/>
      <c r="AA58" s="636"/>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14"/>
      <c r="B59" s="515"/>
      <c r="C59" s="515"/>
      <c r="D59" s="515"/>
      <c r="E59" s="515"/>
      <c r="F59" s="516"/>
      <c r="G59" s="568"/>
      <c r="H59" s="381"/>
      <c r="I59" s="381"/>
      <c r="J59" s="381"/>
      <c r="K59" s="381"/>
      <c r="L59" s="381"/>
      <c r="M59" s="381"/>
      <c r="N59" s="381"/>
      <c r="O59" s="569"/>
      <c r="P59" s="582"/>
      <c r="Q59" s="381"/>
      <c r="R59" s="381"/>
      <c r="S59" s="381"/>
      <c r="T59" s="381"/>
      <c r="U59" s="381"/>
      <c r="V59" s="381"/>
      <c r="W59" s="381"/>
      <c r="X59" s="569"/>
      <c r="Y59" s="470"/>
      <c r="Z59" s="471"/>
      <c r="AA59" s="472"/>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17"/>
      <c r="B60" s="515"/>
      <c r="C60" s="515"/>
      <c r="D60" s="515"/>
      <c r="E60" s="515"/>
      <c r="F60" s="516"/>
      <c r="G60" s="541"/>
      <c r="H60" s="542"/>
      <c r="I60" s="542"/>
      <c r="J60" s="542"/>
      <c r="K60" s="542"/>
      <c r="L60" s="542"/>
      <c r="M60" s="542"/>
      <c r="N60" s="542"/>
      <c r="O60" s="543"/>
      <c r="P60" s="162"/>
      <c r="Q60" s="162"/>
      <c r="R60" s="162"/>
      <c r="S60" s="162"/>
      <c r="T60" s="162"/>
      <c r="U60" s="162"/>
      <c r="V60" s="162"/>
      <c r="W60" s="162"/>
      <c r="X60" s="229"/>
      <c r="Y60" s="340" t="s">
        <v>12</v>
      </c>
      <c r="Z60" s="550"/>
      <c r="AA60" s="551"/>
      <c r="AB60" s="552"/>
      <c r="AC60" s="552"/>
      <c r="AD60" s="552"/>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18"/>
      <c r="B61" s="519"/>
      <c r="C61" s="519"/>
      <c r="D61" s="519"/>
      <c r="E61" s="519"/>
      <c r="F61" s="520"/>
      <c r="G61" s="544"/>
      <c r="H61" s="545"/>
      <c r="I61" s="545"/>
      <c r="J61" s="545"/>
      <c r="K61" s="545"/>
      <c r="L61" s="545"/>
      <c r="M61" s="545"/>
      <c r="N61" s="545"/>
      <c r="O61" s="546"/>
      <c r="P61" s="231"/>
      <c r="Q61" s="231"/>
      <c r="R61" s="231"/>
      <c r="S61" s="231"/>
      <c r="T61" s="231"/>
      <c r="U61" s="231"/>
      <c r="V61" s="231"/>
      <c r="W61" s="231"/>
      <c r="X61" s="232"/>
      <c r="Y61" s="305" t="s">
        <v>54</v>
      </c>
      <c r="Z61" s="300"/>
      <c r="AA61" s="301"/>
      <c r="AB61" s="524"/>
      <c r="AC61" s="524"/>
      <c r="AD61" s="524"/>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18"/>
      <c r="B62" s="519"/>
      <c r="C62" s="519"/>
      <c r="D62" s="519"/>
      <c r="E62" s="519"/>
      <c r="F62" s="520"/>
      <c r="G62" s="547"/>
      <c r="H62" s="548"/>
      <c r="I62" s="548"/>
      <c r="J62" s="548"/>
      <c r="K62" s="548"/>
      <c r="L62" s="548"/>
      <c r="M62" s="548"/>
      <c r="N62" s="548"/>
      <c r="O62" s="549"/>
      <c r="P62" s="165"/>
      <c r="Q62" s="165"/>
      <c r="R62" s="165"/>
      <c r="S62" s="165"/>
      <c r="T62" s="165"/>
      <c r="U62" s="165"/>
      <c r="V62" s="165"/>
      <c r="W62" s="165"/>
      <c r="X62" s="234"/>
      <c r="Y62" s="305" t="s">
        <v>13</v>
      </c>
      <c r="Z62" s="300"/>
      <c r="AA62" s="301"/>
      <c r="AB62" s="499" t="s">
        <v>14</v>
      </c>
      <c r="AC62" s="499"/>
      <c r="AD62" s="499"/>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0" t="s">
        <v>357</v>
      </c>
      <c r="AF65" s="371"/>
      <c r="AG65" s="371"/>
      <c r="AH65" s="372"/>
      <c r="AI65" s="370" t="s">
        <v>363</v>
      </c>
      <c r="AJ65" s="371"/>
      <c r="AK65" s="371"/>
      <c r="AL65" s="372"/>
      <c r="AM65" s="377" t="s">
        <v>472</v>
      </c>
      <c r="AN65" s="377"/>
      <c r="AO65" s="377"/>
      <c r="AP65" s="370"/>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72"/>
      <c r="AR66" s="273"/>
      <c r="AS66" s="875" t="s">
        <v>356</v>
      </c>
      <c r="AT66" s="876"/>
      <c r="AU66" s="273"/>
      <c r="AV66" s="273"/>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5" t="s">
        <v>54</v>
      </c>
      <c r="Z68" s="185"/>
      <c r="AA68" s="186"/>
      <c r="AB68" s="984" t="s">
        <v>518</v>
      </c>
      <c r="AC68" s="984"/>
      <c r="AD68" s="98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5" t="s">
        <v>13</v>
      </c>
      <c r="Z69" s="185"/>
      <c r="AA69" s="186"/>
      <c r="AB69" s="985" t="s">
        <v>519</v>
      </c>
      <c r="AC69" s="985"/>
      <c r="AD69" s="985"/>
      <c r="AE69" s="825"/>
      <c r="AF69" s="826"/>
      <c r="AG69" s="826"/>
      <c r="AH69" s="826"/>
      <c r="AI69" s="825"/>
      <c r="AJ69" s="826"/>
      <c r="AK69" s="826"/>
      <c r="AL69" s="826"/>
      <c r="AM69" s="825"/>
      <c r="AN69" s="826"/>
      <c r="AO69" s="826"/>
      <c r="AP69" s="826"/>
      <c r="AQ69" s="366"/>
      <c r="AR69" s="367"/>
      <c r="AS69" s="367"/>
      <c r="AT69" s="368"/>
      <c r="AU69" s="367"/>
      <c r="AV69" s="367"/>
      <c r="AW69" s="367"/>
      <c r="AX69" s="369"/>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5" t="s">
        <v>54</v>
      </c>
      <c r="Z71" s="185"/>
      <c r="AA71" s="186"/>
      <c r="AB71" s="984" t="s">
        <v>518</v>
      </c>
      <c r="AC71" s="984"/>
      <c r="AD71" s="98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5" t="s">
        <v>13</v>
      </c>
      <c r="Z72" s="185"/>
      <c r="AA72" s="186"/>
      <c r="AB72" s="985" t="s">
        <v>519</v>
      </c>
      <c r="AC72" s="985"/>
      <c r="AD72" s="98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492</v>
      </c>
      <c r="B73" s="848"/>
      <c r="C73" s="848"/>
      <c r="D73" s="848"/>
      <c r="E73" s="848"/>
      <c r="F73" s="849"/>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70" t="s">
        <v>357</v>
      </c>
      <c r="AF73" s="371"/>
      <c r="AG73" s="371"/>
      <c r="AH73" s="372"/>
      <c r="AI73" s="370" t="s">
        <v>363</v>
      </c>
      <c r="AJ73" s="371"/>
      <c r="AK73" s="371"/>
      <c r="AL73" s="372"/>
      <c r="AM73" s="377" t="s">
        <v>472</v>
      </c>
      <c r="AN73" s="377"/>
      <c r="AO73" s="377"/>
      <c r="AP73" s="370"/>
      <c r="AQ73" s="177" t="s">
        <v>355</v>
      </c>
      <c r="AR73" s="170"/>
      <c r="AS73" s="170"/>
      <c r="AT73" s="171"/>
      <c r="AU73" s="275" t="s">
        <v>253</v>
      </c>
      <c r="AV73" s="135"/>
      <c r="AW73" s="135"/>
      <c r="AX73" s="136"/>
    </row>
    <row r="74" spans="1:50" ht="18.75" hidden="1" customHeight="1" x14ac:dyDescent="0.15">
      <c r="A74" s="850"/>
      <c r="B74" s="851"/>
      <c r="C74" s="851"/>
      <c r="D74" s="851"/>
      <c r="E74" s="851"/>
      <c r="F74" s="852"/>
      <c r="G74" s="816"/>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50"/>
      <c r="B75" s="851"/>
      <c r="C75" s="851"/>
      <c r="D75" s="851"/>
      <c r="E75" s="851"/>
      <c r="F75" s="852"/>
      <c r="G75" s="785" t="s">
        <v>364</v>
      </c>
      <c r="H75" s="162"/>
      <c r="I75" s="162"/>
      <c r="J75" s="162"/>
      <c r="K75" s="162"/>
      <c r="L75" s="162"/>
      <c r="M75" s="162"/>
      <c r="N75" s="162"/>
      <c r="O75" s="229"/>
      <c r="P75" s="162"/>
      <c r="Q75" s="162"/>
      <c r="R75" s="162"/>
      <c r="S75" s="162"/>
      <c r="T75" s="162"/>
      <c r="U75" s="162"/>
      <c r="V75" s="162"/>
      <c r="W75" s="162"/>
      <c r="X75" s="229"/>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50"/>
      <c r="B76" s="851"/>
      <c r="C76" s="851"/>
      <c r="D76" s="851"/>
      <c r="E76" s="851"/>
      <c r="F76" s="852"/>
      <c r="G76" s="786"/>
      <c r="H76" s="231"/>
      <c r="I76" s="231"/>
      <c r="J76" s="231"/>
      <c r="K76" s="231"/>
      <c r="L76" s="231"/>
      <c r="M76" s="231"/>
      <c r="N76" s="231"/>
      <c r="O76" s="232"/>
      <c r="P76" s="231"/>
      <c r="Q76" s="231"/>
      <c r="R76" s="231"/>
      <c r="S76" s="231"/>
      <c r="T76" s="231"/>
      <c r="U76" s="231"/>
      <c r="V76" s="231"/>
      <c r="W76" s="231"/>
      <c r="X76" s="232"/>
      <c r="Y76" s="23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50"/>
      <c r="B77" s="851"/>
      <c r="C77" s="851"/>
      <c r="D77" s="851"/>
      <c r="E77" s="851"/>
      <c r="F77" s="852"/>
      <c r="G77" s="787"/>
      <c r="H77" s="165"/>
      <c r="I77" s="165"/>
      <c r="J77" s="165"/>
      <c r="K77" s="165"/>
      <c r="L77" s="165"/>
      <c r="M77" s="165"/>
      <c r="N77" s="165"/>
      <c r="O77" s="234"/>
      <c r="P77" s="231"/>
      <c r="Q77" s="231"/>
      <c r="R77" s="231"/>
      <c r="S77" s="231"/>
      <c r="T77" s="231"/>
      <c r="U77" s="231"/>
      <c r="V77" s="231"/>
      <c r="W77" s="231"/>
      <c r="X77" s="232"/>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21" t="s">
        <v>531</v>
      </c>
      <c r="B78" s="922"/>
      <c r="C78" s="922"/>
      <c r="D78" s="922"/>
      <c r="E78" s="919" t="s">
        <v>465</v>
      </c>
      <c r="F78" s="920"/>
      <c r="G78" s="57" t="s">
        <v>365</v>
      </c>
      <c r="H78" s="796"/>
      <c r="I78" s="246"/>
      <c r="J78" s="246"/>
      <c r="K78" s="246"/>
      <c r="L78" s="246"/>
      <c r="M78" s="246"/>
      <c r="N78" s="246"/>
      <c r="O78" s="797"/>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9" t="s">
        <v>486</v>
      </c>
      <c r="AP79" s="150"/>
      <c r="AQ79" s="150"/>
      <c r="AR79" s="81" t="s">
        <v>484</v>
      </c>
      <c r="AS79" s="149"/>
      <c r="AT79" s="150"/>
      <c r="AU79" s="150"/>
      <c r="AV79" s="150"/>
      <c r="AW79" s="150"/>
      <c r="AX79" s="151"/>
    </row>
    <row r="80" spans="1:50" ht="18.75" hidden="1" customHeight="1" x14ac:dyDescent="0.15">
      <c r="A80" s="521" t="s">
        <v>266</v>
      </c>
      <c r="B80" s="856" t="s">
        <v>483</v>
      </c>
      <c r="C80" s="857"/>
      <c r="D80" s="857"/>
      <c r="E80" s="857"/>
      <c r="F80" s="858"/>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2"/>
    </row>
    <row r="81" spans="1:60" ht="22.5" hidden="1" customHeight="1" x14ac:dyDescent="0.15">
      <c r="A81" s="522"/>
      <c r="B81" s="859"/>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9"/>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9"/>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0"/>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8"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70" t="s">
        <v>357</v>
      </c>
      <c r="AF85" s="371"/>
      <c r="AG85" s="371"/>
      <c r="AH85" s="372"/>
      <c r="AI85" s="370" t="s">
        <v>363</v>
      </c>
      <c r="AJ85" s="371"/>
      <c r="AK85" s="371"/>
      <c r="AL85" s="372"/>
      <c r="AM85" s="377" t="s">
        <v>472</v>
      </c>
      <c r="AN85" s="377"/>
      <c r="AO85" s="377"/>
      <c r="AP85" s="370"/>
      <c r="AQ85" s="177" t="s">
        <v>355</v>
      </c>
      <c r="AR85" s="170"/>
      <c r="AS85" s="170"/>
      <c r="AT85" s="171"/>
      <c r="AU85" s="375" t="s">
        <v>253</v>
      </c>
      <c r="AV85" s="375"/>
      <c r="AW85" s="375"/>
      <c r="AX85" s="376"/>
      <c r="AY85" s="10"/>
      <c r="AZ85" s="10"/>
      <c r="BA85" s="10"/>
      <c r="BB85" s="10"/>
      <c r="BC85" s="10"/>
    </row>
    <row r="86" spans="1:60" ht="18.75" hidden="1" customHeight="1" x14ac:dyDescent="0.15">
      <c r="A86" s="522"/>
      <c r="B86" s="553"/>
      <c r="C86" s="553"/>
      <c r="D86" s="553"/>
      <c r="E86" s="553"/>
      <c r="F86" s="554"/>
      <c r="G86" s="568"/>
      <c r="H86" s="381"/>
      <c r="I86" s="381"/>
      <c r="J86" s="381"/>
      <c r="K86" s="381"/>
      <c r="L86" s="381"/>
      <c r="M86" s="381"/>
      <c r="N86" s="381"/>
      <c r="O86" s="569"/>
      <c r="P86" s="582"/>
      <c r="Q86" s="381"/>
      <c r="R86" s="381"/>
      <c r="S86" s="381"/>
      <c r="T86" s="381"/>
      <c r="U86" s="381"/>
      <c r="V86" s="381"/>
      <c r="W86" s="381"/>
      <c r="X86" s="569"/>
      <c r="Y86" s="174"/>
      <c r="Z86" s="175"/>
      <c r="AA86" s="176"/>
      <c r="AB86" s="334"/>
      <c r="AC86" s="335"/>
      <c r="AD86" s="336"/>
      <c r="AE86" s="334"/>
      <c r="AF86" s="335"/>
      <c r="AG86" s="335"/>
      <c r="AH86" s="336"/>
      <c r="AI86" s="334"/>
      <c r="AJ86" s="335"/>
      <c r="AK86" s="335"/>
      <c r="AL86" s="336"/>
      <c r="AM86" s="378"/>
      <c r="AN86" s="378"/>
      <c r="AO86" s="378"/>
      <c r="AP86" s="334"/>
      <c r="AQ86" s="272"/>
      <c r="AR86" s="273"/>
      <c r="AS86" s="138" t="s">
        <v>356</v>
      </c>
      <c r="AT86" s="173"/>
      <c r="AU86" s="273"/>
      <c r="AV86" s="273"/>
      <c r="AW86" s="381" t="s">
        <v>300</v>
      </c>
      <c r="AX86" s="382"/>
      <c r="AY86" s="10"/>
      <c r="AZ86" s="10"/>
      <c r="BA86" s="10"/>
      <c r="BB86" s="10"/>
      <c r="BC86" s="10"/>
      <c r="BD86" s="10"/>
      <c r="BE86" s="10"/>
      <c r="BF86" s="10"/>
      <c r="BG86" s="10"/>
      <c r="BH86" s="10"/>
    </row>
    <row r="87" spans="1:60" ht="23.25" hidden="1" customHeight="1" x14ac:dyDescent="0.15">
      <c r="A87" s="522"/>
      <c r="B87" s="553"/>
      <c r="C87" s="553"/>
      <c r="D87" s="553"/>
      <c r="E87" s="553"/>
      <c r="F87" s="554"/>
      <c r="G87" s="228"/>
      <c r="H87" s="162"/>
      <c r="I87" s="162"/>
      <c r="J87" s="162"/>
      <c r="K87" s="162"/>
      <c r="L87" s="162"/>
      <c r="M87" s="162"/>
      <c r="N87" s="162"/>
      <c r="O87" s="229"/>
      <c r="P87" s="162"/>
      <c r="Q87" s="808"/>
      <c r="R87" s="808"/>
      <c r="S87" s="808"/>
      <c r="T87" s="808"/>
      <c r="U87" s="808"/>
      <c r="V87" s="808"/>
      <c r="W87" s="808"/>
      <c r="X87" s="809"/>
      <c r="Y87" s="758" t="s">
        <v>62</v>
      </c>
      <c r="Z87" s="759"/>
      <c r="AA87" s="760"/>
      <c r="AB87" s="552"/>
      <c r="AC87" s="552"/>
      <c r="AD87" s="552"/>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2"/>
      <c r="B88" s="553"/>
      <c r="C88" s="553"/>
      <c r="D88" s="553"/>
      <c r="E88" s="553"/>
      <c r="F88" s="554"/>
      <c r="G88" s="230"/>
      <c r="H88" s="231"/>
      <c r="I88" s="231"/>
      <c r="J88" s="231"/>
      <c r="K88" s="231"/>
      <c r="L88" s="231"/>
      <c r="M88" s="231"/>
      <c r="N88" s="231"/>
      <c r="O88" s="232"/>
      <c r="P88" s="810"/>
      <c r="Q88" s="810"/>
      <c r="R88" s="810"/>
      <c r="S88" s="810"/>
      <c r="T88" s="810"/>
      <c r="U88" s="810"/>
      <c r="V88" s="810"/>
      <c r="W88" s="810"/>
      <c r="X88" s="811"/>
      <c r="Y88" s="732" t="s">
        <v>54</v>
      </c>
      <c r="Z88" s="733"/>
      <c r="AA88" s="734"/>
      <c r="AB88" s="524"/>
      <c r="AC88" s="524"/>
      <c r="AD88" s="524"/>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2"/>
      <c r="B89" s="555"/>
      <c r="C89" s="555"/>
      <c r="D89" s="555"/>
      <c r="E89" s="555"/>
      <c r="F89" s="556"/>
      <c r="G89" s="233"/>
      <c r="H89" s="165"/>
      <c r="I89" s="165"/>
      <c r="J89" s="165"/>
      <c r="K89" s="165"/>
      <c r="L89" s="165"/>
      <c r="M89" s="165"/>
      <c r="N89" s="165"/>
      <c r="O89" s="234"/>
      <c r="P89" s="306"/>
      <c r="Q89" s="306"/>
      <c r="R89" s="306"/>
      <c r="S89" s="306"/>
      <c r="T89" s="306"/>
      <c r="U89" s="306"/>
      <c r="V89" s="306"/>
      <c r="W89" s="306"/>
      <c r="X89" s="812"/>
      <c r="Y89" s="732" t="s">
        <v>13</v>
      </c>
      <c r="Z89" s="733"/>
      <c r="AA89" s="734"/>
      <c r="AB89" s="463" t="s">
        <v>14</v>
      </c>
      <c r="AC89" s="463"/>
      <c r="AD89" s="463"/>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8"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70" t="s">
        <v>357</v>
      </c>
      <c r="AF90" s="371"/>
      <c r="AG90" s="371"/>
      <c r="AH90" s="372"/>
      <c r="AI90" s="370" t="s">
        <v>363</v>
      </c>
      <c r="AJ90" s="371"/>
      <c r="AK90" s="371"/>
      <c r="AL90" s="372"/>
      <c r="AM90" s="377" t="s">
        <v>472</v>
      </c>
      <c r="AN90" s="377"/>
      <c r="AO90" s="377"/>
      <c r="AP90" s="370"/>
      <c r="AQ90" s="177" t="s">
        <v>355</v>
      </c>
      <c r="AR90" s="170"/>
      <c r="AS90" s="170"/>
      <c r="AT90" s="171"/>
      <c r="AU90" s="375" t="s">
        <v>253</v>
      </c>
      <c r="AV90" s="375"/>
      <c r="AW90" s="375"/>
      <c r="AX90" s="376"/>
    </row>
    <row r="91" spans="1:60" ht="18.75" hidden="1" customHeight="1" x14ac:dyDescent="0.15">
      <c r="A91" s="522"/>
      <c r="B91" s="553"/>
      <c r="C91" s="553"/>
      <c r="D91" s="553"/>
      <c r="E91" s="553"/>
      <c r="F91" s="554"/>
      <c r="G91" s="568"/>
      <c r="H91" s="381"/>
      <c r="I91" s="381"/>
      <c r="J91" s="381"/>
      <c r="K91" s="381"/>
      <c r="L91" s="381"/>
      <c r="M91" s="381"/>
      <c r="N91" s="381"/>
      <c r="O91" s="569"/>
      <c r="P91" s="582"/>
      <c r="Q91" s="381"/>
      <c r="R91" s="381"/>
      <c r="S91" s="381"/>
      <c r="T91" s="381"/>
      <c r="U91" s="381"/>
      <c r="V91" s="381"/>
      <c r="W91" s="381"/>
      <c r="X91" s="569"/>
      <c r="Y91" s="174"/>
      <c r="Z91" s="175"/>
      <c r="AA91" s="176"/>
      <c r="AB91" s="334"/>
      <c r="AC91" s="335"/>
      <c r="AD91" s="336"/>
      <c r="AE91" s="334"/>
      <c r="AF91" s="335"/>
      <c r="AG91" s="335"/>
      <c r="AH91" s="336"/>
      <c r="AI91" s="334"/>
      <c r="AJ91" s="335"/>
      <c r="AK91" s="335"/>
      <c r="AL91" s="336"/>
      <c r="AM91" s="378"/>
      <c r="AN91" s="378"/>
      <c r="AO91" s="378"/>
      <c r="AP91" s="334"/>
      <c r="AQ91" s="272"/>
      <c r="AR91" s="273"/>
      <c r="AS91" s="138" t="s">
        <v>356</v>
      </c>
      <c r="AT91" s="173"/>
      <c r="AU91" s="273"/>
      <c r="AV91" s="273"/>
      <c r="AW91" s="381" t="s">
        <v>300</v>
      </c>
      <c r="AX91" s="382"/>
      <c r="AY91" s="10"/>
      <c r="AZ91" s="10"/>
      <c r="BA91" s="10"/>
      <c r="BB91" s="10"/>
      <c r="BC91" s="10"/>
    </row>
    <row r="92" spans="1:60" ht="23.25" hidden="1" customHeight="1" x14ac:dyDescent="0.15">
      <c r="A92" s="522"/>
      <c r="B92" s="553"/>
      <c r="C92" s="553"/>
      <c r="D92" s="553"/>
      <c r="E92" s="553"/>
      <c r="F92" s="554"/>
      <c r="G92" s="228"/>
      <c r="H92" s="162"/>
      <c r="I92" s="162"/>
      <c r="J92" s="162"/>
      <c r="K92" s="162"/>
      <c r="L92" s="162"/>
      <c r="M92" s="162"/>
      <c r="N92" s="162"/>
      <c r="O92" s="229"/>
      <c r="P92" s="162"/>
      <c r="Q92" s="808"/>
      <c r="R92" s="808"/>
      <c r="S92" s="808"/>
      <c r="T92" s="808"/>
      <c r="U92" s="808"/>
      <c r="V92" s="808"/>
      <c r="W92" s="808"/>
      <c r="X92" s="809"/>
      <c r="Y92" s="758" t="s">
        <v>62</v>
      </c>
      <c r="Z92" s="759"/>
      <c r="AA92" s="760"/>
      <c r="AB92" s="552"/>
      <c r="AC92" s="552"/>
      <c r="AD92" s="552"/>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2"/>
      <c r="B93" s="553"/>
      <c r="C93" s="553"/>
      <c r="D93" s="553"/>
      <c r="E93" s="553"/>
      <c r="F93" s="554"/>
      <c r="G93" s="230"/>
      <c r="H93" s="231"/>
      <c r="I93" s="231"/>
      <c r="J93" s="231"/>
      <c r="K93" s="231"/>
      <c r="L93" s="231"/>
      <c r="M93" s="231"/>
      <c r="N93" s="231"/>
      <c r="O93" s="232"/>
      <c r="P93" s="810"/>
      <c r="Q93" s="810"/>
      <c r="R93" s="810"/>
      <c r="S93" s="810"/>
      <c r="T93" s="810"/>
      <c r="U93" s="810"/>
      <c r="V93" s="810"/>
      <c r="W93" s="810"/>
      <c r="X93" s="811"/>
      <c r="Y93" s="732" t="s">
        <v>54</v>
      </c>
      <c r="Z93" s="733"/>
      <c r="AA93" s="734"/>
      <c r="AB93" s="524"/>
      <c r="AC93" s="524"/>
      <c r="AD93" s="524"/>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22"/>
      <c r="B94" s="555"/>
      <c r="C94" s="555"/>
      <c r="D94" s="555"/>
      <c r="E94" s="555"/>
      <c r="F94" s="556"/>
      <c r="G94" s="233"/>
      <c r="H94" s="165"/>
      <c r="I94" s="165"/>
      <c r="J94" s="165"/>
      <c r="K94" s="165"/>
      <c r="L94" s="165"/>
      <c r="M94" s="165"/>
      <c r="N94" s="165"/>
      <c r="O94" s="234"/>
      <c r="P94" s="306"/>
      <c r="Q94" s="306"/>
      <c r="R94" s="306"/>
      <c r="S94" s="306"/>
      <c r="T94" s="306"/>
      <c r="U94" s="306"/>
      <c r="V94" s="306"/>
      <c r="W94" s="306"/>
      <c r="X94" s="812"/>
      <c r="Y94" s="732" t="s">
        <v>13</v>
      </c>
      <c r="Z94" s="733"/>
      <c r="AA94" s="734"/>
      <c r="AB94" s="463" t="s">
        <v>14</v>
      </c>
      <c r="AC94" s="463"/>
      <c r="AD94" s="463"/>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2"/>
      <c r="B95" s="553" t="s">
        <v>264</v>
      </c>
      <c r="C95" s="553"/>
      <c r="D95" s="553"/>
      <c r="E95" s="553"/>
      <c r="F95" s="554"/>
      <c r="G95" s="798"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70" t="s">
        <v>357</v>
      </c>
      <c r="AF95" s="371"/>
      <c r="AG95" s="371"/>
      <c r="AH95" s="372"/>
      <c r="AI95" s="370" t="s">
        <v>363</v>
      </c>
      <c r="AJ95" s="371"/>
      <c r="AK95" s="371"/>
      <c r="AL95" s="372"/>
      <c r="AM95" s="377" t="s">
        <v>472</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1"/>
      <c r="I96" s="381"/>
      <c r="J96" s="381"/>
      <c r="K96" s="381"/>
      <c r="L96" s="381"/>
      <c r="M96" s="381"/>
      <c r="N96" s="381"/>
      <c r="O96" s="569"/>
      <c r="P96" s="582"/>
      <c r="Q96" s="381"/>
      <c r="R96" s="381"/>
      <c r="S96" s="381"/>
      <c r="T96" s="381"/>
      <c r="U96" s="381"/>
      <c r="V96" s="381"/>
      <c r="W96" s="381"/>
      <c r="X96" s="569"/>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2"/>
      <c r="B97" s="553"/>
      <c r="C97" s="553"/>
      <c r="D97" s="553"/>
      <c r="E97" s="553"/>
      <c r="F97" s="554"/>
      <c r="G97" s="228"/>
      <c r="H97" s="162"/>
      <c r="I97" s="162"/>
      <c r="J97" s="162"/>
      <c r="K97" s="162"/>
      <c r="L97" s="162"/>
      <c r="M97" s="162"/>
      <c r="N97" s="162"/>
      <c r="O97" s="229"/>
      <c r="P97" s="162"/>
      <c r="Q97" s="808"/>
      <c r="R97" s="808"/>
      <c r="S97" s="808"/>
      <c r="T97" s="808"/>
      <c r="U97" s="808"/>
      <c r="V97" s="808"/>
      <c r="W97" s="808"/>
      <c r="X97" s="809"/>
      <c r="Y97" s="758" t="s">
        <v>62</v>
      </c>
      <c r="Z97" s="759"/>
      <c r="AA97" s="760"/>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2"/>
      <c r="B98" s="553"/>
      <c r="C98" s="553"/>
      <c r="D98" s="553"/>
      <c r="E98" s="553"/>
      <c r="F98" s="554"/>
      <c r="G98" s="230"/>
      <c r="H98" s="231"/>
      <c r="I98" s="231"/>
      <c r="J98" s="231"/>
      <c r="K98" s="231"/>
      <c r="L98" s="231"/>
      <c r="M98" s="231"/>
      <c r="N98" s="231"/>
      <c r="O98" s="232"/>
      <c r="P98" s="810"/>
      <c r="Q98" s="810"/>
      <c r="R98" s="810"/>
      <c r="S98" s="810"/>
      <c r="T98" s="810"/>
      <c r="U98" s="810"/>
      <c r="V98" s="810"/>
      <c r="W98" s="810"/>
      <c r="X98" s="811"/>
      <c r="Y98" s="732" t="s">
        <v>54</v>
      </c>
      <c r="Z98" s="733"/>
      <c r="AA98" s="734"/>
      <c r="AB98" s="805"/>
      <c r="AC98" s="806"/>
      <c r="AD98" s="807"/>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3"/>
      <c r="B99" s="890"/>
      <c r="C99" s="890"/>
      <c r="D99" s="890"/>
      <c r="E99" s="890"/>
      <c r="F99" s="891"/>
      <c r="G99" s="813"/>
      <c r="H99" s="249"/>
      <c r="I99" s="249"/>
      <c r="J99" s="249"/>
      <c r="K99" s="249"/>
      <c r="L99" s="249"/>
      <c r="M99" s="249"/>
      <c r="N99" s="249"/>
      <c r="O99" s="814"/>
      <c r="P99" s="853"/>
      <c r="Q99" s="853"/>
      <c r="R99" s="853"/>
      <c r="S99" s="853"/>
      <c r="T99" s="853"/>
      <c r="U99" s="853"/>
      <c r="V99" s="853"/>
      <c r="W99" s="853"/>
      <c r="X99" s="854"/>
      <c r="Y99" s="482" t="s">
        <v>13</v>
      </c>
      <c r="Z99" s="483"/>
      <c r="AA99" s="484"/>
      <c r="AB99" s="464" t="s">
        <v>14</v>
      </c>
      <c r="AC99" s="465"/>
      <c r="AD99" s="466"/>
      <c r="AE99" s="828"/>
      <c r="AF99" s="829"/>
      <c r="AG99" s="829"/>
      <c r="AH99" s="855"/>
      <c r="AI99" s="828"/>
      <c r="AJ99" s="829"/>
      <c r="AK99" s="829"/>
      <c r="AL99" s="855"/>
      <c r="AM99" s="828"/>
      <c r="AN99" s="829"/>
      <c r="AO99" s="829"/>
      <c r="AP99" s="829"/>
      <c r="AQ99" s="830"/>
      <c r="AR99" s="831"/>
      <c r="AS99" s="831"/>
      <c r="AT99" s="832"/>
      <c r="AU99" s="829"/>
      <c r="AV99" s="829"/>
      <c r="AW99" s="829"/>
      <c r="AX99" s="833"/>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4" t="s">
        <v>357</v>
      </c>
      <c r="AF100" s="835"/>
      <c r="AG100" s="835"/>
      <c r="AH100" s="836"/>
      <c r="AI100" s="834" t="s">
        <v>363</v>
      </c>
      <c r="AJ100" s="835"/>
      <c r="AK100" s="835"/>
      <c r="AL100" s="836"/>
      <c r="AM100" s="834" t="s">
        <v>472</v>
      </c>
      <c r="AN100" s="835"/>
      <c r="AO100" s="835"/>
      <c r="AP100" s="836"/>
      <c r="AQ100" s="938" t="s">
        <v>494</v>
      </c>
      <c r="AR100" s="939"/>
      <c r="AS100" s="939"/>
      <c r="AT100" s="940"/>
      <c r="AU100" s="938" t="s">
        <v>541</v>
      </c>
      <c r="AV100" s="939"/>
      <c r="AW100" s="939"/>
      <c r="AX100" s="941"/>
    </row>
    <row r="101" spans="1:60" ht="23.25" customHeight="1" x14ac:dyDescent="0.15">
      <c r="A101" s="493"/>
      <c r="B101" s="494"/>
      <c r="C101" s="494"/>
      <c r="D101" s="494"/>
      <c r="E101" s="494"/>
      <c r="F101" s="495"/>
      <c r="G101" s="162" t="s">
        <v>566</v>
      </c>
      <c r="H101" s="820"/>
      <c r="I101" s="820"/>
      <c r="J101" s="820"/>
      <c r="K101" s="820"/>
      <c r="L101" s="820"/>
      <c r="M101" s="820"/>
      <c r="N101" s="820"/>
      <c r="O101" s="820"/>
      <c r="P101" s="820"/>
      <c r="Q101" s="820"/>
      <c r="R101" s="820"/>
      <c r="S101" s="820"/>
      <c r="T101" s="820"/>
      <c r="U101" s="820"/>
      <c r="V101" s="820"/>
      <c r="W101" s="820"/>
      <c r="X101" s="821"/>
      <c r="Y101" s="799" t="s">
        <v>55</v>
      </c>
      <c r="Z101" s="716"/>
      <c r="AA101" s="717"/>
      <c r="AB101" s="552" t="s">
        <v>567</v>
      </c>
      <c r="AC101" s="552"/>
      <c r="AD101" s="552"/>
      <c r="AE101" s="366">
        <v>1</v>
      </c>
      <c r="AF101" s="367"/>
      <c r="AG101" s="367"/>
      <c r="AH101" s="368"/>
      <c r="AI101" s="366">
        <v>1</v>
      </c>
      <c r="AJ101" s="367"/>
      <c r="AK101" s="367"/>
      <c r="AL101" s="368"/>
      <c r="AM101" s="366">
        <v>1</v>
      </c>
      <c r="AN101" s="367"/>
      <c r="AO101" s="367"/>
      <c r="AP101" s="368"/>
      <c r="AQ101" s="366" t="s">
        <v>626</v>
      </c>
      <c r="AR101" s="367"/>
      <c r="AS101" s="367"/>
      <c r="AT101" s="368"/>
      <c r="AU101" s="366" t="s">
        <v>627</v>
      </c>
      <c r="AV101" s="367"/>
      <c r="AW101" s="367"/>
      <c r="AX101" s="368"/>
    </row>
    <row r="102" spans="1:60" ht="23.25" customHeight="1" x14ac:dyDescent="0.15">
      <c r="A102" s="496"/>
      <c r="B102" s="497"/>
      <c r="C102" s="497"/>
      <c r="D102" s="497"/>
      <c r="E102" s="497"/>
      <c r="F102" s="498"/>
      <c r="G102" s="783"/>
      <c r="H102" s="783"/>
      <c r="I102" s="783"/>
      <c r="J102" s="783"/>
      <c r="K102" s="783"/>
      <c r="L102" s="783"/>
      <c r="M102" s="783"/>
      <c r="N102" s="783"/>
      <c r="O102" s="783"/>
      <c r="P102" s="783"/>
      <c r="Q102" s="783"/>
      <c r="R102" s="783"/>
      <c r="S102" s="783"/>
      <c r="T102" s="783"/>
      <c r="U102" s="783"/>
      <c r="V102" s="783"/>
      <c r="W102" s="783"/>
      <c r="X102" s="822"/>
      <c r="Y102" s="476" t="s">
        <v>56</v>
      </c>
      <c r="Z102" s="341"/>
      <c r="AA102" s="342"/>
      <c r="AB102" s="552" t="s">
        <v>567</v>
      </c>
      <c r="AC102" s="552"/>
      <c r="AD102" s="552"/>
      <c r="AE102" s="360">
        <v>1</v>
      </c>
      <c r="AF102" s="360"/>
      <c r="AG102" s="360"/>
      <c r="AH102" s="360"/>
      <c r="AI102" s="360">
        <v>1</v>
      </c>
      <c r="AJ102" s="360"/>
      <c r="AK102" s="360"/>
      <c r="AL102" s="360"/>
      <c r="AM102" s="360">
        <v>1</v>
      </c>
      <c r="AN102" s="360"/>
      <c r="AO102" s="360"/>
      <c r="AP102" s="360"/>
      <c r="AQ102" s="825">
        <v>1</v>
      </c>
      <c r="AR102" s="826"/>
      <c r="AS102" s="826"/>
      <c r="AT102" s="827"/>
      <c r="AU102" s="825">
        <v>1</v>
      </c>
      <c r="AV102" s="826"/>
      <c r="AW102" s="826"/>
      <c r="AX102" s="827"/>
    </row>
    <row r="103" spans="1:60" ht="31.5" customHeight="1" x14ac:dyDescent="0.15">
      <c r="A103" s="490" t="s">
        <v>493</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541</v>
      </c>
      <c r="AV103" s="363"/>
      <c r="AW103" s="363"/>
      <c r="AX103" s="365"/>
    </row>
    <row r="104" spans="1:60" ht="23.25" customHeight="1" x14ac:dyDescent="0.15">
      <c r="A104" s="493"/>
      <c r="B104" s="494"/>
      <c r="C104" s="494"/>
      <c r="D104" s="494"/>
      <c r="E104" s="494"/>
      <c r="F104" s="495"/>
      <c r="G104" s="353" t="s">
        <v>568</v>
      </c>
      <c r="H104" s="353"/>
      <c r="I104" s="353"/>
      <c r="J104" s="353"/>
      <c r="K104" s="353"/>
      <c r="L104" s="353"/>
      <c r="M104" s="353"/>
      <c r="N104" s="353"/>
      <c r="O104" s="353"/>
      <c r="P104" s="353"/>
      <c r="Q104" s="353"/>
      <c r="R104" s="353"/>
      <c r="S104" s="353"/>
      <c r="T104" s="353"/>
      <c r="U104" s="353"/>
      <c r="V104" s="353"/>
      <c r="W104" s="353"/>
      <c r="X104" s="353"/>
      <c r="Y104" s="479" t="s">
        <v>55</v>
      </c>
      <c r="Z104" s="480"/>
      <c r="AA104" s="481"/>
      <c r="AB104" s="473" t="s">
        <v>570</v>
      </c>
      <c r="AC104" s="474"/>
      <c r="AD104" s="475"/>
      <c r="AE104" s="366">
        <v>150</v>
      </c>
      <c r="AF104" s="367"/>
      <c r="AG104" s="367"/>
      <c r="AH104" s="368"/>
      <c r="AI104" s="366">
        <v>110</v>
      </c>
      <c r="AJ104" s="367"/>
      <c r="AK104" s="367"/>
      <c r="AL104" s="368"/>
      <c r="AM104" s="366">
        <v>200</v>
      </c>
      <c r="AN104" s="367"/>
      <c r="AO104" s="367"/>
      <c r="AP104" s="368"/>
      <c r="AQ104" s="366" t="s">
        <v>628</v>
      </c>
      <c r="AR104" s="367"/>
      <c r="AS104" s="367"/>
      <c r="AT104" s="368"/>
      <c r="AU104" s="366" t="s">
        <v>628</v>
      </c>
      <c r="AV104" s="367"/>
      <c r="AW104" s="367"/>
      <c r="AX104" s="368"/>
    </row>
    <row r="105" spans="1:60" ht="23.25" customHeight="1" x14ac:dyDescent="0.15">
      <c r="A105" s="496"/>
      <c r="B105" s="497"/>
      <c r="C105" s="497"/>
      <c r="D105" s="497"/>
      <c r="E105" s="497"/>
      <c r="F105" s="498"/>
      <c r="G105" s="355"/>
      <c r="H105" s="355"/>
      <c r="I105" s="355"/>
      <c r="J105" s="355"/>
      <c r="K105" s="355"/>
      <c r="L105" s="355"/>
      <c r="M105" s="355"/>
      <c r="N105" s="355"/>
      <c r="O105" s="355"/>
      <c r="P105" s="355"/>
      <c r="Q105" s="355"/>
      <c r="R105" s="355"/>
      <c r="S105" s="355"/>
      <c r="T105" s="355"/>
      <c r="U105" s="355"/>
      <c r="V105" s="355"/>
      <c r="W105" s="355"/>
      <c r="X105" s="355"/>
      <c r="Y105" s="476" t="s">
        <v>56</v>
      </c>
      <c r="Z105" s="477"/>
      <c r="AA105" s="478"/>
      <c r="AB105" s="408" t="s">
        <v>570</v>
      </c>
      <c r="AC105" s="409"/>
      <c r="AD105" s="410"/>
      <c r="AE105" s="360">
        <v>100</v>
      </c>
      <c r="AF105" s="360"/>
      <c r="AG105" s="360"/>
      <c r="AH105" s="360"/>
      <c r="AI105" s="360">
        <v>120</v>
      </c>
      <c r="AJ105" s="360"/>
      <c r="AK105" s="360"/>
      <c r="AL105" s="360"/>
      <c r="AM105" s="360">
        <v>150</v>
      </c>
      <c r="AN105" s="360"/>
      <c r="AO105" s="360"/>
      <c r="AP105" s="360"/>
      <c r="AQ105" s="366">
        <v>200</v>
      </c>
      <c r="AR105" s="367"/>
      <c r="AS105" s="367"/>
      <c r="AT105" s="368"/>
      <c r="AU105" s="825" t="s">
        <v>629</v>
      </c>
      <c r="AV105" s="826"/>
      <c r="AW105" s="826"/>
      <c r="AX105" s="827"/>
    </row>
    <row r="106" spans="1:60" ht="31.5" customHeight="1" x14ac:dyDescent="0.15">
      <c r="A106" s="490" t="s">
        <v>493</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541</v>
      </c>
      <c r="AV106" s="363"/>
      <c r="AW106" s="363"/>
      <c r="AX106" s="365"/>
    </row>
    <row r="107" spans="1:60" ht="23.25" customHeight="1" x14ac:dyDescent="0.15">
      <c r="A107" s="493"/>
      <c r="B107" s="494"/>
      <c r="C107" s="494"/>
      <c r="D107" s="494"/>
      <c r="E107" s="494"/>
      <c r="F107" s="495"/>
      <c r="G107" s="353" t="s">
        <v>569</v>
      </c>
      <c r="H107" s="353"/>
      <c r="I107" s="353"/>
      <c r="J107" s="353"/>
      <c r="K107" s="353"/>
      <c r="L107" s="353"/>
      <c r="M107" s="353"/>
      <c r="N107" s="353"/>
      <c r="O107" s="353"/>
      <c r="P107" s="353"/>
      <c r="Q107" s="353"/>
      <c r="R107" s="353"/>
      <c r="S107" s="353"/>
      <c r="T107" s="353"/>
      <c r="U107" s="353"/>
      <c r="V107" s="353"/>
      <c r="W107" s="353"/>
      <c r="X107" s="353"/>
      <c r="Y107" s="479" t="s">
        <v>55</v>
      </c>
      <c r="Z107" s="480"/>
      <c r="AA107" s="481"/>
      <c r="AB107" s="302" t="s">
        <v>571</v>
      </c>
      <c r="AC107" s="303"/>
      <c r="AD107" s="304"/>
      <c r="AE107" s="360">
        <v>6196</v>
      </c>
      <c r="AF107" s="360"/>
      <c r="AG107" s="360"/>
      <c r="AH107" s="360"/>
      <c r="AI107" s="360">
        <v>7868</v>
      </c>
      <c r="AJ107" s="360"/>
      <c r="AK107" s="360"/>
      <c r="AL107" s="360"/>
      <c r="AM107" s="360">
        <v>6268</v>
      </c>
      <c r="AN107" s="360"/>
      <c r="AO107" s="360"/>
      <c r="AP107" s="360"/>
      <c r="AQ107" s="366" t="s">
        <v>629</v>
      </c>
      <c r="AR107" s="367"/>
      <c r="AS107" s="367"/>
      <c r="AT107" s="368"/>
      <c r="AU107" s="366" t="s">
        <v>629</v>
      </c>
      <c r="AV107" s="367"/>
      <c r="AW107" s="367"/>
      <c r="AX107" s="368"/>
    </row>
    <row r="108" spans="1:60" ht="41.25" customHeight="1" thickBot="1" x14ac:dyDescent="0.2">
      <c r="A108" s="496"/>
      <c r="B108" s="497"/>
      <c r="C108" s="497"/>
      <c r="D108" s="497"/>
      <c r="E108" s="497"/>
      <c r="F108" s="498"/>
      <c r="G108" s="355"/>
      <c r="H108" s="355"/>
      <c r="I108" s="355"/>
      <c r="J108" s="355"/>
      <c r="K108" s="355"/>
      <c r="L108" s="355"/>
      <c r="M108" s="355"/>
      <c r="N108" s="355"/>
      <c r="O108" s="355"/>
      <c r="P108" s="355"/>
      <c r="Q108" s="355"/>
      <c r="R108" s="355"/>
      <c r="S108" s="355"/>
      <c r="T108" s="355"/>
      <c r="U108" s="355"/>
      <c r="V108" s="355"/>
      <c r="W108" s="355"/>
      <c r="X108" s="355"/>
      <c r="Y108" s="476" t="s">
        <v>56</v>
      </c>
      <c r="Z108" s="477"/>
      <c r="AA108" s="478"/>
      <c r="AB108" s="343" t="s">
        <v>572</v>
      </c>
      <c r="AC108" s="344"/>
      <c r="AD108" s="345"/>
      <c r="AE108" s="308" t="s">
        <v>573</v>
      </c>
      <c r="AF108" s="308"/>
      <c r="AG108" s="308"/>
      <c r="AH108" s="308"/>
      <c r="AI108" s="308" t="s">
        <v>574</v>
      </c>
      <c r="AJ108" s="308"/>
      <c r="AK108" s="308"/>
      <c r="AL108" s="308"/>
      <c r="AM108" s="366">
        <v>6268</v>
      </c>
      <c r="AN108" s="367"/>
      <c r="AO108" s="367"/>
      <c r="AP108" s="368"/>
      <c r="AQ108" s="366">
        <v>6287</v>
      </c>
      <c r="AR108" s="367"/>
      <c r="AS108" s="367"/>
      <c r="AT108" s="368"/>
      <c r="AU108" s="825" t="s">
        <v>629</v>
      </c>
      <c r="AV108" s="826"/>
      <c r="AW108" s="826"/>
      <c r="AX108" s="827"/>
    </row>
    <row r="109" spans="1:60" ht="31.5" hidden="1" customHeight="1" x14ac:dyDescent="0.15">
      <c r="A109" s="490" t="s">
        <v>493</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541</v>
      </c>
      <c r="AV109" s="363"/>
      <c r="AW109" s="363"/>
      <c r="AX109" s="365"/>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29"/>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4"/>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25"/>
      <c r="AV111" s="826"/>
      <c r="AW111" s="826"/>
      <c r="AX111" s="827"/>
    </row>
    <row r="112" spans="1:60" ht="31.5" hidden="1" customHeight="1" x14ac:dyDescent="0.15">
      <c r="A112" s="490" t="s">
        <v>493</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541</v>
      </c>
      <c r="AV112" s="363"/>
      <c r="AW112" s="363"/>
      <c r="AX112" s="365"/>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29"/>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4"/>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357</v>
      </c>
      <c r="AF115" s="300"/>
      <c r="AG115" s="300"/>
      <c r="AH115" s="301"/>
      <c r="AI115" s="305" t="s">
        <v>363</v>
      </c>
      <c r="AJ115" s="300"/>
      <c r="AK115" s="300"/>
      <c r="AL115" s="301"/>
      <c r="AM115" s="305" t="s">
        <v>472</v>
      </c>
      <c r="AN115" s="300"/>
      <c r="AO115" s="300"/>
      <c r="AP115" s="301"/>
      <c r="AQ115" s="337" t="s">
        <v>543</v>
      </c>
      <c r="AR115" s="338"/>
      <c r="AS115" s="338"/>
      <c r="AT115" s="338"/>
      <c r="AU115" s="338"/>
      <c r="AV115" s="338"/>
      <c r="AW115" s="338"/>
      <c r="AX115" s="339"/>
    </row>
    <row r="116" spans="1:50" ht="23.25" hidden="1" customHeight="1" x14ac:dyDescent="0.15">
      <c r="A116" s="294"/>
      <c r="B116" s="295"/>
      <c r="C116" s="295"/>
      <c r="D116" s="295"/>
      <c r="E116" s="295"/>
      <c r="F116" s="296"/>
      <c r="G116" s="353" t="s">
        <v>542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c r="AC116" s="303"/>
      <c r="AD116" s="304"/>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8"/>
      <c r="AF117" s="308"/>
      <c r="AG117" s="308"/>
      <c r="AH117" s="308"/>
      <c r="AI117" s="308"/>
      <c r="AJ117" s="308"/>
      <c r="AK117" s="308"/>
      <c r="AL117" s="308"/>
      <c r="AM117" s="308"/>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357</v>
      </c>
      <c r="AF118" s="300"/>
      <c r="AG118" s="300"/>
      <c r="AH118" s="301"/>
      <c r="AI118" s="305" t="s">
        <v>363</v>
      </c>
      <c r="AJ118" s="300"/>
      <c r="AK118" s="300"/>
      <c r="AL118" s="301"/>
      <c r="AM118" s="305" t="s">
        <v>472</v>
      </c>
      <c r="AN118" s="300"/>
      <c r="AO118" s="300"/>
      <c r="AP118" s="301"/>
      <c r="AQ118" s="337" t="s">
        <v>543</v>
      </c>
      <c r="AR118" s="338"/>
      <c r="AS118" s="338"/>
      <c r="AT118" s="338"/>
      <c r="AU118" s="338"/>
      <c r="AV118" s="338"/>
      <c r="AW118" s="338"/>
      <c r="AX118" s="339"/>
    </row>
    <row r="119" spans="1:50" ht="23.25" hidden="1" customHeight="1" x14ac:dyDescent="0.15">
      <c r="A119" s="294"/>
      <c r="B119" s="295"/>
      <c r="C119" s="295"/>
      <c r="D119" s="295"/>
      <c r="E119" s="295"/>
      <c r="F119" s="296"/>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357</v>
      </c>
      <c r="AF121" s="300"/>
      <c r="AG121" s="300"/>
      <c r="AH121" s="301"/>
      <c r="AI121" s="305" t="s">
        <v>363</v>
      </c>
      <c r="AJ121" s="300"/>
      <c r="AK121" s="300"/>
      <c r="AL121" s="301"/>
      <c r="AM121" s="305" t="s">
        <v>472</v>
      </c>
      <c r="AN121" s="300"/>
      <c r="AO121" s="300"/>
      <c r="AP121" s="301"/>
      <c r="AQ121" s="337" t="s">
        <v>543</v>
      </c>
      <c r="AR121" s="338"/>
      <c r="AS121" s="338"/>
      <c r="AT121" s="338"/>
      <c r="AU121" s="338"/>
      <c r="AV121" s="338"/>
      <c r="AW121" s="338"/>
      <c r="AX121" s="339"/>
    </row>
    <row r="122" spans="1:50" ht="23.25" hidden="1" customHeight="1" x14ac:dyDescent="0.15">
      <c r="A122" s="294"/>
      <c r="B122" s="295"/>
      <c r="C122" s="295"/>
      <c r="D122" s="295"/>
      <c r="E122" s="295"/>
      <c r="F122" s="296"/>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357</v>
      </c>
      <c r="AF124" s="300"/>
      <c r="AG124" s="300"/>
      <c r="AH124" s="301"/>
      <c r="AI124" s="305" t="s">
        <v>363</v>
      </c>
      <c r="AJ124" s="300"/>
      <c r="AK124" s="300"/>
      <c r="AL124" s="301"/>
      <c r="AM124" s="305" t="s">
        <v>472</v>
      </c>
      <c r="AN124" s="300"/>
      <c r="AO124" s="300"/>
      <c r="AP124" s="301"/>
      <c r="AQ124" s="337" t="s">
        <v>543</v>
      </c>
      <c r="AR124" s="338"/>
      <c r="AS124" s="338"/>
      <c r="AT124" s="338"/>
      <c r="AU124" s="338"/>
      <c r="AV124" s="338"/>
      <c r="AW124" s="338"/>
      <c r="AX124" s="339"/>
    </row>
    <row r="125" spans="1:50" ht="23.25" hidden="1" customHeight="1" x14ac:dyDescent="0.15">
      <c r="A125" s="294"/>
      <c r="B125" s="295"/>
      <c r="C125" s="295"/>
      <c r="D125" s="295"/>
      <c r="E125" s="295"/>
      <c r="F125" s="296"/>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543</v>
      </c>
      <c r="AR127" s="338"/>
      <c r="AS127" s="338"/>
      <c r="AT127" s="338"/>
      <c r="AU127" s="338"/>
      <c r="AV127" s="338"/>
      <c r="AW127" s="338"/>
      <c r="AX127" s="339"/>
    </row>
    <row r="128" spans="1:50" ht="23.25" hidden="1" customHeight="1" x14ac:dyDescent="0.15">
      <c r="A128" s="294"/>
      <c r="B128" s="295"/>
      <c r="C128" s="295"/>
      <c r="D128" s="295"/>
      <c r="E128" s="295"/>
      <c r="F128" s="296"/>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3" t="s">
        <v>369</v>
      </c>
      <c r="B130" s="1001"/>
      <c r="C130" s="1000" t="s">
        <v>366</v>
      </c>
      <c r="D130" s="1001"/>
      <c r="E130" s="310" t="s">
        <v>399</v>
      </c>
      <c r="F130" s="311"/>
      <c r="G130" s="312" t="s">
        <v>575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4"/>
      <c r="B131" s="254"/>
      <c r="C131" s="253"/>
      <c r="D131" s="254"/>
      <c r="E131" s="240" t="s">
        <v>398</v>
      </c>
      <c r="F131" s="241"/>
      <c r="G131" s="233" t="s">
        <v>576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4"/>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04"/>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630</v>
      </c>
      <c r="AR133" s="273"/>
      <c r="AS133" s="138" t="s">
        <v>356</v>
      </c>
      <c r="AT133" s="173"/>
      <c r="AU133" s="137" t="s">
        <v>626</v>
      </c>
      <c r="AV133" s="137"/>
      <c r="AW133" s="138" t="s">
        <v>300</v>
      </c>
      <c r="AX133" s="139"/>
    </row>
    <row r="134" spans="1:50" ht="39.75" customHeight="1" x14ac:dyDescent="0.15">
      <c r="A134" s="1004"/>
      <c r="B134" s="254"/>
      <c r="C134" s="253"/>
      <c r="D134" s="254"/>
      <c r="E134" s="253"/>
      <c r="F134" s="316"/>
      <c r="G134" s="228" t="s">
        <v>577</v>
      </c>
      <c r="H134" s="162"/>
      <c r="I134" s="162"/>
      <c r="J134" s="162"/>
      <c r="K134" s="162"/>
      <c r="L134" s="162"/>
      <c r="M134" s="162"/>
      <c r="N134" s="162"/>
      <c r="O134" s="162"/>
      <c r="P134" s="162"/>
      <c r="Q134" s="162"/>
      <c r="R134" s="162"/>
      <c r="S134" s="162"/>
      <c r="T134" s="162"/>
      <c r="U134" s="162"/>
      <c r="V134" s="162"/>
      <c r="W134" s="162"/>
      <c r="X134" s="229"/>
      <c r="Y134" s="131" t="s">
        <v>379</v>
      </c>
      <c r="Z134" s="132"/>
      <c r="AA134" s="133"/>
      <c r="AB134" s="283" t="s">
        <v>578</v>
      </c>
      <c r="AC134" s="223"/>
      <c r="AD134" s="223"/>
      <c r="AE134" s="268" t="s">
        <v>579</v>
      </c>
      <c r="AF134" s="105"/>
      <c r="AG134" s="105"/>
      <c r="AH134" s="105"/>
      <c r="AI134" s="268" t="s">
        <v>579</v>
      </c>
      <c r="AJ134" s="105"/>
      <c r="AK134" s="105"/>
      <c r="AL134" s="105"/>
      <c r="AM134" s="268" t="s">
        <v>626</v>
      </c>
      <c r="AN134" s="105"/>
      <c r="AO134" s="105"/>
      <c r="AP134" s="105"/>
      <c r="AQ134" s="268" t="s">
        <v>626</v>
      </c>
      <c r="AR134" s="105"/>
      <c r="AS134" s="105"/>
      <c r="AT134" s="105"/>
      <c r="AU134" s="268" t="s">
        <v>626</v>
      </c>
      <c r="AV134" s="105"/>
      <c r="AW134" s="105"/>
      <c r="AX134" s="227"/>
    </row>
    <row r="135" spans="1:50" ht="39.75" customHeight="1" x14ac:dyDescent="0.15">
      <c r="A135" s="1004"/>
      <c r="B135" s="254"/>
      <c r="C135" s="253"/>
      <c r="D135" s="254"/>
      <c r="E135" s="253"/>
      <c r="F135" s="316"/>
      <c r="G135" s="233"/>
      <c r="H135" s="165"/>
      <c r="I135" s="165"/>
      <c r="J135" s="165"/>
      <c r="K135" s="165"/>
      <c r="L135" s="165"/>
      <c r="M135" s="165"/>
      <c r="N135" s="165"/>
      <c r="O135" s="165"/>
      <c r="P135" s="165"/>
      <c r="Q135" s="165"/>
      <c r="R135" s="165"/>
      <c r="S135" s="165"/>
      <c r="T135" s="165"/>
      <c r="U135" s="165"/>
      <c r="V135" s="165"/>
      <c r="W135" s="165"/>
      <c r="X135" s="234"/>
      <c r="Y135" s="238" t="s">
        <v>54</v>
      </c>
      <c r="Z135" s="121"/>
      <c r="AA135" s="122"/>
      <c r="AB135" s="288" t="s">
        <v>578</v>
      </c>
      <c r="AC135" s="134"/>
      <c r="AD135" s="134"/>
      <c r="AE135" s="268" t="s">
        <v>579</v>
      </c>
      <c r="AF135" s="105"/>
      <c r="AG135" s="105"/>
      <c r="AH135" s="105"/>
      <c r="AI135" s="268" t="s">
        <v>580</v>
      </c>
      <c r="AJ135" s="105"/>
      <c r="AK135" s="105"/>
      <c r="AL135" s="105"/>
      <c r="AM135" s="268" t="s">
        <v>630</v>
      </c>
      <c r="AN135" s="105"/>
      <c r="AO135" s="105"/>
      <c r="AP135" s="105"/>
      <c r="AQ135" s="268" t="s">
        <v>630</v>
      </c>
      <c r="AR135" s="105"/>
      <c r="AS135" s="105"/>
      <c r="AT135" s="105"/>
      <c r="AU135" s="268" t="s">
        <v>626</v>
      </c>
      <c r="AV135" s="105"/>
      <c r="AW135" s="105"/>
      <c r="AX135" s="227"/>
    </row>
    <row r="136" spans="1:50" ht="18.75" hidden="1" customHeight="1" x14ac:dyDescent="0.15">
      <c r="A136" s="1004"/>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04"/>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04"/>
      <c r="B138" s="254"/>
      <c r="C138" s="253"/>
      <c r="D138" s="254"/>
      <c r="E138" s="253"/>
      <c r="F138" s="316"/>
      <c r="G138" s="228"/>
      <c r="H138" s="162"/>
      <c r="I138" s="162"/>
      <c r="J138" s="162"/>
      <c r="K138" s="162"/>
      <c r="L138" s="162"/>
      <c r="M138" s="162"/>
      <c r="N138" s="162"/>
      <c r="O138" s="162"/>
      <c r="P138" s="162"/>
      <c r="Q138" s="162"/>
      <c r="R138" s="162"/>
      <c r="S138" s="162"/>
      <c r="T138" s="162"/>
      <c r="U138" s="162"/>
      <c r="V138" s="162"/>
      <c r="W138" s="162"/>
      <c r="X138" s="229"/>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7"/>
    </row>
    <row r="139" spans="1:50" ht="39.75" hidden="1" customHeight="1" x14ac:dyDescent="0.15">
      <c r="A139" s="1004"/>
      <c r="B139" s="254"/>
      <c r="C139" s="253"/>
      <c r="D139" s="254"/>
      <c r="E139" s="253"/>
      <c r="F139" s="316"/>
      <c r="G139" s="233"/>
      <c r="H139" s="165"/>
      <c r="I139" s="165"/>
      <c r="J139" s="165"/>
      <c r="K139" s="165"/>
      <c r="L139" s="165"/>
      <c r="M139" s="165"/>
      <c r="N139" s="165"/>
      <c r="O139" s="165"/>
      <c r="P139" s="165"/>
      <c r="Q139" s="165"/>
      <c r="R139" s="165"/>
      <c r="S139" s="165"/>
      <c r="T139" s="165"/>
      <c r="U139" s="165"/>
      <c r="V139" s="165"/>
      <c r="W139" s="165"/>
      <c r="X139" s="234"/>
      <c r="Y139" s="23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7"/>
    </row>
    <row r="140" spans="1:50" ht="18.75" hidden="1" customHeight="1" x14ac:dyDescent="0.15">
      <c r="A140" s="1004"/>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04"/>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4"/>
      <c r="B142" s="254"/>
      <c r="C142" s="253"/>
      <c r="D142" s="254"/>
      <c r="E142" s="253"/>
      <c r="F142" s="316"/>
      <c r="G142" s="228"/>
      <c r="H142" s="162"/>
      <c r="I142" s="162"/>
      <c r="J142" s="162"/>
      <c r="K142" s="162"/>
      <c r="L142" s="162"/>
      <c r="M142" s="162"/>
      <c r="N142" s="162"/>
      <c r="O142" s="162"/>
      <c r="P142" s="162"/>
      <c r="Q142" s="162"/>
      <c r="R142" s="162"/>
      <c r="S142" s="162"/>
      <c r="T142" s="162"/>
      <c r="U142" s="162"/>
      <c r="V142" s="162"/>
      <c r="W142" s="162"/>
      <c r="X142" s="229"/>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7"/>
    </row>
    <row r="143" spans="1:50" ht="39.75" hidden="1" customHeight="1" x14ac:dyDescent="0.15">
      <c r="A143" s="1004"/>
      <c r="B143" s="254"/>
      <c r="C143" s="253"/>
      <c r="D143" s="254"/>
      <c r="E143" s="253"/>
      <c r="F143" s="316"/>
      <c r="G143" s="233"/>
      <c r="H143" s="165"/>
      <c r="I143" s="165"/>
      <c r="J143" s="165"/>
      <c r="K143" s="165"/>
      <c r="L143" s="165"/>
      <c r="M143" s="165"/>
      <c r="N143" s="165"/>
      <c r="O143" s="165"/>
      <c r="P143" s="165"/>
      <c r="Q143" s="165"/>
      <c r="R143" s="165"/>
      <c r="S143" s="165"/>
      <c r="T143" s="165"/>
      <c r="U143" s="165"/>
      <c r="V143" s="165"/>
      <c r="W143" s="165"/>
      <c r="X143" s="234"/>
      <c r="Y143" s="23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7"/>
    </row>
    <row r="144" spans="1:50" ht="18.75" hidden="1" customHeight="1" x14ac:dyDescent="0.15">
      <c r="A144" s="1004"/>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04"/>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4"/>
      <c r="B146" s="254"/>
      <c r="C146" s="253"/>
      <c r="D146" s="254"/>
      <c r="E146" s="253"/>
      <c r="F146" s="316"/>
      <c r="G146" s="228"/>
      <c r="H146" s="162"/>
      <c r="I146" s="162"/>
      <c r="J146" s="162"/>
      <c r="K146" s="162"/>
      <c r="L146" s="162"/>
      <c r="M146" s="162"/>
      <c r="N146" s="162"/>
      <c r="O146" s="162"/>
      <c r="P146" s="162"/>
      <c r="Q146" s="162"/>
      <c r="R146" s="162"/>
      <c r="S146" s="162"/>
      <c r="T146" s="162"/>
      <c r="U146" s="162"/>
      <c r="V146" s="162"/>
      <c r="W146" s="162"/>
      <c r="X146" s="229"/>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7"/>
    </row>
    <row r="147" spans="1:50" ht="39.75" hidden="1" customHeight="1" x14ac:dyDescent="0.15">
      <c r="A147" s="1004"/>
      <c r="B147" s="254"/>
      <c r="C147" s="253"/>
      <c r="D147" s="254"/>
      <c r="E147" s="253"/>
      <c r="F147" s="316"/>
      <c r="G147" s="233"/>
      <c r="H147" s="165"/>
      <c r="I147" s="165"/>
      <c r="J147" s="165"/>
      <c r="K147" s="165"/>
      <c r="L147" s="165"/>
      <c r="M147" s="165"/>
      <c r="N147" s="165"/>
      <c r="O147" s="165"/>
      <c r="P147" s="165"/>
      <c r="Q147" s="165"/>
      <c r="R147" s="165"/>
      <c r="S147" s="165"/>
      <c r="T147" s="165"/>
      <c r="U147" s="165"/>
      <c r="V147" s="165"/>
      <c r="W147" s="165"/>
      <c r="X147" s="234"/>
      <c r="Y147" s="23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7"/>
    </row>
    <row r="148" spans="1:50" ht="18.75" hidden="1" customHeight="1" x14ac:dyDescent="0.15">
      <c r="A148" s="1004"/>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04"/>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4"/>
      <c r="B150" s="254"/>
      <c r="C150" s="253"/>
      <c r="D150" s="254"/>
      <c r="E150" s="253"/>
      <c r="F150" s="316"/>
      <c r="G150" s="228"/>
      <c r="H150" s="162"/>
      <c r="I150" s="162"/>
      <c r="J150" s="162"/>
      <c r="K150" s="162"/>
      <c r="L150" s="162"/>
      <c r="M150" s="162"/>
      <c r="N150" s="162"/>
      <c r="O150" s="162"/>
      <c r="P150" s="162"/>
      <c r="Q150" s="162"/>
      <c r="R150" s="162"/>
      <c r="S150" s="162"/>
      <c r="T150" s="162"/>
      <c r="U150" s="162"/>
      <c r="V150" s="162"/>
      <c r="W150" s="162"/>
      <c r="X150" s="229"/>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7"/>
    </row>
    <row r="151" spans="1:50" ht="39.75" hidden="1" customHeight="1" x14ac:dyDescent="0.15">
      <c r="A151" s="1004"/>
      <c r="B151" s="254"/>
      <c r="C151" s="253"/>
      <c r="D151" s="254"/>
      <c r="E151" s="253"/>
      <c r="F151" s="316"/>
      <c r="G151" s="233"/>
      <c r="H151" s="165"/>
      <c r="I151" s="165"/>
      <c r="J151" s="165"/>
      <c r="K151" s="165"/>
      <c r="L151" s="165"/>
      <c r="M151" s="165"/>
      <c r="N151" s="165"/>
      <c r="O151" s="165"/>
      <c r="P151" s="165"/>
      <c r="Q151" s="165"/>
      <c r="R151" s="165"/>
      <c r="S151" s="165"/>
      <c r="T151" s="165"/>
      <c r="U151" s="165"/>
      <c r="V151" s="165"/>
      <c r="W151" s="165"/>
      <c r="X151" s="234"/>
      <c r="Y151" s="23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7"/>
    </row>
    <row r="152" spans="1:50" ht="22.5" customHeight="1" x14ac:dyDescent="0.15">
      <c r="A152" s="1004"/>
      <c r="B152" s="254"/>
      <c r="C152" s="253"/>
      <c r="D152" s="254"/>
      <c r="E152" s="253"/>
      <c r="F152" s="316"/>
      <c r="G152" s="274"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customHeight="1" x14ac:dyDescent="0.15">
      <c r="A153" s="1004"/>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87.75" customHeight="1" x14ac:dyDescent="0.15">
      <c r="A154" s="1004"/>
      <c r="B154" s="254"/>
      <c r="C154" s="253"/>
      <c r="D154" s="254"/>
      <c r="E154" s="253"/>
      <c r="F154" s="316"/>
      <c r="G154" s="228" t="s">
        <v>581</v>
      </c>
      <c r="H154" s="162"/>
      <c r="I154" s="162"/>
      <c r="J154" s="162"/>
      <c r="K154" s="162"/>
      <c r="L154" s="162"/>
      <c r="M154" s="162"/>
      <c r="N154" s="162"/>
      <c r="O154" s="162"/>
      <c r="P154" s="229"/>
      <c r="Q154" s="161" t="s">
        <v>582</v>
      </c>
      <c r="R154" s="162"/>
      <c r="S154" s="162"/>
      <c r="T154" s="162"/>
      <c r="U154" s="162"/>
      <c r="V154" s="162"/>
      <c r="W154" s="162"/>
      <c r="X154" s="162"/>
      <c r="Y154" s="162"/>
      <c r="Z154" s="162"/>
      <c r="AA154" s="933"/>
      <c r="AB154" s="257" t="s">
        <v>583</v>
      </c>
      <c r="AC154" s="258"/>
      <c r="AD154" s="258"/>
      <c r="AE154" s="263" t="s">
        <v>631</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87.75" customHeight="1" x14ac:dyDescent="0.15">
      <c r="A155" s="1004"/>
      <c r="B155" s="254"/>
      <c r="C155" s="253"/>
      <c r="D155" s="254"/>
      <c r="E155" s="253"/>
      <c r="F155" s="316"/>
      <c r="G155" s="230"/>
      <c r="H155" s="231"/>
      <c r="I155" s="231"/>
      <c r="J155" s="231"/>
      <c r="K155" s="231"/>
      <c r="L155" s="231"/>
      <c r="M155" s="231"/>
      <c r="N155" s="231"/>
      <c r="O155" s="231"/>
      <c r="P155" s="232"/>
      <c r="Q155" s="727"/>
      <c r="R155" s="231"/>
      <c r="S155" s="231"/>
      <c r="T155" s="231"/>
      <c r="U155" s="231"/>
      <c r="V155" s="231"/>
      <c r="W155" s="231"/>
      <c r="X155" s="231"/>
      <c r="Y155" s="231"/>
      <c r="Z155" s="231"/>
      <c r="AA155" s="93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4"/>
      <c r="B156" s="254"/>
      <c r="C156" s="253"/>
      <c r="D156" s="254"/>
      <c r="E156" s="253"/>
      <c r="F156" s="316"/>
      <c r="G156" s="230"/>
      <c r="H156" s="231"/>
      <c r="I156" s="231"/>
      <c r="J156" s="231"/>
      <c r="K156" s="231"/>
      <c r="L156" s="231"/>
      <c r="M156" s="231"/>
      <c r="N156" s="231"/>
      <c r="O156" s="231"/>
      <c r="P156" s="232"/>
      <c r="Q156" s="727"/>
      <c r="R156" s="231"/>
      <c r="S156" s="231"/>
      <c r="T156" s="231"/>
      <c r="U156" s="231"/>
      <c r="V156" s="231"/>
      <c r="W156" s="231"/>
      <c r="X156" s="231"/>
      <c r="Y156" s="231"/>
      <c r="Z156" s="231"/>
      <c r="AA156" s="934"/>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65.25" customHeight="1" x14ac:dyDescent="0.15">
      <c r="A157" s="1004"/>
      <c r="B157" s="254"/>
      <c r="C157" s="253"/>
      <c r="D157" s="254"/>
      <c r="E157" s="253"/>
      <c r="F157" s="316"/>
      <c r="G157" s="230"/>
      <c r="H157" s="231"/>
      <c r="I157" s="231"/>
      <c r="J157" s="231"/>
      <c r="K157" s="231"/>
      <c r="L157" s="231"/>
      <c r="M157" s="231"/>
      <c r="N157" s="231"/>
      <c r="O157" s="231"/>
      <c r="P157" s="232"/>
      <c r="Q157" s="727"/>
      <c r="R157" s="231"/>
      <c r="S157" s="231"/>
      <c r="T157" s="231"/>
      <c r="U157" s="231"/>
      <c r="V157" s="231"/>
      <c r="W157" s="231"/>
      <c r="X157" s="231"/>
      <c r="Y157" s="231"/>
      <c r="Z157" s="231"/>
      <c r="AA157" s="934"/>
      <c r="AB157" s="259"/>
      <c r="AC157" s="260"/>
      <c r="AD157" s="260"/>
      <c r="AE157" s="161" t="s">
        <v>632</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35.25" customHeight="1" x14ac:dyDescent="0.15">
      <c r="A158" s="1004"/>
      <c r="B158" s="254"/>
      <c r="C158" s="253"/>
      <c r="D158" s="254"/>
      <c r="E158" s="253"/>
      <c r="F158" s="316"/>
      <c r="G158" s="233"/>
      <c r="H158" s="165"/>
      <c r="I158" s="165"/>
      <c r="J158" s="165"/>
      <c r="K158" s="165"/>
      <c r="L158" s="165"/>
      <c r="M158" s="165"/>
      <c r="N158" s="165"/>
      <c r="O158" s="165"/>
      <c r="P158" s="234"/>
      <c r="Q158" s="164"/>
      <c r="R158" s="165"/>
      <c r="S158" s="165"/>
      <c r="T158" s="165"/>
      <c r="U158" s="165"/>
      <c r="V158" s="165"/>
      <c r="W158" s="165"/>
      <c r="X158" s="165"/>
      <c r="Y158" s="165"/>
      <c r="Z158" s="165"/>
      <c r="AA158" s="935"/>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4"/>
      <c r="B159" s="254"/>
      <c r="C159" s="253"/>
      <c r="D159" s="254"/>
      <c r="E159" s="253"/>
      <c r="F159" s="316"/>
      <c r="G159" s="274"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9" t="s">
        <v>477</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4"/>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4"/>
      <c r="B161" s="254"/>
      <c r="C161" s="253"/>
      <c r="D161" s="254"/>
      <c r="E161" s="253"/>
      <c r="F161" s="316"/>
      <c r="G161" s="228"/>
      <c r="H161" s="162"/>
      <c r="I161" s="162"/>
      <c r="J161" s="162"/>
      <c r="K161" s="162"/>
      <c r="L161" s="162"/>
      <c r="M161" s="162"/>
      <c r="N161" s="162"/>
      <c r="O161" s="162"/>
      <c r="P161" s="229"/>
      <c r="Q161" s="161"/>
      <c r="R161" s="162"/>
      <c r="S161" s="162"/>
      <c r="T161" s="162"/>
      <c r="U161" s="162"/>
      <c r="V161" s="162"/>
      <c r="W161" s="162"/>
      <c r="X161" s="162"/>
      <c r="Y161" s="162"/>
      <c r="Z161" s="162"/>
      <c r="AA161" s="93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4"/>
      <c r="B162" s="254"/>
      <c r="C162" s="253"/>
      <c r="D162" s="254"/>
      <c r="E162" s="253"/>
      <c r="F162" s="316"/>
      <c r="G162" s="230"/>
      <c r="H162" s="231"/>
      <c r="I162" s="231"/>
      <c r="J162" s="231"/>
      <c r="K162" s="231"/>
      <c r="L162" s="231"/>
      <c r="M162" s="231"/>
      <c r="N162" s="231"/>
      <c r="O162" s="231"/>
      <c r="P162" s="232"/>
      <c r="Q162" s="727"/>
      <c r="R162" s="231"/>
      <c r="S162" s="231"/>
      <c r="T162" s="231"/>
      <c r="U162" s="231"/>
      <c r="V162" s="231"/>
      <c r="W162" s="231"/>
      <c r="X162" s="231"/>
      <c r="Y162" s="231"/>
      <c r="Z162" s="231"/>
      <c r="AA162" s="93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4"/>
      <c r="B163" s="254"/>
      <c r="C163" s="253"/>
      <c r="D163" s="254"/>
      <c r="E163" s="253"/>
      <c r="F163" s="316"/>
      <c r="G163" s="230"/>
      <c r="H163" s="231"/>
      <c r="I163" s="231"/>
      <c r="J163" s="231"/>
      <c r="K163" s="231"/>
      <c r="L163" s="231"/>
      <c r="M163" s="231"/>
      <c r="N163" s="231"/>
      <c r="O163" s="231"/>
      <c r="P163" s="232"/>
      <c r="Q163" s="727"/>
      <c r="R163" s="231"/>
      <c r="S163" s="231"/>
      <c r="T163" s="231"/>
      <c r="U163" s="231"/>
      <c r="V163" s="231"/>
      <c r="W163" s="231"/>
      <c r="X163" s="231"/>
      <c r="Y163" s="231"/>
      <c r="Z163" s="231"/>
      <c r="AA163" s="934"/>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4"/>
      <c r="B164" s="254"/>
      <c r="C164" s="253"/>
      <c r="D164" s="254"/>
      <c r="E164" s="253"/>
      <c r="F164" s="316"/>
      <c r="G164" s="230"/>
      <c r="H164" s="231"/>
      <c r="I164" s="231"/>
      <c r="J164" s="231"/>
      <c r="K164" s="231"/>
      <c r="L164" s="231"/>
      <c r="M164" s="231"/>
      <c r="N164" s="231"/>
      <c r="O164" s="231"/>
      <c r="P164" s="232"/>
      <c r="Q164" s="727"/>
      <c r="R164" s="231"/>
      <c r="S164" s="231"/>
      <c r="T164" s="231"/>
      <c r="U164" s="231"/>
      <c r="V164" s="231"/>
      <c r="W164" s="231"/>
      <c r="X164" s="231"/>
      <c r="Y164" s="231"/>
      <c r="Z164" s="231"/>
      <c r="AA164" s="934"/>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4"/>
      <c r="B165" s="254"/>
      <c r="C165" s="253"/>
      <c r="D165" s="254"/>
      <c r="E165" s="253"/>
      <c r="F165" s="316"/>
      <c r="G165" s="233"/>
      <c r="H165" s="165"/>
      <c r="I165" s="165"/>
      <c r="J165" s="165"/>
      <c r="K165" s="165"/>
      <c r="L165" s="165"/>
      <c r="M165" s="165"/>
      <c r="N165" s="165"/>
      <c r="O165" s="165"/>
      <c r="P165" s="234"/>
      <c r="Q165" s="164"/>
      <c r="R165" s="165"/>
      <c r="S165" s="165"/>
      <c r="T165" s="165"/>
      <c r="U165" s="165"/>
      <c r="V165" s="165"/>
      <c r="W165" s="165"/>
      <c r="X165" s="165"/>
      <c r="Y165" s="165"/>
      <c r="Z165" s="165"/>
      <c r="AA165" s="935"/>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4"/>
      <c r="B166" s="254"/>
      <c r="C166" s="253"/>
      <c r="D166" s="254"/>
      <c r="E166" s="253"/>
      <c r="F166" s="316"/>
      <c r="G166" s="274"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9" t="s">
        <v>477</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4"/>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4"/>
      <c r="B168" s="254"/>
      <c r="C168" s="253"/>
      <c r="D168" s="254"/>
      <c r="E168" s="253"/>
      <c r="F168" s="316"/>
      <c r="G168" s="228"/>
      <c r="H168" s="162"/>
      <c r="I168" s="162"/>
      <c r="J168" s="162"/>
      <c r="K168" s="162"/>
      <c r="L168" s="162"/>
      <c r="M168" s="162"/>
      <c r="N168" s="162"/>
      <c r="O168" s="162"/>
      <c r="P168" s="229"/>
      <c r="Q168" s="161"/>
      <c r="R168" s="162"/>
      <c r="S168" s="162"/>
      <c r="T168" s="162"/>
      <c r="U168" s="162"/>
      <c r="V168" s="162"/>
      <c r="W168" s="162"/>
      <c r="X168" s="162"/>
      <c r="Y168" s="162"/>
      <c r="Z168" s="162"/>
      <c r="AA168" s="93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4"/>
      <c r="B169" s="254"/>
      <c r="C169" s="253"/>
      <c r="D169" s="254"/>
      <c r="E169" s="253"/>
      <c r="F169" s="316"/>
      <c r="G169" s="230"/>
      <c r="H169" s="231"/>
      <c r="I169" s="231"/>
      <c r="J169" s="231"/>
      <c r="K169" s="231"/>
      <c r="L169" s="231"/>
      <c r="M169" s="231"/>
      <c r="N169" s="231"/>
      <c r="O169" s="231"/>
      <c r="P169" s="232"/>
      <c r="Q169" s="727"/>
      <c r="R169" s="231"/>
      <c r="S169" s="231"/>
      <c r="T169" s="231"/>
      <c r="U169" s="231"/>
      <c r="V169" s="231"/>
      <c r="W169" s="231"/>
      <c r="X169" s="231"/>
      <c r="Y169" s="231"/>
      <c r="Z169" s="231"/>
      <c r="AA169" s="93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4"/>
      <c r="B170" s="254"/>
      <c r="C170" s="253"/>
      <c r="D170" s="254"/>
      <c r="E170" s="253"/>
      <c r="F170" s="316"/>
      <c r="G170" s="230"/>
      <c r="H170" s="231"/>
      <c r="I170" s="231"/>
      <c r="J170" s="231"/>
      <c r="K170" s="231"/>
      <c r="L170" s="231"/>
      <c r="M170" s="231"/>
      <c r="N170" s="231"/>
      <c r="O170" s="231"/>
      <c r="P170" s="232"/>
      <c r="Q170" s="727"/>
      <c r="R170" s="231"/>
      <c r="S170" s="231"/>
      <c r="T170" s="231"/>
      <c r="U170" s="231"/>
      <c r="V170" s="231"/>
      <c r="W170" s="231"/>
      <c r="X170" s="231"/>
      <c r="Y170" s="231"/>
      <c r="Z170" s="231"/>
      <c r="AA170" s="934"/>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4"/>
      <c r="B171" s="254"/>
      <c r="C171" s="253"/>
      <c r="D171" s="254"/>
      <c r="E171" s="253"/>
      <c r="F171" s="316"/>
      <c r="G171" s="230"/>
      <c r="H171" s="231"/>
      <c r="I171" s="231"/>
      <c r="J171" s="231"/>
      <c r="K171" s="231"/>
      <c r="L171" s="231"/>
      <c r="M171" s="231"/>
      <c r="N171" s="231"/>
      <c r="O171" s="231"/>
      <c r="P171" s="232"/>
      <c r="Q171" s="727"/>
      <c r="R171" s="231"/>
      <c r="S171" s="231"/>
      <c r="T171" s="231"/>
      <c r="U171" s="231"/>
      <c r="V171" s="231"/>
      <c r="W171" s="231"/>
      <c r="X171" s="231"/>
      <c r="Y171" s="231"/>
      <c r="Z171" s="231"/>
      <c r="AA171" s="934"/>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4"/>
      <c r="B172" s="254"/>
      <c r="C172" s="253"/>
      <c r="D172" s="254"/>
      <c r="E172" s="253"/>
      <c r="F172" s="316"/>
      <c r="G172" s="233"/>
      <c r="H172" s="165"/>
      <c r="I172" s="165"/>
      <c r="J172" s="165"/>
      <c r="K172" s="165"/>
      <c r="L172" s="165"/>
      <c r="M172" s="165"/>
      <c r="N172" s="165"/>
      <c r="O172" s="165"/>
      <c r="P172" s="234"/>
      <c r="Q172" s="164"/>
      <c r="R172" s="165"/>
      <c r="S172" s="165"/>
      <c r="T172" s="165"/>
      <c r="U172" s="165"/>
      <c r="V172" s="165"/>
      <c r="W172" s="165"/>
      <c r="X172" s="165"/>
      <c r="Y172" s="165"/>
      <c r="Z172" s="165"/>
      <c r="AA172" s="935"/>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4"/>
      <c r="B173" s="254"/>
      <c r="C173" s="253"/>
      <c r="D173" s="254"/>
      <c r="E173" s="253"/>
      <c r="F173" s="316"/>
      <c r="G173" s="274"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9" t="s">
        <v>477</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4"/>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4"/>
      <c r="B175" s="254"/>
      <c r="C175" s="253"/>
      <c r="D175" s="254"/>
      <c r="E175" s="253"/>
      <c r="F175" s="316"/>
      <c r="G175" s="228"/>
      <c r="H175" s="162"/>
      <c r="I175" s="162"/>
      <c r="J175" s="162"/>
      <c r="K175" s="162"/>
      <c r="L175" s="162"/>
      <c r="M175" s="162"/>
      <c r="N175" s="162"/>
      <c r="O175" s="162"/>
      <c r="P175" s="229"/>
      <c r="Q175" s="161"/>
      <c r="R175" s="162"/>
      <c r="S175" s="162"/>
      <c r="T175" s="162"/>
      <c r="U175" s="162"/>
      <c r="V175" s="162"/>
      <c r="W175" s="162"/>
      <c r="X175" s="162"/>
      <c r="Y175" s="162"/>
      <c r="Z175" s="162"/>
      <c r="AA175" s="93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4"/>
      <c r="B176" s="254"/>
      <c r="C176" s="253"/>
      <c r="D176" s="254"/>
      <c r="E176" s="253"/>
      <c r="F176" s="316"/>
      <c r="G176" s="230"/>
      <c r="H176" s="231"/>
      <c r="I176" s="231"/>
      <c r="J176" s="231"/>
      <c r="K176" s="231"/>
      <c r="L176" s="231"/>
      <c r="M176" s="231"/>
      <c r="N176" s="231"/>
      <c r="O176" s="231"/>
      <c r="P176" s="232"/>
      <c r="Q176" s="727"/>
      <c r="R176" s="231"/>
      <c r="S176" s="231"/>
      <c r="T176" s="231"/>
      <c r="U176" s="231"/>
      <c r="V176" s="231"/>
      <c r="W176" s="231"/>
      <c r="X176" s="231"/>
      <c r="Y176" s="231"/>
      <c r="Z176" s="231"/>
      <c r="AA176" s="93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4"/>
      <c r="B177" s="254"/>
      <c r="C177" s="253"/>
      <c r="D177" s="254"/>
      <c r="E177" s="253"/>
      <c r="F177" s="316"/>
      <c r="G177" s="230"/>
      <c r="H177" s="231"/>
      <c r="I177" s="231"/>
      <c r="J177" s="231"/>
      <c r="K177" s="231"/>
      <c r="L177" s="231"/>
      <c r="M177" s="231"/>
      <c r="N177" s="231"/>
      <c r="O177" s="231"/>
      <c r="P177" s="232"/>
      <c r="Q177" s="727"/>
      <c r="R177" s="231"/>
      <c r="S177" s="231"/>
      <c r="T177" s="231"/>
      <c r="U177" s="231"/>
      <c r="V177" s="231"/>
      <c r="W177" s="231"/>
      <c r="X177" s="231"/>
      <c r="Y177" s="231"/>
      <c r="Z177" s="231"/>
      <c r="AA177" s="934"/>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4"/>
      <c r="B178" s="254"/>
      <c r="C178" s="253"/>
      <c r="D178" s="254"/>
      <c r="E178" s="253"/>
      <c r="F178" s="316"/>
      <c r="G178" s="230"/>
      <c r="H178" s="231"/>
      <c r="I178" s="231"/>
      <c r="J178" s="231"/>
      <c r="K178" s="231"/>
      <c r="L178" s="231"/>
      <c r="M178" s="231"/>
      <c r="N178" s="231"/>
      <c r="O178" s="231"/>
      <c r="P178" s="232"/>
      <c r="Q178" s="727"/>
      <c r="R178" s="231"/>
      <c r="S178" s="231"/>
      <c r="T178" s="231"/>
      <c r="U178" s="231"/>
      <c r="V178" s="231"/>
      <c r="W178" s="231"/>
      <c r="X178" s="231"/>
      <c r="Y178" s="231"/>
      <c r="Z178" s="231"/>
      <c r="AA178" s="934"/>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4"/>
      <c r="B179" s="254"/>
      <c r="C179" s="253"/>
      <c r="D179" s="254"/>
      <c r="E179" s="253"/>
      <c r="F179" s="316"/>
      <c r="G179" s="233"/>
      <c r="H179" s="165"/>
      <c r="I179" s="165"/>
      <c r="J179" s="165"/>
      <c r="K179" s="165"/>
      <c r="L179" s="165"/>
      <c r="M179" s="165"/>
      <c r="N179" s="165"/>
      <c r="O179" s="165"/>
      <c r="P179" s="234"/>
      <c r="Q179" s="164"/>
      <c r="R179" s="165"/>
      <c r="S179" s="165"/>
      <c r="T179" s="165"/>
      <c r="U179" s="165"/>
      <c r="V179" s="165"/>
      <c r="W179" s="165"/>
      <c r="X179" s="165"/>
      <c r="Y179" s="165"/>
      <c r="Z179" s="165"/>
      <c r="AA179" s="935"/>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4"/>
      <c r="B180" s="254"/>
      <c r="C180" s="253"/>
      <c r="D180" s="254"/>
      <c r="E180" s="253"/>
      <c r="F180" s="316"/>
      <c r="G180" s="274"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9" t="s">
        <v>477</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4"/>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4"/>
      <c r="B182" s="254"/>
      <c r="C182" s="253"/>
      <c r="D182" s="254"/>
      <c r="E182" s="253"/>
      <c r="F182" s="316"/>
      <c r="G182" s="228"/>
      <c r="H182" s="162"/>
      <c r="I182" s="162"/>
      <c r="J182" s="162"/>
      <c r="K182" s="162"/>
      <c r="L182" s="162"/>
      <c r="M182" s="162"/>
      <c r="N182" s="162"/>
      <c r="O182" s="162"/>
      <c r="P182" s="229"/>
      <c r="Q182" s="161"/>
      <c r="R182" s="162"/>
      <c r="S182" s="162"/>
      <c r="T182" s="162"/>
      <c r="U182" s="162"/>
      <c r="V182" s="162"/>
      <c r="W182" s="162"/>
      <c r="X182" s="162"/>
      <c r="Y182" s="162"/>
      <c r="Z182" s="162"/>
      <c r="AA182" s="93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4"/>
      <c r="B183" s="254"/>
      <c r="C183" s="253"/>
      <c r="D183" s="254"/>
      <c r="E183" s="253"/>
      <c r="F183" s="316"/>
      <c r="G183" s="230"/>
      <c r="H183" s="231"/>
      <c r="I183" s="231"/>
      <c r="J183" s="231"/>
      <c r="K183" s="231"/>
      <c r="L183" s="231"/>
      <c r="M183" s="231"/>
      <c r="N183" s="231"/>
      <c r="O183" s="231"/>
      <c r="P183" s="232"/>
      <c r="Q183" s="727"/>
      <c r="R183" s="231"/>
      <c r="S183" s="231"/>
      <c r="T183" s="231"/>
      <c r="U183" s="231"/>
      <c r="V183" s="231"/>
      <c r="W183" s="231"/>
      <c r="X183" s="231"/>
      <c r="Y183" s="231"/>
      <c r="Z183" s="231"/>
      <c r="AA183" s="93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4"/>
      <c r="B184" s="254"/>
      <c r="C184" s="253"/>
      <c r="D184" s="254"/>
      <c r="E184" s="253"/>
      <c r="F184" s="316"/>
      <c r="G184" s="230"/>
      <c r="H184" s="231"/>
      <c r="I184" s="231"/>
      <c r="J184" s="231"/>
      <c r="K184" s="231"/>
      <c r="L184" s="231"/>
      <c r="M184" s="231"/>
      <c r="N184" s="231"/>
      <c r="O184" s="231"/>
      <c r="P184" s="232"/>
      <c r="Q184" s="727"/>
      <c r="R184" s="231"/>
      <c r="S184" s="231"/>
      <c r="T184" s="231"/>
      <c r="U184" s="231"/>
      <c r="V184" s="231"/>
      <c r="W184" s="231"/>
      <c r="X184" s="231"/>
      <c r="Y184" s="231"/>
      <c r="Z184" s="231"/>
      <c r="AA184" s="934"/>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4"/>
      <c r="B185" s="254"/>
      <c r="C185" s="253"/>
      <c r="D185" s="254"/>
      <c r="E185" s="253"/>
      <c r="F185" s="316"/>
      <c r="G185" s="230"/>
      <c r="H185" s="231"/>
      <c r="I185" s="231"/>
      <c r="J185" s="231"/>
      <c r="K185" s="231"/>
      <c r="L185" s="231"/>
      <c r="M185" s="231"/>
      <c r="N185" s="231"/>
      <c r="O185" s="231"/>
      <c r="P185" s="232"/>
      <c r="Q185" s="727"/>
      <c r="R185" s="231"/>
      <c r="S185" s="231"/>
      <c r="T185" s="231"/>
      <c r="U185" s="231"/>
      <c r="V185" s="231"/>
      <c r="W185" s="231"/>
      <c r="X185" s="231"/>
      <c r="Y185" s="231"/>
      <c r="Z185" s="231"/>
      <c r="AA185" s="934"/>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4"/>
      <c r="B186" s="254"/>
      <c r="C186" s="253"/>
      <c r="D186" s="254"/>
      <c r="E186" s="317"/>
      <c r="F186" s="318"/>
      <c r="G186" s="233"/>
      <c r="H186" s="165"/>
      <c r="I186" s="165"/>
      <c r="J186" s="165"/>
      <c r="K186" s="165"/>
      <c r="L186" s="165"/>
      <c r="M186" s="165"/>
      <c r="N186" s="165"/>
      <c r="O186" s="165"/>
      <c r="P186" s="234"/>
      <c r="Q186" s="164"/>
      <c r="R186" s="165"/>
      <c r="S186" s="165"/>
      <c r="T186" s="165"/>
      <c r="U186" s="165"/>
      <c r="V186" s="165"/>
      <c r="W186" s="165"/>
      <c r="X186" s="165"/>
      <c r="Y186" s="165"/>
      <c r="Z186" s="165"/>
      <c r="AA186" s="935"/>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4"/>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0.5" customHeight="1" x14ac:dyDescent="0.15">
      <c r="A188" s="1004"/>
      <c r="B188" s="254"/>
      <c r="C188" s="253"/>
      <c r="D188" s="254"/>
      <c r="E188" s="161" t="s">
        <v>584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0.5" customHeight="1" thickBot="1" x14ac:dyDescent="0.2">
      <c r="A189" s="1004"/>
      <c r="B189" s="254"/>
      <c r="C189" s="253"/>
      <c r="D189" s="254"/>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004"/>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4"/>
      <c r="B191" s="254"/>
      <c r="C191" s="253"/>
      <c r="D191" s="254"/>
      <c r="E191" s="240" t="s">
        <v>398</v>
      </c>
      <c r="F191" s="241"/>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4"/>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04"/>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4"/>
      <c r="B194" s="254"/>
      <c r="C194" s="253"/>
      <c r="D194" s="254"/>
      <c r="E194" s="253"/>
      <c r="F194" s="316"/>
      <c r="G194" s="228"/>
      <c r="H194" s="162"/>
      <c r="I194" s="162"/>
      <c r="J194" s="162"/>
      <c r="K194" s="162"/>
      <c r="L194" s="162"/>
      <c r="M194" s="162"/>
      <c r="N194" s="162"/>
      <c r="O194" s="162"/>
      <c r="P194" s="162"/>
      <c r="Q194" s="162"/>
      <c r="R194" s="162"/>
      <c r="S194" s="162"/>
      <c r="T194" s="162"/>
      <c r="U194" s="162"/>
      <c r="V194" s="162"/>
      <c r="W194" s="162"/>
      <c r="X194" s="229"/>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7"/>
    </row>
    <row r="195" spans="1:50" ht="39.75" hidden="1" customHeight="1" x14ac:dyDescent="0.15">
      <c r="A195" s="1004"/>
      <c r="B195" s="254"/>
      <c r="C195" s="253"/>
      <c r="D195" s="254"/>
      <c r="E195" s="253"/>
      <c r="F195" s="316"/>
      <c r="G195" s="233"/>
      <c r="H195" s="165"/>
      <c r="I195" s="165"/>
      <c r="J195" s="165"/>
      <c r="K195" s="165"/>
      <c r="L195" s="165"/>
      <c r="M195" s="165"/>
      <c r="N195" s="165"/>
      <c r="O195" s="165"/>
      <c r="P195" s="165"/>
      <c r="Q195" s="165"/>
      <c r="R195" s="165"/>
      <c r="S195" s="165"/>
      <c r="T195" s="165"/>
      <c r="U195" s="165"/>
      <c r="V195" s="165"/>
      <c r="W195" s="165"/>
      <c r="X195" s="234"/>
      <c r="Y195" s="23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7"/>
    </row>
    <row r="196" spans="1:50" ht="18.75" hidden="1" customHeight="1" x14ac:dyDescent="0.15">
      <c r="A196" s="1004"/>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04"/>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4"/>
      <c r="B198" s="254"/>
      <c r="C198" s="253"/>
      <c r="D198" s="254"/>
      <c r="E198" s="253"/>
      <c r="F198" s="316"/>
      <c r="G198" s="228"/>
      <c r="H198" s="162"/>
      <c r="I198" s="162"/>
      <c r="J198" s="162"/>
      <c r="K198" s="162"/>
      <c r="L198" s="162"/>
      <c r="M198" s="162"/>
      <c r="N198" s="162"/>
      <c r="O198" s="162"/>
      <c r="P198" s="162"/>
      <c r="Q198" s="162"/>
      <c r="R198" s="162"/>
      <c r="S198" s="162"/>
      <c r="T198" s="162"/>
      <c r="U198" s="162"/>
      <c r="V198" s="162"/>
      <c r="W198" s="162"/>
      <c r="X198" s="229"/>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7"/>
    </row>
    <row r="199" spans="1:50" ht="39.75" hidden="1" customHeight="1" x14ac:dyDescent="0.15">
      <c r="A199" s="1004"/>
      <c r="B199" s="254"/>
      <c r="C199" s="253"/>
      <c r="D199" s="254"/>
      <c r="E199" s="253"/>
      <c r="F199" s="316"/>
      <c r="G199" s="233"/>
      <c r="H199" s="165"/>
      <c r="I199" s="165"/>
      <c r="J199" s="165"/>
      <c r="K199" s="165"/>
      <c r="L199" s="165"/>
      <c r="M199" s="165"/>
      <c r="N199" s="165"/>
      <c r="O199" s="165"/>
      <c r="P199" s="165"/>
      <c r="Q199" s="165"/>
      <c r="R199" s="165"/>
      <c r="S199" s="165"/>
      <c r="T199" s="165"/>
      <c r="U199" s="165"/>
      <c r="V199" s="165"/>
      <c r="W199" s="165"/>
      <c r="X199" s="234"/>
      <c r="Y199" s="23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7"/>
    </row>
    <row r="200" spans="1:50" ht="18.75" hidden="1" customHeight="1" x14ac:dyDescent="0.15">
      <c r="A200" s="1004"/>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04"/>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4"/>
      <c r="B202" s="254"/>
      <c r="C202" s="253"/>
      <c r="D202" s="254"/>
      <c r="E202" s="253"/>
      <c r="F202" s="316"/>
      <c r="G202" s="228"/>
      <c r="H202" s="162"/>
      <c r="I202" s="162"/>
      <c r="J202" s="162"/>
      <c r="K202" s="162"/>
      <c r="L202" s="162"/>
      <c r="M202" s="162"/>
      <c r="N202" s="162"/>
      <c r="O202" s="162"/>
      <c r="P202" s="162"/>
      <c r="Q202" s="162"/>
      <c r="R202" s="162"/>
      <c r="S202" s="162"/>
      <c r="T202" s="162"/>
      <c r="U202" s="162"/>
      <c r="V202" s="162"/>
      <c r="W202" s="162"/>
      <c r="X202" s="229"/>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7"/>
    </row>
    <row r="203" spans="1:50" ht="39.75" hidden="1" customHeight="1" x14ac:dyDescent="0.15">
      <c r="A203" s="1004"/>
      <c r="B203" s="254"/>
      <c r="C203" s="253"/>
      <c r="D203" s="254"/>
      <c r="E203" s="253"/>
      <c r="F203" s="316"/>
      <c r="G203" s="233"/>
      <c r="H203" s="165"/>
      <c r="I203" s="165"/>
      <c r="J203" s="165"/>
      <c r="K203" s="165"/>
      <c r="L203" s="165"/>
      <c r="M203" s="165"/>
      <c r="N203" s="165"/>
      <c r="O203" s="165"/>
      <c r="P203" s="165"/>
      <c r="Q203" s="165"/>
      <c r="R203" s="165"/>
      <c r="S203" s="165"/>
      <c r="T203" s="165"/>
      <c r="U203" s="165"/>
      <c r="V203" s="165"/>
      <c r="W203" s="165"/>
      <c r="X203" s="234"/>
      <c r="Y203" s="23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7"/>
    </row>
    <row r="204" spans="1:50" ht="18.75" hidden="1" customHeight="1" x14ac:dyDescent="0.15">
      <c r="A204" s="1004"/>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04"/>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4"/>
      <c r="B206" s="254"/>
      <c r="C206" s="253"/>
      <c r="D206" s="254"/>
      <c r="E206" s="253"/>
      <c r="F206" s="316"/>
      <c r="G206" s="228"/>
      <c r="H206" s="162"/>
      <c r="I206" s="162"/>
      <c r="J206" s="162"/>
      <c r="K206" s="162"/>
      <c r="L206" s="162"/>
      <c r="M206" s="162"/>
      <c r="N206" s="162"/>
      <c r="O206" s="162"/>
      <c r="P206" s="162"/>
      <c r="Q206" s="162"/>
      <c r="R206" s="162"/>
      <c r="S206" s="162"/>
      <c r="T206" s="162"/>
      <c r="U206" s="162"/>
      <c r="V206" s="162"/>
      <c r="W206" s="162"/>
      <c r="X206" s="229"/>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7"/>
    </row>
    <row r="207" spans="1:50" ht="39.75" hidden="1" customHeight="1" x14ac:dyDescent="0.15">
      <c r="A207" s="1004"/>
      <c r="B207" s="254"/>
      <c r="C207" s="253"/>
      <c r="D207" s="254"/>
      <c r="E207" s="253"/>
      <c r="F207" s="316"/>
      <c r="G207" s="233"/>
      <c r="H207" s="165"/>
      <c r="I207" s="165"/>
      <c r="J207" s="165"/>
      <c r="K207" s="165"/>
      <c r="L207" s="165"/>
      <c r="M207" s="165"/>
      <c r="N207" s="165"/>
      <c r="O207" s="165"/>
      <c r="P207" s="165"/>
      <c r="Q207" s="165"/>
      <c r="R207" s="165"/>
      <c r="S207" s="165"/>
      <c r="T207" s="165"/>
      <c r="U207" s="165"/>
      <c r="V207" s="165"/>
      <c r="W207" s="165"/>
      <c r="X207" s="234"/>
      <c r="Y207" s="23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7"/>
    </row>
    <row r="208" spans="1:50" ht="18.75" hidden="1" customHeight="1" x14ac:dyDescent="0.15">
      <c r="A208" s="1004"/>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04"/>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4"/>
      <c r="B210" s="254"/>
      <c r="C210" s="253"/>
      <c r="D210" s="254"/>
      <c r="E210" s="253"/>
      <c r="F210" s="316"/>
      <c r="G210" s="228"/>
      <c r="H210" s="162"/>
      <c r="I210" s="162"/>
      <c r="J210" s="162"/>
      <c r="K210" s="162"/>
      <c r="L210" s="162"/>
      <c r="M210" s="162"/>
      <c r="N210" s="162"/>
      <c r="O210" s="162"/>
      <c r="P210" s="162"/>
      <c r="Q210" s="162"/>
      <c r="R210" s="162"/>
      <c r="S210" s="162"/>
      <c r="T210" s="162"/>
      <c r="U210" s="162"/>
      <c r="V210" s="162"/>
      <c r="W210" s="162"/>
      <c r="X210" s="229"/>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7"/>
    </row>
    <row r="211" spans="1:50" ht="39.75" hidden="1" customHeight="1" x14ac:dyDescent="0.15">
      <c r="A211" s="1004"/>
      <c r="B211" s="254"/>
      <c r="C211" s="253"/>
      <c r="D211" s="254"/>
      <c r="E211" s="253"/>
      <c r="F211" s="316"/>
      <c r="G211" s="233"/>
      <c r="H211" s="165"/>
      <c r="I211" s="165"/>
      <c r="J211" s="165"/>
      <c r="K211" s="165"/>
      <c r="L211" s="165"/>
      <c r="M211" s="165"/>
      <c r="N211" s="165"/>
      <c r="O211" s="165"/>
      <c r="P211" s="165"/>
      <c r="Q211" s="165"/>
      <c r="R211" s="165"/>
      <c r="S211" s="165"/>
      <c r="T211" s="165"/>
      <c r="U211" s="165"/>
      <c r="V211" s="165"/>
      <c r="W211" s="165"/>
      <c r="X211" s="234"/>
      <c r="Y211" s="23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7"/>
    </row>
    <row r="212" spans="1:50" ht="22.5" hidden="1" customHeight="1" x14ac:dyDescent="0.15">
      <c r="A212" s="1004"/>
      <c r="B212" s="254"/>
      <c r="C212" s="253"/>
      <c r="D212" s="254"/>
      <c r="E212" s="253"/>
      <c r="F212" s="316"/>
      <c r="G212" s="274"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1004"/>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4"/>
      <c r="B214" s="254"/>
      <c r="C214" s="253"/>
      <c r="D214" s="254"/>
      <c r="E214" s="253"/>
      <c r="F214" s="316"/>
      <c r="G214" s="228"/>
      <c r="H214" s="162"/>
      <c r="I214" s="162"/>
      <c r="J214" s="162"/>
      <c r="K214" s="162"/>
      <c r="L214" s="162"/>
      <c r="M214" s="162"/>
      <c r="N214" s="162"/>
      <c r="O214" s="162"/>
      <c r="P214" s="229"/>
      <c r="Q214" s="991"/>
      <c r="R214" s="992"/>
      <c r="S214" s="992"/>
      <c r="T214" s="992"/>
      <c r="U214" s="992"/>
      <c r="V214" s="992"/>
      <c r="W214" s="992"/>
      <c r="X214" s="992"/>
      <c r="Y214" s="992"/>
      <c r="Z214" s="992"/>
      <c r="AA214" s="99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4"/>
      <c r="B215" s="254"/>
      <c r="C215" s="253"/>
      <c r="D215" s="254"/>
      <c r="E215" s="253"/>
      <c r="F215" s="316"/>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4"/>
      <c r="B216" s="254"/>
      <c r="C216" s="253"/>
      <c r="D216" s="254"/>
      <c r="E216" s="253"/>
      <c r="F216" s="316"/>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4"/>
      <c r="B217" s="254"/>
      <c r="C217" s="253"/>
      <c r="D217" s="254"/>
      <c r="E217" s="253"/>
      <c r="F217" s="316"/>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4"/>
      <c r="B218" s="254"/>
      <c r="C218" s="253"/>
      <c r="D218" s="254"/>
      <c r="E218" s="253"/>
      <c r="F218" s="316"/>
      <c r="G218" s="233"/>
      <c r="H218" s="165"/>
      <c r="I218" s="165"/>
      <c r="J218" s="165"/>
      <c r="K218" s="165"/>
      <c r="L218" s="165"/>
      <c r="M218" s="165"/>
      <c r="N218" s="165"/>
      <c r="O218" s="165"/>
      <c r="P218" s="234"/>
      <c r="Q218" s="997"/>
      <c r="R218" s="998"/>
      <c r="S218" s="998"/>
      <c r="T218" s="998"/>
      <c r="U218" s="998"/>
      <c r="V218" s="998"/>
      <c r="W218" s="998"/>
      <c r="X218" s="998"/>
      <c r="Y218" s="998"/>
      <c r="Z218" s="998"/>
      <c r="AA218" s="999"/>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4"/>
      <c r="B219" s="254"/>
      <c r="C219" s="253"/>
      <c r="D219" s="254"/>
      <c r="E219" s="253"/>
      <c r="F219" s="316"/>
      <c r="G219" s="274"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9" t="s">
        <v>477</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4"/>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4"/>
      <c r="B221" s="254"/>
      <c r="C221" s="253"/>
      <c r="D221" s="254"/>
      <c r="E221" s="253"/>
      <c r="F221" s="316"/>
      <c r="G221" s="228"/>
      <c r="H221" s="162"/>
      <c r="I221" s="162"/>
      <c r="J221" s="162"/>
      <c r="K221" s="162"/>
      <c r="L221" s="162"/>
      <c r="M221" s="162"/>
      <c r="N221" s="162"/>
      <c r="O221" s="162"/>
      <c r="P221" s="229"/>
      <c r="Q221" s="991"/>
      <c r="R221" s="992"/>
      <c r="S221" s="992"/>
      <c r="T221" s="992"/>
      <c r="U221" s="992"/>
      <c r="V221" s="992"/>
      <c r="W221" s="992"/>
      <c r="X221" s="992"/>
      <c r="Y221" s="992"/>
      <c r="Z221" s="992"/>
      <c r="AA221" s="99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4"/>
      <c r="B222" s="254"/>
      <c r="C222" s="253"/>
      <c r="D222" s="254"/>
      <c r="E222" s="253"/>
      <c r="F222" s="316"/>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4"/>
      <c r="B223" s="254"/>
      <c r="C223" s="253"/>
      <c r="D223" s="254"/>
      <c r="E223" s="253"/>
      <c r="F223" s="316"/>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4"/>
      <c r="B224" s="254"/>
      <c r="C224" s="253"/>
      <c r="D224" s="254"/>
      <c r="E224" s="253"/>
      <c r="F224" s="316"/>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4"/>
      <c r="B225" s="254"/>
      <c r="C225" s="253"/>
      <c r="D225" s="254"/>
      <c r="E225" s="253"/>
      <c r="F225" s="316"/>
      <c r="G225" s="233"/>
      <c r="H225" s="165"/>
      <c r="I225" s="165"/>
      <c r="J225" s="165"/>
      <c r="K225" s="165"/>
      <c r="L225" s="165"/>
      <c r="M225" s="165"/>
      <c r="N225" s="165"/>
      <c r="O225" s="165"/>
      <c r="P225" s="234"/>
      <c r="Q225" s="997"/>
      <c r="R225" s="998"/>
      <c r="S225" s="998"/>
      <c r="T225" s="998"/>
      <c r="U225" s="998"/>
      <c r="V225" s="998"/>
      <c r="W225" s="998"/>
      <c r="X225" s="998"/>
      <c r="Y225" s="998"/>
      <c r="Z225" s="998"/>
      <c r="AA225" s="999"/>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4"/>
      <c r="B226" s="254"/>
      <c r="C226" s="253"/>
      <c r="D226" s="254"/>
      <c r="E226" s="253"/>
      <c r="F226" s="316"/>
      <c r="G226" s="274"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9" t="s">
        <v>477</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4"/>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4"/>
      <c r="B228" s="254"/>
      <c r="C228" s="253"/>
      <c r="D228" s="254"/>
      <c r="E228" s="253"/>
      <c r="F228" s="316"/>
      <c r="G228" s="228"/>
      <c r="H228" s="162"/>
      <c r="I228" s="162"/>
      <c r="J228" s="162"/>
      <c r="K228" s="162"/>
      <c r="L228" s="162"/>
      <c r="M228" s="162"/>
      <c r="N228" s="162"/>
      <c r="O228" s="162"/>
      <c r="P228" s="229"/>
      <c r="Q228" s="991"/>
      <c r="R228" s="992"/>
      <c r="S228" s="992"/>
      <c r="T228" s="992"/>
      <c r="U228" s="992"/>
      <c r="V228" s="992"/>
      <c r="W228" s="992"/>
      <c r="X228" s="992"/>
      <c r="Y228" s="992"/>
      <c r="Z228" s="992"/>
      <c r="AA228" s="99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4"/>
      <c r="B229" s="254"/>
      <c r="C229" s="253"/>
      <c r="D229" s="254"/>
      <c r="E229" s="253"/>
      <c r="F229" s="316"/>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4"/>
      <c r="B230" s="254"/>
      <c r="C230" s="253"/>
      <c r="D230" s="254"/>
      <c r="E230" s="253"/>
      <c r="F230" s="316"/>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4"/>
      <c r="B231" s="254"/>
      <c r="C231" s="253"/>
      <c r="D231" s="254"/>
      <c r="E231" s="253"/>
      <c r="F231" s="316"/>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4"/>
      <c r="B232" s="254"/>
      <c r="C232" s="253"/>
      <c r="D232" s="254"/>
      <c r="E232" s="253"/>
      <c r="F232" s="316"/>
      <c r="G232" s="233"/>
      <c r="H232" s="165"/>
      <c r="I232" s="165"/>
      <c r="J232" s="165"/>
      <c r="K232" s="165"/>
      <c r="L232" s="165"/>
      <c r="M232" s="165"/>
      <c r="N232" s="165"/>
      <c r="O232" s="165"/>
      <c r="P232" s="234"/>
      <c r="Q232" s="997"/>
      <c r="R232" s="998"/>
      <c r="S232" s="998"/>
      <c r="T232" s="998"/>
      <c r="U232" s="998"/>
      <c r="V232" s="998"/>
      <c r="W232" s="998"/>
      <c r="X232" s="998"/>
      <c r="Y232" s="998"/>
      <c r="Z232" s="998"/>
      <c r="AA232" s="999"/>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4"/>
      <c r="B233" s="254"/>
      <c r="C233" s="253"/>
      <c r="D233" s="254"/>
      <c r="E233" s="253"/>
      <c r="F233" s="316"/>
      <c r="G233" s="274"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9" t="s">
        <v>477</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4"/>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4"/>
      <c r="B235" s="254"/>
      <c r="C235" s="253"/>
      <c r="D235" s="254"/>
      <c r="E235" s="253"/>
      <c r="F235" s="316"/>
      <c r="G235" s="228"/>
      <c r="H235" s="162"/>
      <c r="I235" s="162"/>
      <c r="J235" s="162"/>
      <c r="K235" s="162"/>
      <c r="L235" s="162"/>
      <c r="M235" s="162"/>
      <c r="N235" s="162"/>
      <c r="O235" s="162"/>
      <c r="P235" s="229"/>
      <c r="Q235" s="991"/>
      <c r="R235" s="992"/>
      <c r="S235" s="992"/>
      <c r="T235" s="992"/>
      <c r="U235" s="992"/>
      <c r="V235" s="992"/>
      <c r="W235" s="992"/>
      <c r="X235" s="992"/>
      <c r="Y235" s="992"/>
      <c r="Z235" s="992"/>
      <c r="AA235" s="99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4"/>
      <c r="B236" s="254"/>
      <c r="C236" s="253"/>
      <c r="D236" s="254"/>
      <c r="E236" s="253"/>
      <c r="F236" s="316"/>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4"/>
      <c r="B237" s="254"/>
      <c r="C237" s="253"/>
      <c r="D237" s="254"/>
      <c r="E237" s="253"/>
      <c r="F237" s="316"/>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4"/>
      <c r="B238" s="254"/>
      <c r="C238" s="253"/>
      <c r="D238" s="254"/>
      <c r="E238" s="253"/>
      <c r="F238" s="316"/>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4"/>
      <c r="B239" s="254"/>
      <c r="C239" s="253"/>
      <c r="D239" s="254"/>
      <c r="E239" s="253"/>
      <c r="F239" s="316"/>
      <c r="G239" s="233"/>
      <c r="H239" s="165"/>
      <c r="I239" s="165"/>
      <c r="J239" s="165"/>
      <c r="K239" s="165"/>
      <c r="L239" s="165"/>
      <c r="M239" s="165"/>
      <c r="N239" s="165"/>
      <c r="O239" s="165"/>
      <c r="P239" s="234"/>
      <c r="Q239" s="997"/>
      <c r="R239" s="998"/>
      <c r="S239" s="998"/>
      <c r="T239" s="998"/>
      <c r="U239" s="998"/>
      <c r="V239" s="998"/>
      <c r="W239" s="998"/>
      <c r="X239" s="998"/>
      <c r="Y239" s="998"/>
      <c r="Z239" s="998"/>
      <c r="AA239" s="999"/>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4"/>
      <c r="B240" s="254"/>
      <c r="C240" s="253"/>
      <c r="D240" s="254"/>
      <c r="E240" s="253"/>
      <c r="F240" s="316"/>
      <c r="G240" s="274"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9" t="s">
        <v>477</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4"/>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4"/>
      <c r="B242" s="254"/>
      <c r="C242" s="253"/>
      <c r="D242" s="254"/>
      <c r="E242" s="253"/>
      <c r="F242" s="316"/>
      <c r="G242" s="228"/>
      <c r="H242" s="162"/>
      <c r="I242" s="162"/>
      <c r="J242" s="162"/>
      <c r="K242" s="162"/>
      <c r="L242" s="162"/>
      <c r="M242" s="162"/>
      <c r="N242" s="162"/>
      <c r="O242" s="162"/>
      <c r="P242" s="229"/>
      <c r="Q242" s="991"/>
      <c r="R242" s="992"/>
      <c r="S242" s="992"/>
      <c r="T242" s="992"/>
      <c r="U242" s="992"/>
      <c r="V242" s="992"/>
      <c r="W242" s="992"/>
      <c r="X242" s="992"/>
      <c r="Y242" s="992"/>
      <c r="Z242" s="992"/>
      <c r="AA242" s="99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4"/>
      <c r="B243" s="254"/>
      <c r="C243" s="253"/>
      <c r="D243" s="254"/>
      <c r="E243" s="253"/>
      <c r="F243" s="316"/>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4"/>
      <c r="B244" s="254"/>
      <c r="C244" s="253"/>
      <c r="D244" s="254"/>
      <c r="E244" s="253"/>
      <c r="F244" s="316"/>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4"/>
      <c r="B245" s="254"/>
      <c r="C245" s="253"/>
      <c r="D245" s="254"/>
      <c r="E245" s="253"/>
      <c r="F245" s="316"/>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4"/>
      <c r="B246" s="254"/>
      <c r="C246" s="253"/>
      <c r="D246" s="254"/>
      <c r="E246" s="317"/>
      <c r="F246" s="318"/>
      <c r="G246" s="233"/>
      <c r="H246" s="165"/>
      <c r="I246" s="165"/>
      <c r="J246" s="165"/>
      <c r="K246" s="165"/>
      <c r="L246" s="165"/>
      <c r="M246" s="165"/>
      <c r="N246" s="165"/>
      <c r="O246" s="165"/>
      <c r="P246" s="234"/>
      <c r="Q246" s="997"/>
      <c r="R246" s="998"/>
      <c r="S246" s="998"/>
      <c r="T246" s="998"/>
      <c r="U246" s="998"/>
      <c r="V246" s="998"/>
      <c r="W246" s="998"/>
      <c r="X246" s="998"/>
      <c r="Y246" s="998"/>
      <c r="Z246" s="998"/>
      <c r="AA246" s="999"/>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4"/>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4"/>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4"/>
      <c r="B249" s="254"/>
      <c r="C249" s="253"/>
      <c r="D249" s="254"/>
      <c r="E249" s="7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8"/>
    </row>
    <row r="250" spans="1:50" ht="45" hidden="1" customHeight="1" x14ac:dyDescent="0.15">
      <c r="A250" s="1004"/>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4"/>
      <c r="B251" s="254"/>
      <c r="C251" s="253"/>
      <c r="D251" s="254"/>
      <c r="E251" s="240" t="s">
        <v>398</v>
      </c>
      <c r="F251" s="241"/>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4"/>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04"/>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4"/>
      <c r="B254" s="254"/>
      <c r="C254" s="253"/>
      <c r="D254" s="254"/>
      <c r="E254" s="253"/>
      <c r="F254" s="316"/>
      <c r="G254" s="228"/>
      <c r="H254" s="162"/>
      <c r="I254" s="162"/>
      <c r="J254" s="162"/>
      <c r="K254" s="162"/>
      <c r="L254" s="162"/>
      <c r="M254" s="162"/>
      <c r="N254" s="162"/>
      <c r="O254" s="162"/>
      <c r="P254" s="162"/>
      <c r="Q254" s="162"/>
      <c r="R254" s="162"/>
      <c r="S254" s="162"/>
      <c r="T254" s="162"/>
      <c r="U254" s="162"/>
      <c r="V254" s="162"/>
      <c r="W254" s="162"/>
      <c r="X254" s="229"/>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7"/>
    </row>
    <row r="255" spans="1:50" ht="39.75" hidden="1" customHeight="1" x14ac:dyDescent="0.15">
      <c r="A255" s="1004"/>
      <c r="B255" s="254"/>
      <c r="C255" s="253"/>
      <c r="D255" s="254"/>
      <c r="E255" s="253"/>
      <c r="F255" s="316"/>
      <c r="G255" s="233"/>
      <c r="H255" s="165"/>
      <c r="I255" s="165"/>
      <c r="J255" s="165"/>
      <c r="K255" s="165"/>
      <c r="L255" s="165"/>
      <c r="M255" s="165"/>
      <c r="N255" s="165"/>
      <c r="O255" s="165"/>
      <c r="P255" s="165"/>
      <c r="Q255" s="165"/>
      <c r="R255" s="165"/>
      <c r="S255" s="165"/>
      <c r="T255" s="165"/>
      <c r="U255" s="165"/>
      <c r="V255" s="165"/>
      <c r="W255" s="165"/>
      <c r="X255" s="234"/>
      <c r="Y255" s="23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7"/>
    </row>
    <row r="256" spans="1:50" ht="18.75" hidden="1" customHeight="1" x14ac:dyDescent="0.15">
      <c r="A256" s="1004"/>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04"/>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4"/>
      <c r="B258" s="254"/>
      <c r="C258" s="253"/>
      <c r="D258" s="254"/>
      <c r="E258" s="253"/>
      <c r="F258" s="316"/>
      <c r="G258" s="228"/>
      <c r="H258" s="162"/>
      <c r="I258" s="162"/>
      <c r="J258" s="162"/>
      <c r="K258" s="162"/>
      <c r="L258" s="162"/>
      <c r="M258" s="162"/>
      <c r="N258" s="162"/>
      <c r="O258" s="162"/>
      <c r="P258" s="162"/>
      <c r="Q258" s="162"/>
      <c r="R258" s="162"/>
      <c r="S258" s="162"/>
      <c r="T258" s="162"/>
      <c r="U258" s="162"/>
      <c r="V258" s="162"/>
      <c r="W258" s="162"/>
      <c r="X258" s="229"/>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7"/>
    </row>
    <row r="259" spans="1:50" ht="39.75" hidden="1" customHeight="1" x14ac:dyDescent="0.15">
      <c r="A259" s="1004"/>
      <c r="B259" s="254"/>
      <c r="C259" s="253"/>
      <c r="D259" s="254"/>
      <c r="E259" s="253"/>
      <c r="F259" s="316"/>
      <c r="G259" s="233"/>
      <c r="H259" s="165"/>
      <c r="I259" s="165"/>
      <c r="J259" s="165"/>
      <c r="K259" s="165"/>
      <c r="L259" s="165"/>
      <c r="M259" s="165"/>
      <c r="N259" s="165"/>
      <c r="O259" s="165"/>
      <c r="P259" s="165"/>
      <c r="Q259" s="165"/>
      <c r="R259" s="165"/>
      <c r="S259" s="165"/>
      <c r="T259" s="165"/>
      <c r="U259" s="165"/>
      <c r="V259" s="165"/>
      <c r="W259" s="165"/>
      <c r="X259" s="234"/>
      <c r="Y259" s="23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7"/>
    </row>
    <row r="260" spans="1:50" ht="18.75" hidden="1" customHeight="1" x14ac:dyDescent="0.15">
      <c r="A260" s="1004"/>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04"/>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4"/>
      <c r="B262" s="254"/>
      <c r="C262" s="253"/>
      <c r="D262" s="254"/>
      <c r="E262" s="253"/>
      <c r="F262" s="316"/>
      <c r="G262" s="228"/>
      <c r="H262" s="162"/>
      <c r="I262" s="162"/>
      <c r="J262" s="162"/>
      <c r="K262" s="162"/>
      <c r="L262" s="162"/>
      <c r="M262" s="162"/>
      <c r="N262" s="162"/>
      <c r="O262" s="162"/>
      <c r="P262" s="162"/>
      <c r="Q262" s="162"/>
      <c r="R262" s="162"/>
      <c r="S262" s="162"/>
      <c r="T262" s="162"/>
      <c r="U262" s="162"/>
      <c r="V262" s="162"/>
      <c r="W262" s="162"/>
      <c r="X262" s="229"/>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7"/>
    </row>
    <row r="263" spans="1:50" ht="39.75" hidden="1" customHeight="1" x14ac:dyDescent="0.15">
      <c r="A263" s="1004"/>
      <c r="B263" s="254"/>
      <c r="C263" s="253"/>
      <c r="D263" s="254"/>
      <c r="E263" s="253"/>
      <c r="F263" s="316"/>
      <c r="G263" s="233"/>
      <c r="H263" s="165"/>
      <c r="I263" s="165"/>
      <c r="J263" s="165"/>
      <c r="K263" s="165"/>
      <c r="L263" s="165"/>
      <c r="M263" s="165"/>
      <c r="N263" s="165"/>
      <c r="O263" s="165"/>
      <c r="P263" s="165"/>
      <c r="Q263" s="165"/>
      <c r="R263" s="165"/>
      <c r="S263" s="165"/>
      <c r="T263" s="165"/>
      <c r="U263" s="165"/>
      <c r="V263" s="165"/>
      <c r="W263" s="165"/>
      <c r="X263" s="234"/>
      <c r="Y263" s="23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7"/>
    </row>
    <row r="264" spans="1:50" ht="18.75" hidden="1" customHeight="1" x14ac:dyDescent="0.15">
      <c r="A264" s="1004"/>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04"/>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4"/>
      <c r="B266" s="254"/>
      <c r="C266" s="253"/>
      <c r="D266" s="254"/>
      <c r="E266" s="253"/>
      <c r="F266" s="316"/>
      <c r="G266" s="228"/>
      <c r="H266" s="162"/>
      <c r="I266" s="162"/>
      <c r="J266" s="162"/>
      <c r="K266" s="162"/>
      <c r="L266" s="162"/>
      <c r="M266" s="162"/>
      <c r="N266" s="162"/>
      <c r="O266" s="162"/>
      <c r="P266" s="162"/>
      <c r="Q266" s="162"/>
      <c r="R266" s="162"/>
      <c r="S266" s="162"/>
      <c r="T266" s="162"/>
      <c r="U266" s="162"/>
      <c r="V266" s="162"/>
      <c r="W266" s="162"/>
      <c r="X266" s="229"/>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7"/>
    </row>
    <row r="267" spans="1:50" ht="39.75" hidden="1" customHeight="1" x14ac:dyDescent="0.15">
      <c r="A267" s="1004"/>
      <c r="B267" s="254"/>
      <c r="C267" s="253"/>
      <c r="D267" s="254"/>
      <c r="E267" s="253"/>
      <c r="F267" s="316"/>
      <c r="G267" s="233"/>
      <c r="H267" s="165"/>
      <c r="I267" s="165"/>
      <c r="J267" s="165"/>
      <c r="K267" s="165"/>
      <c r="L267" s="165"/>
      <c r="M267" s="165"/>
      <c r="N267" s="165"/>
      <c r="O267" s="165"/>
      <c r="P267" s="165"/>
      <c r="Q267" s="165"/>
      <c r="R267" s="165"/>
      <c r="S267" s="165"/>
      <c r="T267" s="165"/>
      <c r="U267" s="165"/>
      <c r="V267" s="165"/>
      <c r="W267" s="165"/>
      <c r="X267" s="234"/>
      <c r="Y267" s="23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7"/>
    </row>
    <row r="268" spans="1:50" ht="18.75" hidden="1" customHeight="1" x14ac:dyDescent="0.15">
      <c r="A268" s="1004"/>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04"/>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4"/>
      <c r="B270" s="254"/>
      <c r="C270" s="253"/>
      <c r="D270" s="254"/>
      <c r="E270" s="253"/>
      <c r="F270" s="316"/>
      <c r="G270" s="228"/>
      <c r="H270" s="162"/>
      <c r="I270" s="162"/>
      <c r="J270" s="162"/>
      <c r="K270" s="162"/>
      <c r="L270" s="162"/>
      <c r="M270" s="162"/>
      <c r="N270" s="162"/>
      <c r="O270" s="162"/>
      <c r="P270" s="162"/>
      <c r="Q270" s="162"/>
      <c r="R270" s="162"/>
      <c r="S270" s="162"/>
      <c r="T270" s="162"/>
      <c r="U270" s="162"/>
      <c r="V270" s="162"/>
      <c r="W270" s="162"/>
      <c r="X270" s="229"/>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7"/>
    </row>
    <row r="271" spans="1:50" ht="39.75" hidden="1" customHeight="1" x14ac:dyDescent="0.15">
      <c r="A271" s="1004"/>
      <c r="B271" s="254"/>
      <c r="C271" s="253"/>
      <c r="D271" s="254"/>
      <c r="E271" s="253"/>
      <c r="F271" s="316"/>
      <c r="G271" s="233"/>
      <c r="H271" s="165"/>
      <c r="I271" s="165"/>
      <c r="J271" s="165"/>
      <c r="K271" s="165"/>
      <c r="L271" s="165"/>
      <c r="M271" s="165"/>
      <c r="N271" s="165"/>
      <c r="O271" s="165"/>
      <c r="P271" s="165"/>
      <c r="Q271" s="165"/>
      <c r="R271" s="165"/>
      <c r="S271" s="165"/>
      <c r="T271" s="165"/>
      <c r="U271" s="165"/>
      <c r="V271" s="165"/>
      <c r="W271" s="165"/>
      <c r="X271" s="234"/>
      <c r="Y271" s="23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7"/>
    </row>
    <row r="272" spans="1:50" ht="22.5" hidden="1" customHeight="1" x14ac:dyDescent="0.15">
      <c r="A272" s="1004"/>
      <c r="B272" s="254"/>
      <c r="C272" s="253"/>
      <c r="D272" s="254"/>
      <c r="E272" s="253"/>
      <c r="F272" s="316"/>
      <c r="G272" s="274"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1004"/>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4"/>
      <c r="B274" s="254"/>
      <c r="C274" s="253"/>
      <c r="D274" s="254"/>
      <c r="E274" s="253"/>
      <c r="F274" s="316"/>
      <c r="G274" s="228"/>
      <c r="H274" s="162"/>
      <c r="I274" s="162"/>
      <c r="J274" s="162"/>
      <c r="K274" s="162"/>
      <c r="L274" s="162"/>
      <c r="M274" s="162"/>
      <c r="N274" s="162"/>
      <c r="O274" s="162"/>
      <c r="P274" s="229"/>
      <c r="Q274" s="991"/>
      <c r="R274" s="992"/>
      <c r="S274" s="992"/>
      <c r="T274" s="992"/>
      <c r="U274" s="992"/>
      <c r="V274" s="992"/>
      <c r="W274" s="992"/>
      <c r="X274" s="992"/>
      <c r="Y274" s="992"/>
      <c r="Z274" s="992"/>
      <c r="AA274" s="99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4"/>
      <c r="B275" s="254"/>
      <c r="C275" s="253"/>
      <c r="D275" s="254"/>
      <c r="E275" s="253"/>
      <c r="F275" s="316"/>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4"/>
      <c r="B276" s="254"/>
      <c r="C276" s="253"/>
      <c r="D276" s="254"/>
      <c r="E276" s="253"/>
      <c r="F276" s="316"/>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4"/>
      <c r="B277" s="254"/>
      <c r="C277" s="253"/>
      <c r="D277" s="254"/>
      <c r="E277" s="253"/>
      <c r="F277" s="316"/>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4"/>
      <c r="B278" s="254"/>
      <c r="C278" s="253"/>
      <c r="D278" s="254"/>
      <c r="E278" s="253"/>
      <c r="F278" s="316"/>
      <c r="G278" s="233"/>
      <c r="H278" s="165"/>
      <c r="I278" s="165"/>
      <c r="J278" s="165"/>
      <c r="K278" s="165"/>
      <c r="L278" s="165"/>
      <c r="M278" s="165"/>
      <c r="N278" s="165"/>
      <c r="O278" s="165"/>
      <c r="P278" s="234"/>
      <c r="Q278" s="997"/>
      <c r="R278" s="998"/>
      <c r="S278" s="998"/>
      <c r="T278" s="998"/>
      <c r="U278" s="998"/>
      <c r="V278" s="998"/>
      <c r="W278" s="998"/>
      <c r="X278" s="998"/>
      <c r="Y278" s="998"/>
      <c r="Z278" s="998"/>
      <c r="AA278" s="999"/>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4"/>
      <c r="B279" s="254"/>
      <c r="C279" s="253"/>
      <c r="D279" s="254"/>
      <c r="E279" s="253"/>
      <c r="F279" s="316"/>
      <c r="G279" s="274"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9" t="s">
        <v>477</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4"/>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4"/>
      <c r="B281" s="254"/>
      <c r="C281" s="253"/>
      <c r="D281" s="254"/>
      <c r="E281" s="253"/>
      <c r="F281" s="316"/>
      <c r="G281" s="228"/>
      <c r="H281" s="162"/>
      <c r="I281" s="162"/>
      <c r="J281" s="162"/>
      <c r="K281" s="162"/>
      <c r="L281" s="162"/>
      <c r="M281" s="162"/>
      <c r="N281" s="162"/>
      <c r="O281" s="162"/>
      <c r="P281" s="229"/>
      <c r="Q281" s="991"/>
      <c r="R281" s="992"/>
      <c r="S281" s="992"/>
      <c r="T281" s="992"/>
      <c r="U281" s="992"/>
      <c r="V281" s="992"/>
      <c r="W281" s="992"/>
      <c r="X281" s="992"/>
      <c r="Y281" s="992"/>
      <c r="Z281" s="992"/>
      <c r="AA281" s="99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4"/>
      <c r="B282" s="254"/>
      <c r="C282" s="253"/>
      <c r="D282" s="254"/>
      <c r="E282" s="253"/>
      <c r="F282" s="316"/>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4"/>
      <c r="B283" s="254"/>
      <c r="C283" s="253"/>
      <c r="D283" s="254"/>
      <c r="E283" s="253"/>
      <c r="F283" s="316"/>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4"/>
      <c r="B284" s="254"/>
      <c r="C284" s="253"/>
      <c r="D284" s="254"/>
      <c r="E284" s="253"/>
      <c r="F284" s="316"/>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4"/>
      <c r="B285" s="254"/>
      <c r="C285" s="253"/>
      <c r="D285" s="254"/>
      <c r="E285" s="253"/>
      <c r="F285" s="316"/>
      <c r="G285" s="233"/>
      <c r="H285" s="165"/>
      <c r="I285" s="165"/>
      <c r="J285" s="165"/>
      <c r="K285" s="165"/>
      <c r="L285" s="165"/>
      <c r="M285" s="165"/>
      <c r="N285" s="165"/>
      <c r="O285" s="165"/>
      <c r="P285" s="234"/>
      <c r="Q285" s="997"/>
      <c r="R285" s="998"/>
      <c r="S285" s="998"/>
      <c r="T285" s="998"/>
      <c r="U285" s="998"/>
      <c r="V285" s="998"/>
      <c r="W285" s="998"/>
      <c r="X285" s="998"/>
      <c r="Y285" s="998"/>
      <c r="Z285" s="998"/>
      <c r="AA285" s="999"/>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4"/>
      <c r="B286" s="254"/>
      <c r="C286" s="253"/>
      <c r="D286" s="254"/>
      <c r="E286" s="253"/>
      <c r="F286" s="316"/>
      <c r="G286" s="274"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9" t="s">
        <v>477</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4"/>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4"/>
      <c r="B288" s="254"/>
      <c r="C288" s="253"/>
      <c r="D288" s="254"/>
      <c r="E288" s="253"/>
      <c r="F288" s="316"/>
      <c r="G288" s="228"/>
      <c r="H288" s="162"/>
      <c r="I288" s="162"/>
      <c r="J288" s="162"/>
      <c r="K288" s="162"/>
      <c r="L288" s="162"/>
      <c r="M288" s="162"/>
      <c r="N288" s="162"/>
      <c r="O288" s="162"/>
      <c r="P288" s="229"/>
      <c r="Q288" s="991"/>
      <c r="R288" s="992"/>
      <c r="S288" s="992"/>
      <c r="T288" s="992"/>
      <c r="U288" s="992"/>
      <c r="V288" s="992"/>
      <c r="W288" s="992"/>
      <c r="X288" s="992"/>
      <c r="Y288" s="992"/>
      <c r="Z288" s="992"/>
      <c r="AA288" s="99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4"/>
      <c r="B289" s="254"/>
      <c r="C289" s="253"/>
      <c r="D289" s="254"/>
      <c r="E289" s="253"/>
      <c r="F289" s="316"/>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4"/>
      <c r="B290" s="254"/>
      <c r="C290" s="253"/>
      <c r="D290" s="254"/>
      <c r="E290" s="253"/>
      <c r="F290" s="316"/>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4"/>
      <c r="B291" s="254"/>
      <c r="C291" s="253"/>
      <c r="D291" s="254"/>
      <c r="E291" s="253"/>
      <c r="F291" s="316"/>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4"/>
      <c r="B292" s="254"/>
      <c r="C292" s="253"/>
      <c r="D292" s="254"/>
      <c r="E292" s="253"/>
      <c r="F292" s="316"/>
      <c r="G292" s="233"/>
      <c r="H292" s="165"/>
      <c r="I292" s="165"/>
      <c r="J292" s="165"/>
      <c r="K292" s="165"/>
      <c r="L292" s="165"/>
      <c r="M292" s="165"/>
      <c r="N292" s="165"/>
      <c r="O292" s="165"/>
      <c r="P292" s="234"/>
      <c r="Q292" s="997"/>
      <c r="R292" s="998"/>
      <c r="S292" s="998"/>
      <c r="T292" s="998"/>
      <c r="U292" s="998"/>
      <c r="V292" s="998"/>
      <c r="W292" s="998"/>
      <c r="X292" s="998"/>
      <c r="Y292" s="998"/>
      <c r="Z292" s="998"/>
      <c r="AA292" s="999"/>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4"/>
      <c r="B293" s="254"/>
      <c r="C293" s="253"/>
      <c r="D293" s="254"/>
      <c r="E293" s="253"/>
      <c r="F293" s="316"/>
      <c r="G293" s="274"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9" t="s">
        <v>477</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4"/>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4"/>
      <c r="B295" s="254"/>
      <c r="C295" s="253"/>
      <c r="D295" s="254"/>
      <c r="E295" s="253"/>
      <c r="F295" s="316"/>
      <c r="G295" s="228"/>
      <c r="H295" s="162"/>
      <c r="I295" s="162"/>
      <c r="J295" s="162"/>
      <c r="K295" s="162"/>
      <c r="L295" s="162"/>
      <c r="M295" s="162"/>
      <c r="N295" s="162"/>
      <c r="O295" s="162"/>
      <c r="P295" s="229"/>
      <c r="Q295" s="991"/>
      <c r="R295" s="992"/>
      <c r="S295" s="992"/>
      <c r="T295" s="992"/>
      <c r="U295" s="992"/>
      <c r="V295" s="992"/>
      <c r="W295" s="992"/>
      <c r="X295" s="992"/>
      <c r="Y295" s="992"/>
      <c r="Z295" s="992"/>
      <c r="AA295" s="99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4"/>
      <c r="B296" s="254"/>
      <c r="C296" s="253"/>
      <c r="D296" s="254"/>
      <c r="E296" s="253"/>
      <c r="F296" s="316"/>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4"/>
      <c r="B297" s="254"/>
      <c r="C297" s="253"/>
      <c r="D297" s="254"/>
      <c r="E297" s="253"/>
      <c r="F297" s="316"/>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4"/>
      <c r="B298" s="254"/>
      <c r="C298" s="253"/>
      <c r="D298" s="254"/>
      <c r="E298" s="253"/>
      <c r="F298" s="316"/>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4"/>
      <c r="B299" s="254"/>
      <c r="C299" s="253"/>
      <c r="D299" s="254"/>
      <c r="E299" s="253"/>
      <c r="F299" s="316"/>
      <c r="G299" s="233"/>
      <c r="H299" s="165"/>
      <c r="I299" s="165"/>
      <c r="J299" s="165"/>
      <c r="K299" s="165"/>
      <c r="L299" s="165"/>
      <c r="M299" s="165"/>
      <c r="N299" s="165"/>
      <c r="O299" s="165"/>
      <c r="P299" s="234"/>
      <c r="Q299" s="997"/>
      <c r="R299" s="998"/>
      <c r="S299" s="998"/>
      <c r="T299" s="998"/>
      <c r="U299" s="998"/>
      <c r="V299" s="998"/>
      <c r="W299" s="998"/>
      <c r="X299" s="998"/>
      <c r="Y299" s="998"/>
      <c r="Z299" s="998"/>
      <c r="AA299" s="999"/>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4"/>
      <c r="B300" s="254"/>
      <c r="C300" s="253"/>
      <c r="D300" s="254"/>
      <c r="E300" s="253"/>
      <c r="F300" s="316"/>
      <c r="G300" s="274"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9" t="s">
        <v>477</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4"/>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4"/>
      <c r="B302" s="254"/>
      <c r="C302" s="253"/>
      <c r="D302" s="254"/>
      <c r="E302" s="253"/>
      <c r="F302" s="316"/>
      <c r="G302" s="228"/>
      <c r="H302" s="162"/>
      <c r="I302" s="162"/>
      <c r="J302" s="162"/>
      <c r="K302" s="162"/>
      <c r="L302" s="162"/>
      <c r="M302" s="162"/>
      <c r="N302" s="162"/>
      <c r="O302" s="162"/>
      <c r="P302" s="229"/>
      <c r="Q302" s="991"/>
      <c r="R302" s="992"/>
      <c r="S302" s="992"/>
      <c r="T302" s="992"/>
      <c r="U302" s="992"/>
      <c r="V302" s="992"/>
      <c r="W302" s="992"/>
      <c r="X302" s="992"/>
      <c r="Y302" s="992"/>
      <c r="Z302" s="992"/>
      <c r="AA302" s="99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4"/>
      <c r="B303" s="254"/>
      <c r="C303" s="253"/>
      <c r="D303" s="254"/>
      <c r="E303" s="253"/>
      <c r="F303" s="316"/>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4"/>
      <c r="B304" s="254"/>
      <c r="C304" s="253"/>
      <c r="D304" s="254"/>
      <c r="E304" s="253"/>
      <c r="F304" s="316"/>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4"/>
      <c r="B305" s="254"/>
      <c r="C305" s="253"/>
      <c r="D305" s="254"/>
      <c r="E305" s="253"/>
      <c r="F305" s="316"/>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4"/>
      <c r="B306" s="254"/>
      <c r="C306" s="253"/>
      <c r="D306" s="254"/>
      <c r="E306" s="317"/>
      <c r="F306" s="318"/>
      <c r="G306" s="233"/>
      <c r="H306" s="165"/>
      <c r="I306" s="165"/>
      <c r="J306" s="165"/>
      <c r="K306" s="165"/>
      <c r="L306" s="165"/>
      <c r="M306" s="165"/>
      <c r="N306" s="165"/>
      <c r="O306" s="165"/>
      <c r="P306" s="234"/>
      <c r="Q306" s="997"/>
      <c r="R306" s="998"/>
      <c r="S306" s="998"/>
      <c r="T306" s="998"/>
      <c r="U306" s="998"/>
      <c r="V306" s="998"/>
      <c r="W306" s="998"/>
      <c r="X306" s="998"/>
      <c r="Y306" s="998"/>
      <c r="Z306" s="998"/>
      <c r="AA306" s="999"/>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4"/>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4"/>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4"/>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4"/>
      <c r="B311" s="254"/>
      <c r="C311" s="253"/>
      <c r="D311" s="254"/>
      <c r="E311" s="240" t="s">
        <v>398</v>
      </c>
      <c r="F311" s="241"/>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4"/>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04"/>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4"/>
      <c r="B314" s="254"/>
      <c r="C314" s="253"/>
      <c r="D314" s="254"/>
      <c r="E314" s="253"/>
      <c r="F314" s="316"/>
      <c r="G314" s="228"/>
      <c r="H314" s="162"/>
      <c r="I314" s="162"/>
      <c r="J314" s="162"/>
      <c r="K314" s="162"/>
      <c r="L314" s="162"/>
      <c r="M314" s="162"/>
      <c r="N314" s="162"/>
      <c r="O314" s="162"/>
      <c r="P314" s="162"/>
      <c r="Q314" s="162"/>
      <c r="R314" s="162"/>
      <c r="S314" s="162"/>
      <c r="T314" s="162"/>
      <c r="U314" s="162"/>
      <c r="V314" s="162"/>
      <c r="W314" s="162"/>
      <c r="X314" s="229"/>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7"/>
    </row>
    <row r="315" spans="1:50" ht="39.75" hidden="1" customHeight="1" x14ac:dyDescent="0.15">
      <c r="A315" s="1004"/>
      <c r="B315" s="254"/>
      <c r="C315" s="253"/>
      <c r="D315" s="254"/>
      <c r="E315" s="253"/>
      <c r="F315" s="316"/>
      <c r="G315" s="233"/>
      <c r="H315" s="165"/>
      <c r="I315" s="165"/>
      <c r="J315" s="165"/>
      <c r="K315" s="165"/>
      <c r="L315" s="165"/>
      <c r="M315" s="165"/>
      <c r="N315" s="165"/>
      <c r="O315" s="165"/>
      <c r="P315" s="165"/>
      <c r="Q315" s="165"/>
      <c r="R315" s="165"/>
      <c r="S315" s="165"/>
      <c r="T315" s="165"/>
      <c r="U315" s="165"/>
      <c r="V315" s="165"/>
      <c r="W315" s="165"/>
      <c r="X315" s="234"/>
      <c r="Y315" s="23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7"/>
    </row>
    <row r="316" spans="1:50" ht="18.75" hidden="1" customHeight="1" x14ac:dyDescent="0.15">
      <c r="A316" s="1004"/>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04"/>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4"/>
      <c r="B318" s="254"/>
      <c r="C318" s="253"/>
      <c r="D318" s="254"/>
      <c r="E318" s="253"/>
      <c r="F318" s="316"/>
      <c r="G318" s="228"/>
      <c r="H318" s="162"/>
      <c r="I318" s="162"/>
      <c r="J318" s="162"/>
      <c r="K318" s="162"/>
      <c r="L318" s="162"/>
      <c r="M318" s="162"/>
      <c r="N318" s="162"/>
      <c r="O318" s="162"/>
      <c r="P318" s="162"/>
      <c r="Q318" s="162"/>
      <c r="R318" s="162"/>
      <c r="S318" s="162"/>
      <c r="T318" s="162"/>
      <c r="U318" s="162"/>
      <c r="V318" s="162"/>
      <c r="W318" s="162"/>
      <c r="X318" s="229"/>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7"/>
    </row>
    <row r="319" spans="1:50" ht="39.75" hidden="1" customHeight="1" x14ac:dyDescent="0.15">
      <c r="A319" s="1004"/>
      <c r="B319" s="254"/>
      <c r="C319" s="253"/>
      <c r="D319" s="254"/>
      <c r="E319" s="253"/>
      <c r="F319" s="316"/>
      <c r="G319" s="233"/>
      <c r="H319" s="165"/>
      <c r="I319" s="165"/>
      <c r="J319" s="165"/>
      <c r="K319" s="165"/>
      <c r="L319" s="165"/>
      <c r="M319" s="165"/>
      <c r="N319" s="165"/>
      <c r="O319" s="165"/>
      <c r="P319" s="165"/>
      <c r="Q319" s="165"/>
      <c r="R319" s="165"/>
      <c r="S319" s="165"/>
      <c r="T319" s="165"/>
      <c r="U319" s="165"/>
      <c r="V319" s="165"/>
      <c r="W319" s="165"/>
      <c r="X319" s="234"/>
      <c r="Y319" s="23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7"/>
    </row>
    <row r="320" spans="1:50" ht="18.75" hidden="1" customHeight="1" x14ac:dyDescent="0.15">
      <c r="A320" s="1004"/>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04"/>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4"/>
      <c r="B322" s="254"/>
      <c r="C322" s="253"/>
      <c r="D322" s="254"/>
      <c r="E322" s="253"/>
      <c r="F322" s="316"/>
      <c r="G322" s="228"/>
      <c r="H322" s="162"/>
      <c r="I322" s="162"/>
      <c r="J322" s="162"/>
      <c r="K322" s="162"/>
      <c r="L322" s="162"/>
      <c r="M322" s="162"/>
      <c r="N322" s="162"/>
      <c r="O322" s="162"/>
      <c r="P322" s="162"/>
      <c r="Q322" s="162"/>
      <c r="R322" s="162"/>
      <c r="S322" s="162"/>
      <c r="T322" s="162"/>
      <c r="U322" s="162"/>
      <c r="V322" s="162"/>
      <c r="W322" s="162"/>
      <c r="X322" s="229"/>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7"/>
    </row>
    <row r="323" spans="1:50" ht="39.75" hidden="1" customHeight="1" x14ac:dyDescent="0.15">
      <c r="A323" s="1004"/>
      <c r="B323" s="254"/>
      <c r="C323" s="253"/>
      <c r="D323" s="254"/>
      <c r="E323" s="253"/>
      <c r="F323" s="316"/>
      <c r="G323" s="233"/>
      <c r="H323" s="165"/>
      <c r="I323" s="165"/>
      <c r="J323" s="165"/>
      <c r="K323" s="165"/>
      <c r="L323" s="165"/>
      <c r="M323" s="165"/>
      <c r="N323" s="165"/>
      <c r="O323" s="165"/>
      <c r="P323" s="165"/>
      <c r="Q323" s="165"/>
      <c r="R323" s="165"/>
      <c r="S323" s="165"/>
      <c r="T323" s="165"/>
      <c r="U323" s="165"/>
      <c r="V323" s="165"/>
      <c r="W323" s="165"/>
      <c r="X323" s="234"/>
      <c r="Y323" s="23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7"/>
    </row>
    <row r="324" spans="1:50" ht="18.75" hidden="1" customHeight="1" x14ac:dyDescent="0.15">
      <c r="A324" s="1004"/>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04"/>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4"/>
      <c r="B326" s="254"/>
      <c r="C326" s="253"/>
      <c r="D326" s="254"/>
      <c r="E326" s="253"/>
      <c r="F326" s="316"/>
      <c r="G326" s="228"/>
      <c r="H326" s="162"/>
      <c r="I326" s="162"/>
      <c r="J326" s="162"/>
      <c r="K326" s="162"/>
      <c r="L326" s="162"/>
      <c r="M326" s="162"/>
      <c r="N326" s="162"/>
      <c r="O326" s="162"/>
      <c r="P326" s="162"/>
      <c r="Q326" s="162"/>
      <c r="R326" s="162"/>
      <c r="S326" s="162"/>
      <c r="T326" s="162"/>
      <c r="U326" s="162"/>
      <c r="V326" s="162"/>
      <c r="W326" s="162"/>
      <c r="X326" s="229"/>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7"/>
    </row>
    <row r="327" spans="1:50" ht="39.75" hidden="1" customHeight="1" x14ac:dyDescent="0.15">
      <c r="A327" s="1004"/>
      <c r="B327" s="254"/>
      <c r="C327" s="253"/>
      <c r="D327" s="254"/>
      <c r="E327" s="253"/>
      <c r="F327" s="316"/>
      <c r="G327" s="233"/>
      <c r="H327" s="165"/>
      <c r="I327" s="165"/>
      <c r="J327" s="165"/>
      <c r="K327" s="165"/>
      <c r="L327" s="165"/>
      <c r="M327" s="165"/>
      <c r="N327" s="165"/>
      <c r="O327" s="165"/>
      <c r="P327" s="165"/>
      <c r="Q327" s="165"/>
      <c r="R327" s="165"/>
      <c r="S327" s="165"/>
      <c r="T327" s="165"/>
      <c r="U327" s="165"/>
      <c r="V327" s="165"/>
      <c r="W327" s="165"/>
      <c r="X327" s="234"/>
      <c r="Y327" s="23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7"/>
    </row>
    <row r="328" spans="1:50" ht="18.75" hidden="1" customHeight="1" x14ac:dyDescent="0.15">
      <c r="A328" s="1004"/>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04"/>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4"/>
      <c r="B330" s="254"/>
      <c r="C330" s="253"/>
      <c r="D330" s="254"/>
      <c r="E330" s="253"/>
      <c r="F330" s="316"/>
      <c r="G330" s="228"/>
      <c r="H330" s="162"/>
      <c r="I330" s="162"/>
      <c r="J330" s="162"/>
      <c r="K330" s="162"/>
      <c r="L330" s="162"/>
      <c r="M330" s="162"/>
      <c r="N330" s="162"/>
      <c r="O330" s="162"/>
      <c r="P330" s="162"/>
      <c r="Q330" s="162"/>
      <c r="R330" s="162"/>
      <c r="S330" s="162"/>
      <c r="T330" s="162"/>
      <c r="U330" s="162"/>
      <c r="V330" s="162"/>
      <c r="W330" s="162"/>
      <c r="X330" s="229"/>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7"/>
    </row>
    <row r="331" spans="1:50" ht="39.75" hidden="1" customHeight="1" x14ac:dyDescent="0.15">
      <c r="A331" s="1004"/>
      <c r="B331" s="254"/>
      <c r="C331" s="253"/>
      <c r="D331" s="254"/>
      <c r="E331" s="253"/>
      <c r="F331" s="316"/>
      <c r="G331" s="233"/>
      <c r="H331" s="165"/>
      <c r="I331" s="165"/>
      <c r="J331" s="165"/>
      <c r="K331" s="165"/>
      <c r="L331" s="165"/>
      <c r="M331" s="165"/>
      <c r="N331" s="165"/>
      <c r="O331" s="165"/>
      <c r="P331" s="165"/>
      <c r="Q331" s="165"/>
      <c r="R331" s="165"/>
      <c r="S331" s="165"/>
      <c r="T331" s="165"/>
      <c r="U331" s="165"/>
      <c r="V331" s="165"/>
      <c r="W331" s="165"/>
      <c r="X331" s="234"/>
      <c r="Y331" s="23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7"/>
    </row>
    <row r="332" spans="1:50" ht="22.5" hidden="1" customHeight="1" x14ac:dyDescent="0.15">
      <c r="A332" s="1004"/>
      <c r="B332" s="254"/>
      <c r="C332" s="253"/>
      <c r="D332" s="254"/>
      <c r="E332" s="253"/>
      <c r="F332" s="316"/>
      <c r="G332" s="274"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1004"/>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4"/>
      <c r="B334" s="254"/>
      <c r="C334" s="253"/>
      <c r="D334" s="254"/>
      <c r="E334" s="253"/>
      <c r="F334" s="316"/>
      <c r="G334" s="228"/>
      <c r="H334" s="162"/>
      <c r="I334" s="162"/>
      <c r="J334" s="162"/>
      <c r="K334" s="162"/>
      <c r="L334" s="162"/>
      <c r="M334" s="162"/>
      <c r="N334" s="162"/>
      <c r="O334" s="162"/>
      <c r="P334" s="229"/>
      <c r="Q334" s="991"/>
      <c r="R334" s="992"/>
      <c r="S334" s="992"/>
      <c r="T334" s="992"/>
      <c r="U334" s="992"/>
      <c r="V334" s="992"/>
      <c r="W334" s="992"/>
      <c r="X334" s="992"/>
      <c r="Y334" s="992"/>
      <c r="Z334" s="992"/>
      <c r="AA334" s="99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4"/>
      <c r="B335" s="254"/>
      <c r="C335" s="253"/>
      <c r="D335" s="254"/>
      <c r="E335" s="253"/>
      <c r="F335" s="316"/>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4"/>
      <c r="B336" s="254"/>
      <c r="C336" s="253"/>
      <c r="D336" s="254"/>
      <c r="E336" s="253"/>
      <c r="F336" s="316"/>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4"/>
      <c r="B337" s="254"/>
      <c r="C337" s="253"/>
      <c r="D337" s="254"/>
      <c r="E337" s="253"/>
      <c r="F337" s="316"/>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4"/>
      <c r="B338" s="254"/>
      <c r="C338" s="253"/>
      <c r="D338" s="254"/>
      <c r="E338" s="253"/>
      <c r="F338" s="316"/>
      <c r="G338" s="233"/>
      <c r="H338" s="165"/>
      <c r="I338" s="165"/>
      <c r="J338" s="165"/>
      <c r="K338" s="165"/>
      <c r="L338" s="165"/>
      <c r="M338" s="165"/>
      <c r="N338" s="165"/>
      <c r="O338" s="165"/>
      <c r="P338" s="234"/>
      <c r="Q338" s="997"/>
      <c r="R338" s="998"/>
      <c r="S338" s="998"/>
      <c r="T338" s="998"/>
      <c r="U338" s="998"/>
      <c r="V338" s="998"/>
      <c r="W338" s="998"/>
      <c r="X338" s="998"/>
      <c r="Y338" s="998"/>
      <c r="Z338" s="998"/>
      <c r="AA338" s="999"/>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4"/>
      <c r="B339" s="254"/>
      <c r="C339" s="253"/>
      <c r="D339" s="254"/>
      <c r="E339" s="253"/>
      <c r="F339" s="316"/>
      <c r="G339" s="274"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9" t="s">
        <v>477</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4"/>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4"/>
      <c r="B341" s="254"/>
      <c r="C341" s="253"/>
      <c r="D341" s="254"/>
      <c r="E341" s="253"/>
      <c r="F341" s="316"/>
      <c r="G341" s="228"/>
      <c r="H341" s="162"/>
      <c r="I341" s="162"/>
      <c r="J341" s="162"/>
      <c r="K341" s="162"/>
      <c r="L341" s="162"/>
      <c r="M341" s="162"/>
      <c r="N341" s="162"/>
      <c r="O341" s="162"/>
      <c r="P341" s="229"/>
      <c r="Q341" s="991"/>
      <c r="R341" s="992"/>
      <c r="S341" s="992"/>
      <c r="T341" s="992"/>
      <c r="U341" s="992"/>
      <c r="V341" s="992"/>
      <c r="W341" s="992"/>
      <c r="X341" s="992"/>
      <c r="Y341" s="992"/>
      <c r="Z341" s="992"/>
      <c r="AA341" s="99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4"/>
      <c r="B342" s="254"/>
      <c r="C342" s="253"/>
      <c r="D342" s="254"/>
      <c r="E342" s="253"/>
      <c r="F342" s="316"/>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4"/>
      <c r="B343" s="254"/>
      <c r="C343" s="253"/>
      <c r="D343" s="254"/>
      <c r="E343" s="253"/>
      <c r="F343" s="316"/>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4"/>
      <c r="B344" s="254"/>
      <c r="C344" s="253"/>
      <c r="D344" s="254"/>
      <c r="E344" s="253"/>
      <c r="F344" s="316"/>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4"/>
      <c r="B345" s="254"/>
      <c r="C345" s="253"/>
      <c r="D345" s="254"/>
      <c r="E345" s="253"/>
      <c r="F345" s="316"/>
      <c r="G345" s="233"/>
      <c r="H345" s="165"/>
      <c r="I345" s="165"/>
      <c r="J345" s="165"/>
      <c r="K345" s="165"/>
      <c r="L345" s="165"/>
      <c r="M345" s="165"/>
      <c r="N345" s="165"/>
      <c r="O345" s="165"/>
      <c r="P345" s="234"/>
      <c r="Q345" s="997"/>
      <c r="R345" s="998"/>
      <c r="S345" s="998"/>
      <c r="T345" s="998"/>
      <c r="U345" s="998"/>
      <c r="V345" s="998"/>
      <c r="W345" s="998"/>
      <c r="X345" s="998"/>
      <c r="Y345" s="998"/>
      <c r="Z345" s="998"/>
      <c r="AA345" s="999"/>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4"/>
      <c r="B346" s="254"/>
      <c r="C346" s="253"/>
      <c r="D346" s="254"/>
      <c r="E346" s="253"/>
      <c r="F346" s="316"/>
      <c r="G346" s="274"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9" t="s">
        <v>477</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4"/>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4"/>
      <c r="B348" s="254"/>
      <c r="C348" s="253"/>
      <c r="D348" s="254"/>
      <c r="E348" s="253"/>
      <c r="F348" s="316"/>
      <c r="G348" s="228"/>
      <c r="H348" s="162"/>
      <c r="I348" s="162"/>
      <c r="J348" s="162"/>
      <c r="K348" s="162"/>
      <c r="L348" s="162"/>
      <c r="M348" s="162"/>
      <c r="N348" s="162"/>
      <c r="O348" s="162"/>
      <c r="P348" s="229"/>
      <c r="Q348" s="991"/>
      <c r="R348" s="992"/>
      <c r="S348" s="992"/>
      <c r="T348" s="992"/>
      <c r="U348" s="992"/>
      <c r="V348" s="992"/>
      <c r="W348" s="992"/>
      <c r="X348" s="992"/>
      <c r="Y348" s="992"/>
      <c r="Z348" s="992"/>
      <c r="AA348" s="99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4"/>
      <c r="B349" s="254"/>
      <c r="C349" s="253"/>
      <c r="D349" s="254"/>
      <c r="E349" s="253"/>
      <c r="F349" s="316"/>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4"/>
      <c r="B350" s="254"/>
      <c r="C350" s="253"/>
      <c r="D350" s="254"/>
      <c r="E350" s="253"/>
      <c r="F350" s="316"/>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4"/>
      <c r="B351" s="254"/>
      <c r="C351" s="253"/>
      <c r="D351" s="254"/>
      <c r="E351" s="253"/>
      <c r="F351" s="316"/>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4"/>
      <c r="B352" s="254"/>
      <c r="C352" s="253"/>
      <c r="D352" s="254"/>
      <c r="E352" s="253"/>
      <c r="F352" s="316"/>
      <c r="G352" s="233"/>
      <c r="H352" s="165"/>
      <c r="I352" s="165"/>
      <c r="J352" s="165"/>
      <c r="K352" s="165"/>
      <c r="L352" s="165"/>
      <c r="M352" s="165"/>
      <c r="N352" s="165"/>
      <c r="O352" s="165"/>
      <c r="P352" s="234"/>
      <c r="Q352" s="997"/>
      <c r="R352" s="998"/>
      <c r="S352" s="998"/>
      <c r="T352" s="998"/>
      <c r="U352" s="998"/>
      <c r="V352" s="998"/>
      <c r="W352" s="998"/>
      <c r="X352" s="998"/>
      <c r="Y352" s="998"/>
      <c r="Z352" s="998"/>
      <c r="AA352" s="999"/>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4"/>
      <c r="B353" s="254"/>
      <c r="C353" s="253"/>
      <c r="D353" s="254"/>
      <c r="E353" s="253"/>
      <c r="F353" s="316"/>
      <c r="G353" s="274"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9" t="s">
        <v>477</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4"/>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4"/>
      <c r="B355" s="254"/>
      <c r="C355" s="253"/>
      <c r="D355" s="254"/>
      <c r="E355" s="253"/>
      <c r="F355" s="316"/>
      <c r="G355" s="228"/>
      <c r="H355" s="162"/>
      <c r="I355" s="162"/>
      <c r="J355" s="162"/>
      <c r="K355" s="162"/>
      <c r="L355" s="162"/>
      <c r="M355" s="162"/>
      <c r="N355" s="162"/>
      <c r="O355" s="162"/>
      <c r="P355" s="229"/>
      <c r="Q355" s="991"/>
      <c r="R355" s="992"/>
      <c r="S355" s="992"/>
      <c r="T355" s="992"/>
      <c r="U355" s="992"/>
      <c r="V355" s="992"/>
      <c r="W355" s="992"/>
      <c r="X355" s="992"/>
      <c r="Y355" s="992"/>
      <c r="Z355" s="992"/>
      <c r="AA355" s="99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4"/>
      <c r="B356" s="254"/>
      <c r="C356" s="253"/>
      <c r="D356" s="254"/>
      <c r="E356" s="253"/>
      <c r="F356" s="316"/>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4"/>
      <c r="B357" s="254"/>
      <c r="C357" s="253"/>
      <c r="D357" s="254"/>
      <c r="E357" s="253"/>
      <c r="F357" s="316"/>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4"/>
      <c r="B358" s="254"/>
      <c r="C358" s="253"/>
      <c r="D358" s="254"/>
      <c r="E358" s="253"/>
      <c r="F358" s="316"/>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4"/>
      <c r="B359" s="254"/>
      <c r="C359" s="253"/>
      <c r="D359" s="254"/>
      <c r="E359" s="253"/>
      <c r="F359" s="316"/>
      <c r="G359" s="233"/>
      <c r="H359" s="165"/>
      <c r="I359" s="165"/>
      <c r="J359" s="165"/>
      <c r="K359" s="165"/>
      <c r="L359" s="165"/>
      <c r="M359" s="165"/>
      <c r="N359" s="165"/>
      <c r="O359" s="165"/>
      <c r="P359" s="234"/>
      <c r="Q359" s="997"/>
      <c r="R359" s="998"/>
      <c r="S359" s="998"/>
      <c r="T359" s="998"/>
      <c r="U359" s="998"/>
      <c r="V359" s="998"/>
      <c r="W359" s="998"/>
      <c r="X359" s="998"/>
      <c r="Y359" s="998"/>
      <c r="Z359" s="998"/>
      <c r="AA359" s="999"/>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4"/>
      <c r="B360" s="254"/>
      <c r="C360" s="253"/>
      <c r="D360" s="254"/>
      <c r="E360" s="253"/>
      <c r="F360" s="316"/>
      <c r="G360" s="274"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9" t="s">
        <v>477</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4"/>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4"/>
      <c r="B362" s="254"/>
      <c r="C362" s="253"/>
      <c r="D362" s="254"/>
      <c r="E362" s="253"/>
      <c r="F362" s="316"/>
      <c r="G362" s="228"/>
      <c r="H362" s="162"/>
      <c r="I362" s="162"/>
      <c r="J362" s="162"/>
      <c r="K362" s="162"/>
      <c r="L362" s="162"/>
      <c r="M362" s="162"/>
      <c r="N362" s="162"/>
      <c r="O362" s="162"/>
      <c r="P362" s="229"/>
      <c r="Q362" s="991"/>
      <c r="R362" s="992"/>
      <c r="S362" s="992"/>
      <c r="T362" s="992"/>
      <c r="U362" s="992"/>
      <c r="V362" s="992"/>
      <c r="W362" s="992"/>
      <c r="X362" s="992"/>
      <c r="Y362" s="992"/>
      <c r="Z362" s="992"/>
      <c r="AA362" s="99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4"/>
      <c r="B363" s="254"/>
      <c r="C363" s="253"/>
      <c r="D363" s="254"/>
      <c r="E363" s="253"/>
      <c r="F363" s="316"/>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4"/>
      <c r="B364" s="254"/>
      <c r="C364" s="253"/>
      <c r="D364" s="254"/>
      <c r="E364" s="253"/>
      <c r="F364" s="316"/>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4"/>
      <c r="B365" s="254"/>
      <c r="C365" s="253"/>
      <c r="D365" s="254"/>
      <c r="E365" s="253"/>
      <c r="F365" s="316"/>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4"/>
      <c r="B366" s="254"/>
      <c r="C366" s="253"/>
      <c r="D366" s="254"/>
      <c r="E366" s="317"/>
      <c r="F366" s="318"/>
      <c r="G366" s="233"/>
      <c r="H366" s="165"/>
      <c r="I366" s="165"/>
      <c r="J366" s="165"/>
      <c r="K366" s="165"/>
      <c r="L366" s="165"/>
      <c r="M366" s="165"/>
      <c r="N366" s="165"/>
      <c r="O366" s="165"/>
      <c r="P366" s="234"/>
      <c r="Q366" s="997"/>
      <c r="R366" s="998"/>
      <c r="S366" s="998"/>
      <c r="T366" s="998"/>
      <c r="U366" s="998"/>
      <c r="V366" s="998"/>
      <c r="W366" s="998"/>
      <c r="X366" s="998"/>
      <c r="Y366" s="998"/>
      <c r="Z366" s="998"/>
      <c r="AA366" s="999"/>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4"/>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4"/>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4"/>
      <c r="B369" s="254"/>
      <c r="C369" s="253"/>
      <c r="D369" s="254"/>
      <c r="E369" s="7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8"/>
    </row>
    <row r="370" spans="1:50" ht="45" hidden="1" customHeight="1" x14ac:dyDescent="0.15">
      <c r="A370" s="1004"/>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4"/>
      <c r="B371" s="254"/>
      <c r="C371" s="253"/>
      <c r="D371" s="254"/>
      <c r="E371" s="240" t="s">
        <v>398</v>
      </c>
      <c r="F371" s="241"/>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4"/>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04"/>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4"/>
      <c r="B374" s="254"/>
      <c r="C374" s="253"/>
      <c r="D374" s="254"/>
      <c r="E374" s="253"/>
      <c r="F374" s="316"/>
      <c r="G374" s="228"/>
      <c r="H374" s="162"/>
      <c r="I374" s="162"/>
      <c r="J374" s="162"/>
      <c r="K374" s="162"/>
      <c r="L374" s="162"/>
      <c r="M374" s="162"/>
      <c r="N374" s="162"/>
      <c r="O374" s="162"/>
      <c r="P374" s="162"/>
      <c r="Q374" s="162"/>
      <c r="R374" s="162"/>
      <c r="S374" s="162"/>
      <c r="T374" s="162"/>
      <c r="U374" s="162"/>
      <c r="V374" s="162"/>
      <c r="W374" s="162"/>
      <c r="X374" s="229"/>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7"/>
    </row>
    <row r="375" spans="1:50" ht="39.75" hidden="1" customHeight="1" x14ac:dyDescent="0.15">
      <c r="A375" s="1004"/>
      <c r="B375" s="254"/>
      <c r="C375" s="253"/>
      <c r="D375" s="254"/>
      <c r="E375" s="253"/>
      <c r="F375" s="316"/>
      <c r="G375" s="233"/>
      <c r="H375" s="165"/>
      <c r="I375" s="165"/>
      <c r="J375" s="165"/>
      <c r="K375" s="165"/>
      <c r="L375" s="165"/>
      <c r="M375" s="165"/>
      <c r="N375" s="165"/>
      <c r="O375" s="165"/>
      <c r="P375" s="165"/>
      <c r="Q375" s="165"/>
      <c r="R375" s="165"/>
      <c r="S375" s="165"/>
      <c r="T375" s="165"/>
      <c r="U375" s="165"/>
      <c r="V375" s="165"/>
      <c r="W375" s="165"/>
      <c r="X375" s="234"/>
      <c r="Y375" s="23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7"/>
    </row>
    <row r="376" spans="1:50" ht="18.75" hidden="1" customHeight="1" x14ac:dyDescent="0.15">
      <c r="A376" s="1004"/>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04"/>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4"/>
      <c r="B378" s="254"/>
      <c r="C378" s="253"/>
      <c r="D378" s="254"/>
      <c r="E378" s="253"/>
      <c r="F378" s="316"/>
      <c r="G378" s="228"/>
      <c r="H378" s="162"/>
      <c r="I378" s="162"/>
      <c r="J378" s="162"/>
      <c r="K378" s="162"/>
      <c r="L378" s="162"/>
      <c r="M378" s="162"/>
      <c r="N378" s="162"/>
      <c r="O378" s="162"/>
      <c r="P378" s="162"/>
      <c r="Q378" s="162"/>
      <c r="R378" s="162"/>
      <c r="S378" s="162"/>
      <c r="T378" s="162"/>
      <c r="U378" s="162"/>
      <c r="V378" s="162"/>
      <c r="W378" s="162"/>
      <c r="X378" s="229"/>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7"/>
    </row>
    <row r="379" spans="1:50" ht="39.75" hidden="1" customHeight="1" x14ac:dyDescent="0.15">
      <c r="A379" s="1004"/>
      <c r="B379" s="254"/>
      <c r="C379" s="253"/>
      <c r="D379" s="254"/>
      <c r="E379" s="253"/>
      <c r="F379" s="316"/>
      <c r="G379" s="233"/>
      <c r="H379" s="165"/>
      <c r="I379" s="165"/>
      <c r="J379" s="165"/>
      <c r="K379" s="165"/>
      <c r="L379" s="165"/>
      <c r="M379" s="165"/>
      <c r="N379" s="165"/>
      <c r="O379" s="165"/>
      <c r="P379" s="165"/>
      <c r="Q379" s="165"/>
      <c r="R379" s="165"/>
      <c r="S379" s="165"/>
      <c r="T379" s="165"/>
      <c r="U379" s="165"/>
      <c r="V379" s="165"/>
      <c r="W379" s="165"/>
      <c r="X379" s="234"/>
      <c r="Y379" s="23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7"/>
    </row>
    <row r="380" spans="1:50" ht="18.75" hidden="1" customHeight="1" x14ac:dyDescent="0.15">
      <c r="A380" s="1004"/>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04"/>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4"/>
      <c r="B382" s="254"/>
      <c r="C382" s="253"/>
      <c r="D382" s="254"/>
      <c r="E382" s="253"/>
      <c r="F382" s="316"/>
      <c r="G382" s="228"/>
      <c r="H382" s="162"/>
      <c r="I382" s="162"/>
      <c r="J382" s="162"/>
      <c r="K382" s="162"/>
      <c r="L382" s="162"/>
      <c r="M382" s="162"/>
      <c r="N382" s="162"/>
      <c r="O382" s="162"/>
      <c r="P382" s="162"/>
      <c r="Q382" s="162"/>
      <c r="R382" s="162"/>
      <c r="S382" s="162"/>
      <c r="T382" s="162"/>
      <c r="U382" s="162"/>
      <c r="V382" s="162"/>
      <c r="W382" s="162"/>
      <c r="X382" s="229"/>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7"/>
    </row>
    <row r="383" spans="1:50" ht="39.75" hidden="1" customHeight="1" x14ac:dyDescent="0.15">
      <c r="A383" s="1004"/>
      <c r="B383" s="254"/>
      <c r="C383" s="253"/>
      <c r="D383" s="254"/>
      <c r="E383" s="253"/>
      <c r="F383" s="316"/>
      <c r="G383" s="233"/>
      <c r="H383" s="165"/>
      <c r="I383" s="165"/>
      <c r="J383" s="165"/>
      <c r="K383" s="165"/>
      <c r="L383" s="165"/>
      <c r="M383" s="165"/>
      <c r="N383" s="165"/>
      <c r="O383" s="165"/>
      <c r="P383" s="165"/>
      <c r="Q383" s="165"/>
      <c r="R383" s="165"/>
      <c r="S383" s="165"/>
      <c r="T383" s="165"/>
      <c r="U383" s="165"/>
      <c r="V383" s="165"/>
      <c r="W383" s="165"/>
      <c r="X383" s="234"/>
      <c r="Y383" s="23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7"/>
    </row>
    <row r="384" spans="1:50" ht="18.75" hidden="1" customHeight="1" x14ac:dyDescent="0.15">
      <c r="A384" s="1004"/>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04"/>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4"/>
      <c r="B386" s="254"/>
      <c r="C386" s="253"/>
      <c r="D386" s="254"/>
      <c r="E386" s="253"/>
      <c r="F386" s="316"/>
      <c r="G386" s="228"/>
      <c r="H386" s="162"/>
      <c r="I386" s="162"/>
      <c r="J386" s="162"/>
      <c r="K386" s="162"/>
      <c r="L386" s="162"/>
      <c r="M386" s="162"/>
      <c r="N386" s="162"/>
      <c r="O386" s="162"/>
      <c r="P386" s="162"/>
      <c r="Q386" s="162"/>
      <c r="R386" s="162"/>
      <c r="S386" s="162"/>
      <c r="T386" s="162"/>
      <c r="U386" s="162"/>
      <c r="V386" s="162"/>
      <c r="W386" s="162"/>
      <c r="X386" s="229"/>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7"/>
    </row>
    <row r="387" spans="1:50" ht="39.75" hidden="1" customHeight="1" x14ac:dyDescent="0.15">
      <c r="A387" s="1004"/>
      <c r="B387" s="254"/>
      <c r="C387" s="253"/>
      <c r="D387" s="254"/>
      <c r="E387" s="253"/>
      <c r="F387" s="316"/>
      <c r="G387" s="233"/>
      <c r="H387" s="165"/>
      <c r="I387" s="165"/>
      <c r="J387" s="165"/>
      <c r="K387" s="165"/>
      <c r="L387" s="165"/>
      <c r="M387" s="165"/>
      <c r="N387" s="165"/>
      <c r="O387" s="165"/>
      <c r="P387" s="165"/>
      <c r="Q387" s="165"/>
      <c r="R387" s="165"/>
      <c r="S387" s="165"/>
      <c r="T387" s="165"/>
      <c r="U387" s="165"/>
      <c r="V387" s="165"/>
      <c r="W387" s="165"/>
      <c r="X387" s="234"/>
      <c r="Y387" s="23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7"/>
    </row>
    <row r="388" spans="1:50" ht="18.75" hidden="1" customHeight="1" x14ac:dyDescent="0.15">
      <c r="A388" s="1004"/>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04"/>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4"/>
      <c r="B390" s="254"/>
      <c r="C390" s="253"/>
      <c r="D390" s="254"/>
      <c r="E390" s="253"/>
      <c r="F390" s="316"/>
      <c r="G390" s="228"/>
      <c r="H390" s="162"/>
      <c r="I390" s="162"/>
      <c r="J390" s="162"/>
      <c r="K390" s="162"/>
      <c r="L390" s="162"/>
      <c r="M390" s="162"/>
      <c r="N390" s="162"/>
      <c r="O390" s="162"/>
      <c r="P390" s="162"/>
      <c r="Q390" s="162"/>
      <c r="R390" s="162"/>
      <c r="S390" s="162"/>
      <c r="T390" s="162"/>
      <c r="U390" s="162"/>
      <c r="V390" s="162"/>
      <c r="W390" s="162"/>
      <c r="X390" s="229"/>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7"/>
    </row>
    <row r="391" spans="1:50" ht="39.75" hidden="1" customHeight="1" x14ac:dyDescent="0.15">
      <c r="A391" s="1004"/>
      <c r="B391" s="254"/>
      <c r="C391" s="253"/>
      <c r="D391" s="254"/>
      <c r="E391" s="253"/>
      <c r="F391" s="316"/>
      <c r="G391" s="233"/>
      <c r="H391" s="165"/>
      <c r="I391" s="165"/>
      <c r="J391" s="165"/>
      <c r="K391" s="165"/>
      <c r="L391" s="165"/>
      <c r="M391" s="165"/>
      <c r="N391" s="165"/>
      <c r="O391" s="165"/>
      <c r="P391" s="165"/>
      <c r="Q391" s="165"/>
      <c r="R391" s="165"/>
      <c r="S391" s="165"/>
      <c r="T391" s="165"/>
      <c r="U391" s="165"/>
      <c r="V391" s="165"/>
      <c r="W391" s="165"/>
      <c r="X391" s="234"/>
      <c r="Y391" s="23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7"/>
    </row>
    <row r="392" spans="1:50" ht="22.5" hidden="1" customHeight="1" x14ac:dyDescent="0.15">
      <c r="A392" s="1004"/>
      <c r="B392" s="254"/>
      <c r="C392" s="253"/>
      <c r="D392" s="254"/>
      <c r="E392" s="253"/>
      <c r="F392" s="316"/>
      <c r="G392" s="274"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1004"/>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4"/>
      <c r="B394" s="254"/>
      <c r="C394" s="253"/>
      <c r="D394" s="254"/>
      <c r="E394" s="253"/>
      <c r="F394" s="316"/>
      <c r="G394" s="228"/>
      <c r="H394" s="162"/>
      <c r="I394" s="162"/>
      <c r="J394" s="162"/>
      <c r="K394" s="162"/>
      <c r="L394" s="162"/>
      <c r="M394" s="162"/>
      <c r="N394" s="162"/>
      <c r="O394" s="162"/>
      <c r="P394" s="229"/>
      <c r="Q394" s="991"/>
      <c r="R394" s="992"/>
      <c r="S394" s="992"/>
      <c r="T394" s="992"/>
      <c r="U394" s="992"/>
      <c r="V394" s="992"/>
      <c r="W394" s="992"/>
      <c r="X394" s="992"/>
      <c r="Y394" s="992"/>
      <c r="Z394" s="992"/>
      <c r="AA394" s="99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4"/>
      <c r="B395" s="254"/>
      <c r="C395" s="253"/>
      <c r="D395" s="254"/>
      <c r="E395" s="253"/>
      <c r="F395" s="316"/>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4"/>
      <c r="B396" s="254"/>
      <c r="C396" s="253"/>
      <c r="D396" s="254"/>
      <c r="E396" s="253"/>
      <c r="F396" s="316"/>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4"/>
      <c r="B397" s="254"/>
      <c r="C397" s="253"/>
      <c r="D397" s="254"/>
      <c r="E397" s="253"/>
      <c r="F397" s="316"/>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4"/>
      <c r="B398" s="254"/>
      <c r="C398" s="253"/>
      <c r="D398" s="254"/>
      <c r="E398" s="253"/>
      <c r="F398" s="316"/>
      <c r="G398" s="233"/>
      <c r="H398" s="165"/>
      <c r="I398" s="165"/>
      <c r="J398" s="165"/>
      <c r="K398" s="165"/>
      <c r="L398" s="165"/>
      <c r="M398" s="165"/>
      <c r="N398" s="165"/>
      <c r="O398" s="165"/>
      <c r="P398" s="234"/>
      <c r="Q398" s="997"/>
      <c r="R398" s="998"/>
      <c r="S398" s="998"/>
      <c r="T398" s="998"/>
      <c r="U398" s="998"/>
      <c r="V398" s="998"/>
      <c r="W398" s="998"/>
      <c r="X398" s="998"/>
      <c r="Y398" s="998"/>
      <c r="Z398" s="998"/>
      <c r="AA398" s="999"/>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4"/>
      <c r="B399" s="254"/>
      <c r="C399" s="253"/>
      <c r="D399" s="254"/>
      <c r="E399" s="253"/>
      <c r="F399" s="316"/>
      <c r="G399" s="274"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9" t="s">
        <v>477</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4"/>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4"/>
      <c r="B401" s="254"/>
      <c r="C401" s="253"/>
      <c r="D401" s="254"/>
      <c r="E401" s="253"/>
      <c r="F401" s="316"/>
      <c r="G401" s="228"/>
      <c r="H401" s="162"/>
      <c r="I401" s="162"/>
      <c r="J401" s="162"/>
      <c r="K401" s="162"/>
      <c r="L401" s="162"/>
      <c r="M401" s="162"/>
      <c r="N401" s="162"/>
      <c r="O401" s="162"/>
      <c r="P401" s="229"/>
      <c r="Q401" s="991"/>
      <c r="R401" s="992"/>
      <c r="S401" s="992"/>
      <c r="T401" s="992"/>
      <c r="U401" s="992"/>
      <c r="V401" s="992"/>
      <c r="W401" s="992"/>
      <c r="X401" s="992"/>
      <c r="Y401" s="992"/>
      <c r="Z401" s="992"/>
      <c r="AA401" s="99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4"/>
      <c r="B402" s="254"/>
      <c r="C402" s="253"/>
      <c r="D402" s="254"/>
      <c r="E402" s="253"/>
      <c r="F402" s="316"/>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4"/>
      <c r="B403" s="254"/>
      <c r="C403" s="253"/>
      <c r="D403" s="254"/>
      <c r="E403" s="253"/>
      <c r="F403" s="316"/>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4"/>
      <c r="B404" s="254"/>
      <c r="C404" s="253"/>
      <c r="D404" s="254"/>
      <c r="E404" s="253"/>
      <c r="F404" s="316"/>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4"/>
      <c r="B405" s="254"/>
      <c r="C405" s="253"/>
      <c r="D405" s="254"/>
      <c r="E405" s="253"/>
      <c r="F405" s="316"/>
      <c r="G405" s="233"/>
      <c r="H405" s="165"/>
      <c r="I405" s="165"/>
      <c r="J405" s="165"/>
      <c r="K405" s="165"/>
      <c r="L405" s="165"/>
      <c r="M405" s="165"/>
      <c r="N405" s="165"/>
      <c r="O405" s="165"/>
      <c r="P405" s="234"/>
      <c r="Q405" s="997"/>
      <c r="R405" s="998"/>
      <c r="S405" s="998"/>
      <c r="T405" s="998"/>
      <c r="U405" s="998"/>
      <c r="V405" s="998"/>
      <c r="W405" s="998"/>
      <c r="X405" s="998"/>
      <c r="Y405" s="998"/>
      <c r="Z405" s="998"/>
      <c r="AA405" s="999"/>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4"/>
      <c r="B406" s="254"/>
      <c r="C406" s="253"/>
      <c r="D406" s="254"/>
      <c r="E406" s="253"/>
      <c r="F406" s="316"/>
      <c r="G406" s="274"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9" t="s">
        <v>477</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4"/>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4"/>
      <c r="B408" s="254"/>
      <c r="C408" s="253"/>
      <c r="D408" s="254"/>
      <c r="E408" s="253"/>
      <c r="F408" s="316"/>
      <c r="G408" s="228"/>
      <c r="H408" s="162"/>
      <c r="I408" s="162"/>
      <c r="J408" s="162"/>
      <c r="K408" s="162"/>
      <c r="L408" s="162"/>
      <c r="M408" s="162"/>
      <c r="N408" s="162"/>
      <c r="O408" s="162"/>
      <c r="P408" s="229"/>
      <c r="Q408" s="991"/>
      <c r="R408" s="992"/>
      <c r="S408" s="992"/>
      <c r="T408" s="992"/>
      <c r="U408" s="992"/>
      <c r="V408" s="992"/>
      <c r="W408" s="992"/>
      <c r="X408" s="992"/>
      <c r="Y408" s="992"/>
      <c r="Z408" s="992"/>
      <c r="AA408" s="99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4"/>
      <c r="B409" s="254"/>
      <c r="C409" s="253"/>
      <c r="D409" s="254"/>
      <c r="E409" s="253"/>
      <c r="F409" s="316"/>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4"/>
      <c r="B410" s="254"/>
      <c r="C410" s="253"/>
      <c r="D410" s="254"/>
      <c r="E410" s="253"/>
      <c r="F410" s="316"/>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4"/>
      <c r="B411" s="254"/>
      <c r="C411" s="253"/>
      <c r="D411" s="254"/>
      <c r="E411" s="253"/>
      <c r="F411" s="316"/>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4"/>
      <c r="B412" s="254"/>
      <c r="C412" s="253"/>
      <c r="D412" s="254"/>
      <c r="E412" s="253"/>
      <c r="F412" s="316"/>
      <c r="G412" s="233"/>
      <c r="H412" s="165"/>
      <c r="I412" s="165"/>
      <c r="J412" s="165"/>
      <c r="K412" s="165"/>
      <c r="L412" s="165"/>
      <c r="M412" s="165"/>
      <c r="N412" s="165"/>
      <c r="O412" s="165"/>
      <c r="P412" s="234"/>
      <c r="Q412" s="997"/>
      <c r="R412" s="998"/>
      <c r="S412" s="998"/>
      <c r="T412" s="998"/>
      <c r="U412" s="998"/>
      <c r="V412" s="998"/>
      <c r="W412" s="998"/>
      <c r="X412" s="998"/>
      <c r="Y412" s="998"/>
      <c r="Z412" s="998"/>
      <c r="AA412" s="999"/>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4"/>
      <c r="B413" s="254"/>
      <c r="C413" s="253"/>
      <c r="D413" s="254"/>
      <c r="E413" s="253"/>
      <c r="F413" s="316"/>
      <c r="G413" s="274"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9" t="s">
        <v>477</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4"/>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4"/>
      <c r="B415" s="254"/>
      <c r="C415" s="253"/>
      <c r="D415" s="254"/>
      <c r="E415" s="253"/>
      <c r="F415" s="316"/>
      <c r="G415" s="228"/>
      <c r="H415" s="162"/>
      <c r="I415" s="162"/>
      <c r="J415" s="162"/>
      <c r="K415" s="162"/>
      <c r="L415" s="162"/>
      <c r="M415" s="162"/>
      <c r="N415" s="162"/>
      <c r="O415" s="162"/>
      <c r="P415" s="229"/>
      <c r="Q415" s="991"/>
      <c r="R415" s="992"/>
      <c r="S415" s="992"/>
      <c r="T415" s="992"/>
      <c r="U415" s="992"/>
      <c r="V415" s="992"/>
      <c r="W415" s="992"/>
      <c r="X415" s="992"/>
      <c r="Y415" s="992"/>
      <c r="Z415" s="992"/>
      <c r="AA415" s="99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4"/>
      <c r="B416" s="254"/>
      <c r="C416" s="253"/>
      <c r="D416" s="254"/>
      <c r="E416" s="253"/>
      <c r="F416" s="316"/>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4"/>
      <c r="B417" s="254"/>
      <c r="C417" s="253"/>
      <c r="D417" s="254"/>
      <c r="E417" s="253"/>
      <c r="F417" s="316"/>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4"/>
      <c r="B418" s="254"/>
      <c r="C418" s="253"/>
      <c r="D418" s="254"/>
      <c r="E418" s="253"/>
      <c r="F418" s="316"/>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4"/>
      <c r="B419" s="254"/>
      <c r="C419" s="253"/>
      <c r="D419" s="254"/>
      <c r="E419" s="253"/>
      <c r="F419" s="316"/>
      <c r="G419" s="233"/>
      <c r="H419" s="165"/>
      <c r="I419" s="165"/>
      <c r="J419" s="165"/>
      <c r="K419" s="165"/>
      <c r="L419" s="165"/>
      <c r="M419" s="165"/>
      <c r="N419" s="165"/>
      <c r="O419" s="165"/>
      <c r="P419" s="234"/>
      <c r="Q419" s="997"/>
      <c r="R419" s="998"/>
      <c r="S419" s="998"/>
      <c r="T419" s="998"/>
      <c r="U419" s="998"/>
      <c r="V419" s="998"/>
      <c r="W419" s="998"/>
      <c r="X419" s="998"/>
      <c r="Y419" s="998"/>
      <c r="Z419" s="998"/>
      <c r="AA419" s="999"/>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4"/>
      <c r="B420" s="254"/>
      <c r="C420" s="253"/>
      <c r="D420" s="254"/>
      <c r="E420" s="253"/>
      <c r="F420" s="316"/>
      <c r="G420" s="274"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9" t="s">
        <v>477</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4"/>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4"/>
      <c r="B422" s="254"/>
      <c r="C422" s="253"/>
      <c r="D422" s="254"/>
      <c r="E422" s="253"/>
      <c r="F422" s="316"/>
      <c r="G422" s="228"/>
      <c r="H422" s="162"/>
      <c r="I422" s="162"/>
      <c r="J422" s="162"/>
      <c r="K422" s="162"/>
      <c r="L422" s="162"/>
      <c r="M422" s="162"/>
      <c r="N422" s="162"/>
      <c r="O422" s="162"/>
      <c r="P422" s="229"/>
      <c r="Q422" s="991"/>
      <c r="R422" s="992"/>
      <c r="S422" s="992"/>
      <c r="T422" s="992"/>
      <c r="U422" s="992"/>
      <c r="V422" s="992"/>
      <c r="W422" s="992"/>
      <c r="X422" s="992"/>
      <c r="Y422" s="992"/>
      <c r="Z422" s="992"/>
      <c r="AA422" s="99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4"/>
      <c r="B423" s="254"/>
      <c r="C423" s="253"/>
      <c r="D423" s="254"/>
      <c r="E423" s="253"/>
      <c r="F423" s="316"/>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4"/>
      <c r="B424" s="254"/>
      <c r="C424" s="253"/>
      <c r="D424" s="254"/>
      <c r="E424" s="253"/>
      <c r="F424" s="316"/>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4"/>
      <c r="B425" s="254"/>
      <c r="C425" s="253"/>
      <c r="D425" s="254"/>
      <c r="E425" s="253"/>
      <c r="F425" s="316"/>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4"/>
      <c r="B426" s="254"/>
      <c r="C426" s="253"/>
      <c r="D426" s="254"/>
      <c r="E426" s="317"/>
      <c r="F426" s="318"/>
      <c r="G426" s="233"/>
      <c r="H426" s="165"/>
      <c r="I426" s="165"/>
      <c r="J426" s="165"/>
      <c r="K426" s="165"/>
      <c r="L426" s="165"/>
      <c r="M426" s="165"/>
      <c r="N426" s="165"/>
      <c r="O426" s="165"/>
      <c r="P426" s="234"/>
      <c r="Q426" s="997"/>
      <c r="R426" s="998"/>
      <c r="S426" s="998"/>
      <c r="T426" s="998"/>
      <c r="U426" s="998"/>
      <c r="V426" s="998"/>
      <c r="W426" s="998"/>
      <c r="X426" s="998"/>
      <c r="Y426" s="998"/>
      <c r="Z426" s="998"/>
      <c r="AA426" s="999"/>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4"/>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4"/>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4"/>
      <c r="B429" s="254"/>
      <c r="C429" s="317"/>
      <c r="D429" s="100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4"/>
      <c r="B430" s="254"/>
      <c r="C430" s="251" t="s">
        <v>368</v>
      </c>
      <c r="D430" s="252"/>
      <c r="E430" s="240" t="s">
        <v>388</v>
      </c>
      <c r="F430" s="241"/>
      <c r="G430" s="242" t="s">
        <v>384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4"/>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35" t="s">
        <v>253</v>
      </c>
      <c r="AV431" s="135"/>
      <c r="AW431" s="135"/>
      <c r="AX431" s="136"/>
    </row>
    <row r="432" spans="1:50" ht="18.75" hidden="1" customHeight="1" x14ac:dyDescent="0.15">
      <c r="A432" s="1004"/>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356</v>
      </c>
      <c r="AH432" s="173"/>
      <c r="AI432" s="183"/>
      <c r="AJ432" s="183"/>
      <c r="AK432" s="183"/>
      <c r="AL432" s="178"/>
      <c r="AM432" s="183"/>
      <c r="AN432" s="183"/>
      <c r="AO432" s="183"/>
      <c r="AP432" s="178"/>
      <c r="AQ432" s="219"/>
      <c r="AR432" s="137"/>
      <c r="AS432" s="138" t="s">
        <v>356</v>
      </c>
      <c r="AT432" s="173"/>
      <c r="AU432" s="137"/>
      <c r="AV432" s="137"/>
      <c r="AW432" s="138" t="s">
        <v>300</v>
      </c>
      <c r="AX432" s="139"/>
    </row>
    <row r="433" spans="1:50" ht="23.25" hidden="1" customHeight="1" x14ac:dyDescent="0.15">
      <c r="A433" s="1004"/>
      <c r="B433" s="254"/>
      <c r="C433" s="253"/>
      <c r="D433" s="254"/>
      <c r="E433" s="167"/>
      <c r="F433" s="168"/>
      <c r="G433" s="228"/>
      <c r="H433" s="162"/>
      <c r="I433" s="162"/>
      <c r="J433" s="162"/>
      <c r="K433" s="162"/>
      <c r="L433" s="162"/>
      <c r="M433" s="162"/>
      <c r="N433" s="162"/>
      <c r="O433" s="162"/>
      <c r="P433" s="162"/>
      <c r="Q433" s="162"/>
      <c r="R433" s="162"/>
      <c r="S433" s="162"/>
      <c r="T433" s="162"/>
      <c r="U433" s="162"/>
      <c r="V433" s="162"/>
      <c r="W433" s="162"/>
      <c r="X433" s="229"/>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7"/>
    </row>
    <row r="434" spans="1:50" ht="23.25" hidden="1" customHeight="1" x14ac:dyDescent="0.15">
      <c r="A434" s="1004"/>
      <c r="B434" s="254"/>
      <c r="C434" s="253"/>
      <c r="D434" s="254"/>
      <c r="E434" s="167"/>
      <c r="F434" s="168"/>
      <c r="G434" s="230"/>
      <c r="H434" s="231"/>
      <c r="I434" s="231"/>
      <c r="J434" s="231"/>
      <c r="K434" s="231"/>
      <c r="L434" s="231"/>
      <c r="M434" s="231"/>
      <c r="N434" s="231"/>
      <c r="O434" s="231"/>
      <c r="P434" s="231"/>
      <c r="Q434" s="231"/>
      <c r="R434" s="231"/>
      <c r="S434" s="231"/>
      <c r="T434" s="231"/>
      <c r="U434" s="231"/>
      <c r="V434" s="231"/>
      <c r="W434" s="231"/>
      <c r="X434" s="232"/>
      <c r="Y434" s="238" t="s">
        <v>54</v>
      </c>
      <c r="Z434" s="121"/>
      <c r="AA434" s="122"/>
      <c r="AB434" s="223"/>
      <c r="AC434" s="223"/>
      <c r="AD434" s="223"/>
      <c r="AE434" s="104"/>
      <c r="AF434" s="105"/>
      <c r="AG434" s="105"/>
      <c r="AH434" s="106"/>
      <c r="AI434" s="104"/>
      <c r="AJ434" s="105"/>
      <c r="AK434" s="105"/>
      <c r="AL434" s="105"/>
      <c r="AM434" s="104"/>
      <c r="AN434" s="105"/>
      <c r="AO434" s="105"/>
      <c r="AP434" s="106"/>
      <c r="AQ434" s="104"/>
      <c r="AR434" s="105"/>
      <c r="AS434" s="105"/>
      <c r="AT434" s="106"/>
      <c r="AU434" s="105"/>
      <c r="AV434" s="105"/>
      <c r="AW434" s="105"/>
      <c r="AX434" s="227"/>
    </row>
    <row r="435" spans="1:50" ht="23.25" hidden="1" customHeight="1" x14ac:dyDescent="0.15">
      <c r="A435" s="1004"/>
      <c r="B435" s="254"/>
      <c r="C435" s="253"/>
      <c r="D435" s="254"/>
      <c r="E435" s="167"/>
      <c r="F435" s="168"/>
      <c r="G435" s="233"/>
      <c r="H435" s="165"/>
      <c r="I435" s="165"/>
      <c r="J435" s="165"/>
      <c r="K435" s="165"/>
      <c r="L435" s="165"/>
      <c r="M435" s="165"/>
      <c r="N435" s="165"/>
      <c r="O435" s="165"/>
      <c r="P435" s="165"/>
      <c r="Q435" s="165"/>
      <c r="R435" s="165"/>
      <c r="S435" s="165"/>
      <c r="T435" s="165"/>
      <c r="U435" s="165"/>
      <c r="V435" s="165"/>
      <c r="W435" s="165"/>
      <c r="X435" s="234"/>
      <c r="Y435" s="238" t="s">
        <v>13</v>
      </c>
      <c r="Z435" s="121"/>
      <c r="AA435" s="122"/>
      <c r="AB435" s="239" t="s">
        <v>301</v>
      </c>
      <c r="AC435" s="239"/>
      <c r="AD435" s="239"/>
      <c r="AE435" s="104"/>
      <c r="AF435" s="105"/>
      <c r="AG435" s="105"/>
      <c r="AH435" s="106"/>
      <c r="AI435" s="104"/>
      <c r="AJ435" s="105"/>
      <c r="AK435" s="105"/>
      <c r="AL435" s="105"/>
      <c r="AM435" s="104"/>
      <c r="AN435" s="105"/>
      <c r="AO435" s="105"/>
      <c r="AP435" s="106"/>
      <c r="AQ435" s="104"/>
      <c r="AR435" s="105"/>
      <c r="AS435" s="105"/>
      <c r="AT435" s="106"/>
      <c r="AU435" s="105"/>
      <c r="AV435" s="105"/>
      <c r="AW435" s="105"/>
      <c r="AX435" s="227"/>
    </row>
    <row r="436" spans="1:50" ht="18.75" hidden="1" customHeight="1" x14ac:dyDescent="0.15">
      <c r="A436" s="1004"/>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35" t="s">
        <v>253</v>
      </c>
      <c r="AV436" s="135"/>
      <c r="AW436" s="135"/>
      <c r="AX436" s="136"/>
    </row>
    <row r="437" spans="1:50" ht="18.75" hidden="1" customHeight="1" x14ac:dyDescent="0.15">
      <c r="A437" s="1004"/>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4"/>
      <c r="B438" s="254"/>
      <c r="C438" s="253"/>
      <c r="D438" s="254"/>
      <c r="E438" s="167"/>
      <c r="F438" s="168"/>
      <c r="G438" s="228"/>
      <c r="H438" s="162"/>
      <c r="I438" s="162"/>
      <c r="J438" s="162"/>
      <c r="K438" s="162"/>
      <c r="L438" s="162"/>
      <c r="M438" s="162"/>
      <c r="N438" s="162"/>
      <c r="O438" s="162"/>
      <c r="P438" s="162"/>
      <c r="Q438" s="162"/>
      <c r="R438" s="162"/>
      <c r="S438" s="162"/>
      <c r="T438" s="162"/>
      <c r="U438" s="162"/>
      <c r="V438" s="162"/>
      <c r="W438" s="162"/>
      <c r="X438" s="229"/>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7"/>
    </row>
    <row r="439" spans="1:50" ht="23.25" hidden="1" customHeight="1" x14ac:dyDescent="0.15">
      <c r="A439" s="1004"/>
      <c r="B439" s="254"/>
      <c r="C439" s="253"/>
      <c r="D439" s="254"/>
      <c r="E439" s="167"/>
      <c r="F439" s="168"/>
      <c r="G439" s="230"/>
      <c r="H439" s="231"/>
      <c r="I439" s="231"/>
      <c r="J439" s="231"/>
      <c r="K439" s="231"/>
      <c r="L439" s="231"/>
      <c r="M439" s="231"/>
      <c r="N439" s="231"/>
      <c r="O439" s="231"/>
      <c r="P439" s="231"/>
      <c r="Q439" s="231"/>
      <c r="R439" s="231"/>
      <c r="S439" s="231"/>
      <c r="T439" s="231"/>
      <c r="U439" s="231"/>
      <c r="V439" s="231"/>
      <c r="W439" s="231"/>
      <c r="X439" s="232"/>
      <c r="Y439" s="23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7"/>
    </row>
    <row r="440" spans="1:50" ht="23.25" hidden="1" customHeight="1" x14ac:dyDescent="0.15">
      <c r="A440" s="1004"/>
      <c r="B440" s="254"/>
      <c r="C440" s="253"/>
      <c r="D440" s="254"/>
      <c r="E440" s="167"/>
      <c r="F440" s="168"/>
      <c r="G440" s="233"/>
      <c r="H440" s="165"/>
      <c r="I440" s="165"/>
      <c r="J440" s="165"/>
      <c r="K440" s="165"/>
      <c r="L440" s="165"/>
      <c r="M440" s="165"/>
      <c r="N440" s="165"/>
      <c r="O440" s="165"/>
      <c r="P440" s="165"/>
      <c r="Q440" s="165"/>
      <c r="R440" s="165"/>
      <c r="S440" s="165"/>
      <c r="T440" s="165"/>
      <c r="U440" s="165"/>
      <c r="V440" s="165"/>
      <c r="W440" s="165"/>
      <c r="X440" s="234"/>
      <c r="Y440" s="23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7"/>
    </row>
    <row r="441" spans="1:50" ht="18.75" hidden="1" customHeight="1" x14ac:dyDescent="0.15">
      <c r="A441" s="1004"/>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35" t="s">
        <v>253</v>
      </c>
      <c r="AV441" s="135"/>
      <c r="AW441" s="135"/>
      <c r="AX441" s="136"/>
    </row>
    <row r="442" spans="1:50" ht="18.75" hidden="1" customHeight="1" x14ac:dyDescent="0.15">
      <c r="A442" s="1004"/>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4"/>
      <c r="B443" s="254"/>
      <c r="C443" s="253"/>
      <c r="D443" s="254"/>
      <c r="E443" s="167"/>
      <c r="F443" s="168"/>
      <c r="G443" s="228"/>
      <c r="H443" s="162"/>
      <c r="I443" s="162"/>
      <c r="J443" s="162"/>
      <c r="K443" s="162"/>
      <c r="L443" s="162"/>
      <c r="M443" s="162"/>
      <c r="N443" s="162"/>
      <c r="O443" s="162"/>
      <c r="P443" s="162"/>
      <c r="Q443" s="162"/>
      <c r="R443" s="162"/>
      <c r="S443" s="162"/>
      <c r="T443" s="162"/>
      <c r="U443" s="162"/>
      <c r="V443" s="162"/>
      <c r="W443" s="162"/>
      <c r="X443" s="229"/>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7"/>
    </row>
    <row r="444" spans="1:50" ht="23.25" hidden="1" customHeight="1" x14ac:dyDescent="0.15">
      <c r="A444" s="1004"/>
      <c r="B444" s="254"/>
      <c r="C444" s="253"/>
      <c r="D444" s="254"/>
      <c r="E444" s="167"/>
      <c r="F444" s="168"/>
      <c r="G444" s="230"/>
      <c r="H444" s="231"/>
      <c r="I444" s="231"/>
      <c r="J444" s="231"/>
      <c r="K444" s="231"/>
      <c r="L444" s="231"/>
      <c r="M444" s="231"/>
      <c r="N444" s="231"/>
      <c r="O444" s="231"/>
      <c r="P444" s="231"/>
      <c r="Q444" s="231"/>
      <c r="R444" s="231"/>
      <c r="S444" s="231"/>
      <c r="T444" s="231"/>
      <c r="U444" s="231"/>
      <c r="V444" s="231"/>
      <c r="W444" s="231"/>
      <c r="X444" s="232"/>
      <c r="Y444" s="23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7"/>
    </row>
    <row r="445" spans="1:50" ht="23.25" hidden="1" customHeight="1" x14ac:dyDescent="0.15">
      <c r="A445" s="1004"/>
      <c r="B445" s="254"/>
      <c r="C445" s="253"/>
      <c r="D445" s="254"/>
      <c r="E445" s="167"/>
      <c r="F445" s="168"/>
      <c r="G445" s="233"/>
      <c r="H445" s="165"/>
      <c r="I445" s="165"/>
      <c r="J445" s="165"/>
      <c r="K445" s="165"/>
      <c r="L445" s="165"/>
      <c r="M445" s="165"/>
      <c r="N445" s="165"/>
      <c r="O445" s="165"/>
      <c r="P445" s="165"/>
      <c r="Q445" s="165"/>
      <c r="R445" s="165"/>
      <c r="S445" s="165"/>
      <c r="T445" s="165"/>
      <c r="U445" s="165"/>
      <c r="V445" s="165"/>
      <c r="W445" s="165"/>
      <c r="X445" s="234"/>
      <c r="Y445" s="23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7"/>
    </row>
    <row r="446" spans="1:50" ht="18.75" hidden="1" customHeight="1" x14ac:dyDescent="0.15">
      <c r="A446" s="1004"/>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35" t="s">
        <v>253</v>
      </c>
      <c r="AV446" s="135"/>
      <c r="AW446" s="135"/>
      <c r="AX446" s="136"/>
    </row>
    <row r="447" spans="1:50" ht="18.75" hidden="1" customHeight="1" x14ac:dyDescent="0.15">
      <c r="A447" s="1004"/>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4"/>
      <c r="B448" s="254"/>
      <c r="C448" s="253"/>
      <c r="D448" s="254"/>
      <c r="E448" s="167"/>
      <c r="F448" s="168"/>
      <c r="G448" s="228"/>
      <c r="H448" s="162"/>
      <c r="I448" s="162"/>
      <c r="J448" s="162"/>
      <c r="K448" s="162"/>
      <c r="L448" s="162"/>
      <c r="M448" s="162"/>
      <c r="N448" s="162"/>
      <c r="O448" s="162"/>
      <c r="P448" s="162"/>
      <c r="Q448" s="162"/>
      <c r="R448" s="162"/>
      <c r="S448" s="162"/>
      <c r="T448" s="162"/>
      <c r="U448" s="162"/>
      <c r="V448" s="162"/>
      <c r="W448" s="162"/>
      <c r="X448" s="229"/>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7"/>
    </row>
    <row r="449" spans="1:50" ht="23.25" hidden="1" customHeight="1" x14ac:dyDescent="0.15">
      <c r="A449" s="1004"/>
      <c r="B449" s="254"/>
      <c r="C449" s="253"/>
      <c r="D449" s="254"/>
      <c r="E449" s="167"/>
      <c r="F449" s="168"/>
      <c r="G449" s="230"/>
      <c r="H449" s="231"/>
      <c r="I449" s="231"/>
      <c r="J449" s="231"/>
      <c r="K449" s="231"/>
      <c r="L449" s="231"/>
      <c r="M449" s="231"/>
      <c r="N449" s="231"/>
      <c r="O449" s="231"/>
      <c r="P449" s="231"/>
      <c r="Q449" s="231"/>
      <c r="R449" s="231"/>
      <c r="S449" s="231"/>
      <c r="T449" s="231"/>
      <c r="U449" s="231"/>
      <c r="V449" s="231"/>
      <c r="W449" s="231"/>
      <c r="X449" s="232"/>
      <c r="Y449" s="23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7"/>
    </row>
    <row r="450" spans="1:50" ht="23.25" hidden="1" customHeight="1" x14ac:dyDescent="0.15">
      <c r="A450" s="1004"/>
      <c r="B450" s="254"/>
      <c r="C450" s="253"/>
      <c r="D450" s="254"/>
      <c r="E450" s="167"/>
      <c r="F450" s="168"/>
      <c r="G450" s="233"/>
      <c r="H450" s="165"/>
      <c r="I450" s="165"/>
      <c r="J450" s="165"/>
      <c r="K450" s="165"/>
      <c r="L450" s="165"/>
      <c r="M450" s="165"/>
      <c r="N450" s="165"/>
      <c r="O450" s="165"/>
      <c r="P450" s="165"/>
      <c r="Q450" s="165"/>
      <c r="R450" s="165"/>
      <c r="S450" s="165"/>
      <c r="T450" s="165"/>
      <c r="U450" s="165"/>
      <c r="V450" s="165"/>
      <c r="W450" s="165"/>
      <c r="X450" s="234"/>
      <c r="Y450" s="23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7"/>
    </row>
    <row r="451" spans="1:50" ht="18.75" hidden="1" customHeight="1" x14ac:dyDescent="0.15">
      <c r="A451" s="1004"/>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35" t="s">
        <v>253</v>
      </c>
      <c r="AV451" s="135"/>
      <c r="AW451" s="135"/>
      <c r="AX451" s="136"/>
    </row>
    <row r="452" spans="1:50" ht="18.75" hidden="1" customHeight="1" x14ac:dyDescent="0.15">
      <c r="A452" s="1004"/>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4"/>
      <c r="B453" s="254"/>
      <c r="C453" s="253"/>
      <c r="D453" s="254"/>
      <c r="E453" s="167"/>
      <c r="F453" s="168"/>
      <c r="G453" s="228"/>
      <c r="H453" s="162"/>
      <c r="I453" s="162"/>
      <c r="J453" s="162"/>
      <c r="K453" s="162"/>
      <c r="L453" s="162"/>
      <c r="M453" s="162"/>
      <c r="N453" s="162"/>
      <c r="O453" s="162"/>
      <c r="P453" s="162"/>
      <c r="Q453" s="162"/>
      <c r="R453" s="162"/>
      <c r="S453" s="162"/>
      <c r="T453" s="162"/>
      <c r="U453" s="162"/>
      <c r="V453" s="162"/>
      <c r="W453" s="162"/>
      <c r="X453" s="229"/>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7"/>
    </row>
    <row r="454" spans="1:50" ht="23.25" hidden="1" customHeight="1" x14ac:dyDescent="0.15">
      <c r="A454" s="1004"/>
      <c r="B454" s="254"/>
      <c r="C454" s="253"/>
      <c r="D454" s="254"/>
      <c r="E454" s="167"/>
      <c r="F454" s="168"/>
      <c r="G454" s="230"/>
      <c r="H454" s="231"/>
      <c r="I454" s="231"/>
      <c r="J454" s="231"/>
      <c r="K454" s="231"/>
      <c r="L454" s="231"/>
      <c r="M454" s="231"/>
      <c r="N454" s="231"/>
      <c r="O454" s="231"/>
      <c r="P454" s="231"/>
      <c r="Q454" s="231"/>
      <c r="R454" s="231"/>
      <c r="S454" s="231"/>
      <c r="T454" s="231"/>
      <c r="U454" s="231"/>
      <c r="V454" s="231"/>
      <c r="W454" s="231"/>
      <c r="X454" s="232"/>
      <c r="Y454" s="23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7"/>
    </row>
    <row r="455" spans="1:50" ht="23.25" hidden="1" customHeight="1" x14ac:dyDescent="0.15">
      <c r="A455" s="1004"/>
      <c r="B455" s="254"/>
      <c r="C455" s="253"/>
      <c r="D455" s="254"/>
      <c r="E455" s="167"/>
      <c r="F455" s="168"/>
      <c r="G455" s="233"/>
      <c r="H455" s="165"/>
      <c r="I455" s="165"/>
      <c r="J455" s="165"/>
      <c r="K455" s="165"/>
      <c r="L455" s="165"/>
      <c r="M455" s="165"/>
      <c r="N455" s="165"/>
      <c r="O455" s="165"/>
      <c r="P455" s="165"/>
      <c r="Q455" s="165"/>
      <c r="R455" s="165"/>
      <c r="S455" s="165"/>
      <c r="T455" s="165"/>
      <c r="U455" s="165"/>
      <c r="V455" s="165"/>
      <c r="W455" s="165"/>
      <c r="X455" s="234"/>
      <c r="Y455" s="23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7"/>
    </row>
    <row r="456" spans="1:50" ht="18.75" hidden="1" customHeight="1" x14ac:dyDescent="0.15">
      <c r="A456" s="1004"/>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35" t="s">
        <v>253</v>
      </c>
      <c r="AV456" s="135"/>
      <c r="AW456" s="135"/>
      <c r="AX456" s="136"/>
    </row>
    <row r="457" spans="1:50" ht="18.75" hidden="1" customHeight="1" x14ac:dyDescent="0.15">
      <c r="A457" s="1004"/>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hidden="1" customHeight="1" x14ac:dyDescent="0.15">
      <c r="A458" s="1004"/>
      <c r="B458" s="254"/>
      <c r="C458" s="253"/>
      <c r="D458" s="254"/>
      <c r="E458" s="167"/>
      <c r="F458" s="168"/>
      <c r="G458" s="228"/>
      <c r="H458" s="162"/>
      <c r="I458" s="162"/>
      <c r="J458" s="162"/>
      <c r="K458" s="162"/>
      <c r="L458" s="162"/>
      <c r="M458" s="162"/>
      <c r="N458" s="162"/>
      <c r="O458" s="162"/>
      <c r="P458" s="162"/>
      <c r="Q458" s="162"/>
      <c r="R458" s="162"/>
      <c r="S458" s="162"/>
      <c r="T458" s="162"/>
      <c r="U458" s="162"/>
      <c r="V458" s="162"/>
      <c r="W458" s="162"/>
      <c r="X458" s="229"/>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7"/>
    </row>
    <row r="459" spans="1:50" ht="23.25" hidden="1" customHeight="1" x14ac:dyDescent="0.15">
      <c r="A459" s="1004"/>
      <c r="B459" s="254"/>
      <c r="C459" s="253"/>
      <c r="D459" s="254"/>
      <c r="E459" s="167"/>
      <c r="F459" s="168"/>
      <c r="G459" s="230"/>
      <c r="H459" s="231"/>
      <c r="I459" s="231"/>
      <c r="J459" s="231"/>
      <c r="K459" s="231"/>
      <c r="L459" s="231"/>
      <c r="M459" s="231"/>
      <c r="N459" s="231"/>
      <c r="O459" s="231"/>
      <c r="P459" s="231"/>
      <c r="Q459" s="231"/>
      <c r="R459" s="231"/>
      <c r="S459" s="231"/>
      <c r="T459" s="231"/>
      <c r="U459" s="231"/>
      <c r="V459" s="231"/>
      <c r="W459" s="231"/>
      <c r="X459" s="232"/>
      <c r="Y459" s="23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7"/>
    </row>
    <row r="460" spans="1:50" ht="23.25" hidden="1" customHeight="1" x14ac:dyDescent="0.15">
      <c r="A460" s="1004"/>
      <c r="B460" s="254"/>
      <c r="C460" s="253"/>
      <c r="D460" s="254"/>
      <c r="E460" s="167"/>
      <c r="F460" s="168"/>
      <c r="G460" s="233"/>
      <c r="H460" s="165"/>
      <c r="I460" s="165"/>
      <c r="J460" s="165"/>
      <c r="K460" s="165"/>
      <c r="L460" s="165"/>
      <c r="M460" s="165"/>
      <c r="N460" s="165"/>
      <c r="O460" s="165"/>
      <c r="P460" s="165"/>
      <c r="Q460" s="165"/>
      <c r="R460" s="165"/>
      <c r="S460" s="165"/>
      <c r="T460" s="165"/>
      <c r="U460" s="165"/>
      <c r="V460" s="165"/>
      <c r="W460" s="165"/>
      <c r="X460" s="234"/>
      <c r="Y460" s="23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7"/>
    </row>
    <row r="461" spans="1:50" ht="18.75" hidden="1" customHeight="1" x14ac:dyDescent="0.15">
      <c r="A461" s="1004"/>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35" t="s">
        <v>253</v>
      </c>
      <c r="AV461" s="135"/>
      <c r="AW461" s="135"/>
      <c r="AX461" s="136"/>
    </row>
    <row r="462" spans="1:50" ht="18.75" hidden="1" customHeight="1" x14ac:dyDescent="0.15">
      <c r="A462" s="1004"/>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4"/>
      <c r="B463" s="254"/>
      <c r="C463" s="253"/>
      <c r="D463" s="254"/>
      <c r="E463" s="167"/>
      <c r="F463" s="168"/>
      <c r="G463" s="228"/>
      <c r="H463" s="162"/>
      <c r="I463" s="162"/>
      <c r="J463" s="162"/>
      <c r="K463" s="162"/>
      <c r="L463" s="162"/>
      <c r="M463" s="162"/>
      <c r="N463" s="162"/>
      <c r="O463" s="162"/>
      <c r="P463" s="162"/>
      <c r="Q463" s="162"/>
      <c r="R463" s="162"/>
      <c r="S463" s="162"/>
      <c r="T463" s="162"/>
      <c r="U463" s="162"/>
      <c r="V463" s="162"/>
      <c r="W463" s="162"/>
      <c r="X463" s="229"/>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7"/>
    </row>
    <row r="464" spans="1:50" ht="23.25" hidden="1" customHeight="1" x14ac:dyDescent="0.15">
      <c r="A464" s="1004"/>
      <c r="B464" s="254"/>
      <c r="C464" s="253"/>
      <c r="D464" s="254"/>
      <c r="E464" s="167"/>
      <c r="F464" s="168"/>
      <c r="G464" s="230"/>
      <c r="H464" s="231"/>
      <c r="I464" s="231"/>
      <c r="J464" s="231"/>
      <c r="K464" s="231"/>
      <c r="L464" s="231"/>
      <c r="M464" s="231"/>
      <c r="N464" s="231"/>
      <c r="O464" s="231"/>
      <c r="P464" s="231"/>
      <c r="Q464" s="231"/>
      <c r="R464" s="231"/>
      <c r="S464" s="231"/>
      <c r="T464" s="231"/>
      <c r="U464" s="231"/>
      <c r="V464" s="231"/>
      <c r="W464" s="231"/>
      <c r="X464" s="232"/>
      <c r="Y464" s="23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7"/>
    </row>
    <row r="465" spans="1:50" ht="23.25" hidden="1" customHeight="1" x14ac:dyDescent="0.15">
      <c r="A465" s="1004"/>
      <c r="B465" s="254"/>
      <c r="C465" s="253"/>
      <c r="D465" s="254"/>
      <c r="E465" s="167"/>
      <c r="F465" s="168"/>
      <c r="G465" s="233"/>
      <c r="H465" s="165"/>
      <c r="I465" s="165"/>
      <c r="J465" s="165"/>
      <c r="K465" s="165"/>
      <c r="L465" s="165"/>
      <c r="M465" s="165"/>
      <c r="N465" s="165"/>
      <c r="O465" s="165"/>
      <c r="P465" s="165"/>
      <c r="Q465" s="165"/>
      <c r="R465" s="165"/>
      <c r="S465" s="165"/>
      <c r="T465" s="165"/>
      <c r="U465" s="165"/>
      <c r="V465" s="165"/>
      <c r="W465" s="165"/>
      <c r="X465" s="234"/>
      <c r="Y465" s="23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7"/>
    </row>
    <row r="466" spans="1:50" ht="18.75" hidden="1" customHeight="1" x14ac:dyDescent="0.15">
      <c r="A466" s="1004"/>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35" t="s">
        <v>253</v>
      </c>
      <c r="AV466" s="135"/>
      <c r="AW466" s="135"/>
      <c r="AX466" s="136"/>
    </row>
    <row r="467" spans="1:50" ht="18.75" hidden="1" customHeight="1" x14ac:dyDescent="0.15">
      <c r="A467" s="1004"/>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4"/>
      <c r="B468" s="254"/>
      <c r="C468" s="253"/>
      <c r="D468" s="254"/>
      <c r="E468" s="167"/>
      <c r="F468" s="168"/>
      <c r="G468" s="228"/>
      <c r="H468" s="162"/>
      <c r="I468" s="162"/>
      <c r="J468" s="162"/>
      <c r="K468" s="162"/>
      <c r="L468" s="162"/>
      <c r="M468" s="162"/>
      <c r="N468" s="162"/>
      <c r="O468" s="162"/>
      <c r="P468" s="162"/>
      <c r="Q468" s="162"/>
      <c r="R468" s="162"/>
      <c r="S468" s="162"/>
      <c r="T468" s="162"/>
      <c r="U468" s="162"/>
      <c r="V468" s="162"/>
      <c r="W468" s="162"/>
      <c r="X468" s="229"/>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7"/>
    </row>
    <row r="469" spans="1:50" ht="23.25" hidden="1" customHeight="1" x14ac:dyDescent="0.15">
      <c r="A469" s="1004"/>
      <c r="B469" s="254"/>
      <c r="C469" s="253"/>
      <c r="D469" s="254"/>
      <c r="E469" s="167"/>
      <c r="F469" s="168"/>
      <c r="G469" s="230"/>
      <c r="H469" s="231"/>
      <c r="I469" s="231"/>
      <c r="J469" s="231"/>
      <c r="K469" s="231"/>
      <c r="L469" s="231"/>
      <c r="M469" s="231"/>
      <c r="N469" s="231"/>
      <c r="O469" s="231"/>
      <c r="P469" s="231"/>
      <c r="Q469" s="231"/>
      <c r="R469" s="231"/>
      <c r="S469" s="231"/>
      <c r="T469" s="231"/>
      <c r="U469" s="231"/>
      <c r="V469" s="231"/>
      <c r="W469" s="231"/>
      <c r="X469" s="232"/>
      <c r="Y469" s="23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7"/>
    </row>
    <row r="470" spans="1:50" ht="23.25" hidden="1" customHeight="1" x14ac:dyDescent="0.15">
      <c r="A470" s="1004"/>
      <c r="B470" s="254"/>
      <c r="C470" s="253"/>
      <c r="D470" s="254"/>
      <c r="E470" s="167"/>
      <c r="F470" s="168"/>
      <c r="G470" s="233"/>
      <c r="H470" s="165"/>
      <c r="I470" s="165"/>
      <c r="J470" s="165"/>
      <c r="K470" s="165"/>
      <c r="L470" s="165"/>
      <c r="M470" s="165"/>
      <c r="N470" s="165"/>
      <c r="O470" s="165"/>
      <c r="P470" s="165"/>
      <c r="Q470" s="165"/>
      <c r="R470" s="165"/>
      <c r="S470" s="165"/>
      <c r="T470" s="165"/>
      <c r="U470" s="165"/>
      <c r="V470" s="165"/>
      <c r="W470" s="165"/>
      <c r="X470" s="234"/>
      <c r="Y470" s="23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7"/>
    </row>
    <row r="471" spans="1:50" ht="18.75" hidden="1" customHeight="1" x14ac:dyDescent="0.15">
      <c r="A471" s="1004"/>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35" t="s">
        <v>253</v>
      </c>
      <c r="AV471" s="135"/>
      <c r="AW471" s="135"/>
      <c r="AX471" s="136"/>
    </row>
    <row r="472" spans="1:50" ht="18.75" hidden="1" customHeight="1" x14ac:dyDescent="0.15">
      <c r="A472" s="1004"/>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4"/>
      <c r="B473" s="254"/>
      <c r="C473" s="253"/>
      <c r="D473" s="254"/>
      <c r="E473" s="167"/>
      <c r="F473" s="168"/>
      <c r="G473" s="228"/>
      <c r="H473" s="162"/>
      <c r="I473" s="162"/>
      <c r="J473" s="162"/>
      <c r="K473" s="162"/>
      <c r="L473" s="162"/>
      <c r="M473" s="162"/>
      <c r="N473" s="162"/>
      <c r="O473" s="162"/>
      <c r="P473" s="162"/>
      <c r="Q473" s="162"/>
      <c r="R473" s="162"/>
      <c r="S473" s="162"/>
      <c r="T473" s="162"/>
      <c r="U473" s="162"/>
      <c r="V473" s="162"/>
      <c r="W473" s="162"/>
      <c r="X473" s="229"/>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7"/>
    </row>
    <row r="474" spans="1:50" ht="23.25" hidden="1" customHeight="1" x14ac:dyDescent="0.15">
      <c r="A474" s="1004"/>
      <c r="B474" s="254"/>
      <c r="C474" s="253"/>
      <c r="D474" s="254"/>
      <c r="E474" s="167"/>
      <c r="F474" s="168"/>
      <c r="G474" s="230"/>
      <c r="H474" s="231"/>
      <c r="I474" s="231"/>
      <c r="J474" s="231"/>
      <c r="K474" s="231"/>
      <c r="L474" s="231"/>
      <c r="M474" s="231"/>
      <c r="N474" s="231"/>
      <c r="O474" s="231"/>
      <c r="P474" s="231"/>
      <c r="Q474" s="231"/>
      <c r="R474" s="231"/>
      <c r="S474" s="231"/>
      <c r="T474" s="231"/>
      <c r="U474" s="231"/>
      <c r="V474" s="231"/>
      <c r="W474" s="231"/>
      <c r="X474" s="232"/>
      <c r="Y474" s="23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7"/>
    </row>
    <row r="475" spans="1:50" ht="23.25" hidden="1" customHeight="1" x14ac:dyDescent="0.15">
      <c r="A475" s="1004"/>
      <c r="B475" s="254"/>
      <c r="C475" s="253"/>
      <c r="D475" s="254"/>
      <c r="E475" s="167"/>
      <c r="F475" s="168"/>
      <c r="G475" s="233"/>
      <c r="H475" s="165"/>
      <c r="I475" s="165"/>
      <c r="J475" s="165"/>
      <c r="K475" s="165"/>
      <c r="L475" s="165"/>
      <c r="M475" s="165"/>
      <c r="N475" s="165"/>
      <c r="O475" s="165"/>
      <c r="P475" s="165"/>
      <c r="Q475" s="165"/>
      <c r="R475" s="165"/>
      <c r="S475" s="165"/>
      <c r="T475" s="165"/>
      <c r="U475" s="165"/>
      <c r="V475" s="165"/>
      <c r="W475" s="165"/>
      <c r="X475" s="234"/>
      <c r="Y475" s="23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7"/>
    </row>
    <row r="476" spans="1:50" ht="18.75" hidden="1" customHeight="1" x14ac:dyDescent="0.15">
      <c r="A476" s="1004"/>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35" t="s">
        <v>253</v>
      </c>
      <c r="AV476" s="135"/>
      <c r="AW476" s="135"/>
      <c r="AX476" s="136"/>
    </row>
    <row r="477" spans="1:50" ht="18.75" hidden="1" customHeight="1" x14ac:dyDescent="0.15">
      <c r="A477" s="1004"/>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4"/>
      <c r="B478" s="254"/>
      <c r="C478" s="253"/>
      <c r="D478" s="254"/>
      <c r="E478" s="167"/>
      <c r="F478" s="168"/>
      <c r="G478" s="228"/>
      <c r="H478" s="162"/>
      <c r="I478" s="162"/>
      <c r="J478" s="162"/>
      <c r="K478" s="162"/>
      <c r="L478" s="162"/>
      <c r="M478" s="162"/>
      <c r="N478" s="162"/>
      <c r="O478" s="162"/>
      <c r="P478" s="162"/>
      <c r="Q478" s="162"/>
      <c r="R478" s="162"/>
      <c r="S478" s="162"/>
      <c r="T478" s="162"/>
      <c r="U478" s="162"/>
      <c r="V478" s="162"/>
      <c r="W478" s="162"/>
      <c r="X478" s="229"/>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7"/>
    </row>
    <row r="479" spans="1:50" ht="23.25" hidden="1" customHeight="1" x14ac:dyDescent="0.15">
      <c r="A479" s="1004"/>
      <c r="B479" s="254"/>
      <c r="C479" s="253"/>
      <c r="D479" s="254"/>
      <c r="E479" s="167"/>
      <c r="F479" s="168"/>
      <c r="G479" s="230"/>
      <c r="H479" s="231"/>
      <c r="I479" s="231"/>
      <c r="J479" s="231"/>
      <c r="K479" s="231"/>
      <c r="L479" s="231"/>
      <c r="M479" s="231"/>
      <c r="N479" s="231"/>
      <c r="O479" s="231"/>
      <c r="P479" s="231"/>
      <c r="Q479" s="231"/>
      <c r="R479" s="231"/>
      <c r="S479" s="231"/>
      <c r="T479" s="231"/>
      <c r="U479" s="231"/>
      <c r="V479" s="231"/>
      <c r="W479" s="231"/>
      <c r="X479" s="232"/>
      <c r="Y479" s="23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7"/>
    </row>
    <row r="480" spans="1:50" ht="23.25" hidden="1" customHeight="1" x14ac:dyDescent="0.15">
      <c r="A480" s="1004"/>
      <c r="B480" s="254"/>
      <c r="C480" s="253"/>
      <c r="D480" s="254"/>
      <c r="E480" s="167"/>
      <c r="F480" s="168"/>
      <c r="G480" s="233"/>
      <c r="H480" s="165"/>
      <c r="I480" s="165"/>
      <c r="J480" s="165"/>
      <c r="K480" s="165"/>
      <c r="L480" s="165"/>
      <c r="M480" s="165"/>
      <c r="N480" s="165"/>
      <c r="O480" s="165"/>
      <c r="P480" s="165"/>
      <c r="Q480" s="165"/>
      <c r="R480" s="165"/>
      <c r="S480" s="165"/>
      <c r="T480" s="165"/>
      <c r="U480" s="165"/>
      <c r="V480" s="165"/>
      <c r="W480" s="165"/>
      <c r="X480" s="234"/>
      <c r="Y480" s="23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7"/>
    </row>
    <row r="481" spans="1:50" ht="23.85" hidden="1" customHeight="1" x14ac:dyDescent="0.15">
      <c r="A481" s="1004"/>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4"/>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4"/>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4"/>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4"/>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35" t="s">
        <v>253</v>
      </c>
      <c r="AV485" s="135"/>
      <c r="AW485" s="135"/>
      <c r="AX485" s="136"/>
    </row>
    <row r="486" spans="1:50" ht="18.75" hidden="1" customHeight="1" x14ac:dyDescent="0.15">
      <c r="A486" s="1004"/>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4"/>
      <c r="B487" s="254"/>
      <c r="C487" s="253"/>
      <c r="D487" s="254"/>
      <c r="E487" s="167"/>
      <c r="F487" s="168"/>
      <c r="G487" s="228"/>
      <c r="H487" s="162"/>
      <c r="I487" s="162"/>
      <c r="J487" s="162"/>
      <c r="K487" s="162"/>
      <c r="L487" s="162"/>
      <c r="M487" s="162"/>
      <c r="N487" s="162"/>
      <c r="O487" s="162"/>
      <c r="P487" s="162"/>
      <c r="Q487" s="162"/>
      <c r="R487" s="162"/>
      <c r="S487" s="162"/>
      <c r="T487" s="162"/>
      <c r="U487" s="162"/>
      <c r="V487" s="162"/>
      <c r="W487" s="162"/>
      <c r="X487" s="229"/>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7"/>
    </row>
    <row r="488" spans="1:50" ht="23.25" hidden="1" customHeight="1" x14ac:dyDescent="0.15">
      <c r="A488" s="1004"/>
      <c r="B488" s="254"/>
      <c r="C488" s="253"/>
      <c r="D488" s="254"/>
      <c r="E488" s="167"/>
      <c r="F488" s="168"/>
      <c r="G488" s="230"/>
      <c r="H488" s="231"/>
      <c r="I488" s="231"/>
      <c r="J488" s="231"/>
      <c r="K488" s="231"/>
      <c r="L488" s="231"/>
      <c r="M488" s="231"/>
      <c r="N488" s="231"/>
      <c r="O488" s="231"/>
      <c r="P488" s="231"/>
      <c r="Q488" s="231"/>
      <c r="R488" s="231"/>
      <c r="S488" s="231"/>
      <c r="T488" s="231"/>
      <c r="U488" s="231"/>
      <c r="V488" s="231"/>
      <c r="W488" s="231"/>
      <c r="X488" s="232"/>
      <c r="Y488" s="23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7"/>
    </row>
    <row r="489" spans="1:50" ht="23.25" hidden="1" customHeight="1" x14ac:dyDescent="0.15">
      <c r="A489" s="1004"/>
      <c r="B489" s="254"/>
      <c r="C489" s="253"/>
      <c r="D489" s="254"/>
      <c r="E489" s="167"/>
      <c r="F489" s="168"/>
      <c r="G489" s="233"/>
      <c r="H489" s="165"/>
      <c r="I489" s="165"/>
      <c r="J489" s="165"/>
      <c r="K489" s="165"/>
      <c r="L489" s="165"/>
      <c r="M489" s="165"/>
      <c r="N489" s="165"/>
      <c r="O489" s="165"/>
      <c r="P489" s="165"/>
      <c r="Q489" s="165"/>
      <c r="R489" s="165"/>
      <c r="S489" s="165"/>
      <c r="T489" s="165"/>
      <c r="U489" s="165"/>
      <c r="V489" s="165"/>
      <c r="W489" s="165"/>
      <c r="X489" s="234"/>
      <c r="Y489" s="23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7"/>
    </row>
    <row r="490" spans="1:50" ht="18.75" hidden="1" customHeight="1" x14ac:dyDescent="0.15">
      <c r="A490" s="1004"/>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35" t="s">
        <v>253</v>
      </c>
      <c r="AV490" s="135"/>
      <c r="AW490" s="135"/>
      <c r="AX490" s="136"/>
    </row>
    <row r="491" spans="1:50" ht="18.75" hidden="1" customHeight="1" x14ac:dyDescent="0.15">
      <c r="A491" s="1004"/>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4"/>
      <c r="B492" s="254"/>
      <c r="C492" s="253"/>
      <c r="D492" s="254"/>
      <c r="E492" s="167"/>
      <c r="F492" s="168"/>
      <c r="G492" s="228"/>
      <c r="H492" s="162"/>
      <c r="I492" s="162"/>
      <c r="J492" s="162"/>
      <c r="K492" s="162"/>
      <c r="L492" s="162"/>
      <c r="M492" s="162"/>
      <c r="N492" s="162"/>
      <c r="O492" s="162"/>
      <c r="P492" s="162"/>
      <c r="Q492" s="162"/>
      <c r="R492" s="162"/>
      <c r="S492" s="162"/>
      <c r="T492" s="162"/>
      <c r="U492" s="162"/>
      <c r="V492" s="162"/>
      <c r="W492" s="162"/>
      <c r="X492" s="229"/>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7"/>
    </row>
    <row r="493" spans="1:50" ht="23.25" hidden="1" customHeight="1" x14ac:dyDescent="0.15">
      <c r="A493" s="1004"/>
      <c r="B493" s="254"/>
      <c r="C493" s="253"/>
      <c r="D493" s="254"/>
      <c r="E493" s="167"/>
      <c r="F493" s="168"/>
      <c r="G493" s="230"/>
      <c r="H493" s="231"/>
      <c r="I493" s="231"/>
      <c r="J493" s="231"/>
      <c r="K493" s="231"/>
      <c r="L493" s="231"/>
      <c r="M493" s="231"/>
      <c r="N493" s="231"/>
      <c r="O493" s="231"/>
      <c r="P493" s="231"/>
      <c r="Q493" s="231"/>
      <c r="R493" s="231"/>
      <c r="S493" s="231"/>
      <c r="T493" s="231"/>
      <c r="U493" s="231"/>
      <c r="V493" s="231"/>
      <c r="W493" s="231"/>
      <c r="X493" s="232"/>
      <c r="Y493" s="23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7"/>
    </row>
    <row r="494" spans="1:50" ht="23.25" hidden="1" customHeight="1" x14ac:dyDescent="0.15">
      <c r="A494" s="1004"/>
      <c r="B494" s="254"/>
      <c r="C494" s="253"/>
      <c r="D494" s="254"/>
      <c r="E494" s="167"/>
      <c r="F494" s="168"/>
      <c r="G494" s="233"/>
      <c r="H494" s="165"/>
      <c r="I494" s="165"/>
      <c r="J494" s="165"/>
      <c r="K494" s="165"/>
      <c r="L494" s="165"/>
      <c r="M494" s="165"/>
      <c r="N494" s="165"/>
      <c r="O494" s="165"/>
      <c r="P494" s="165"/>
      <c r="Q494" s="165"/>
      <c r="R494" s="165"/>
      <c r="S494" s="165"/>
      <c r="T494" s="165"/>
      <c r="U494" s="165"/>
      <c r="V494" s="165"/>
      <c r="W494" s="165"/>
      <c r="X494" s="234"/>
      <c r="Y494" s="23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7"/>
    </row>
    <row r="495" spans="1:50" ht="18.75" hidden="1" customHeight="1" x14ac:dyDescent="0.15">
      <c r="A495" s="1004"/>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35" t="s">
        <v>253</v>
      </c>
      <c r="AV495" s="135"/>
      <c r="AW495" s="135"/>
      <c r="AX495" s="136"/>
    </row>
    <row r="496" spans="1:50" ht="18.75" hidden="1" customHeight="1" x14ac:dyDescent="0.15">
      <c r="A496" s="1004"/>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4"/>
      <c r="B497" s="254"/>
      <c r="C497" s="253"/>
      <c r="D497" s="254"/>
      <c r="E497" s="167"/>
      <c r="F497" s="168"/>
      <c r="G497" s="228"/>
      <c r="H497" s="162"/>
      <c r="I497" s="162"/>
      <c r="J497" s="162"/>
      <c r="K497" s="162"/>
      <c r="L497" s="162"/>
      <c r="M497" s="162"/>
      <c r="N497" s="162"/>
      <c r="O497" s="162"/>
      <c r="P497" s="162"/>
      <c r="Q497" s="162"/>
      <c r="R497" s="162"/>
      <c r="S497" s="162"/>
      <c r="T497" s="162"/>
      <c r="U497" s="162"/>
      <c r="V497" s="162"/>
      <c r="W497" s="162"/>
      <c r="X497" s="229"/>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7"/>
    </row>
    <row r="498" spans="1:50" ht="23.25" hidden="1" customHeight="1" x14ac:dyDescent="0.15">
      <c r="A498" s="1004"/>
      <c r="B498" s="254"/>
      <c r="C498" s="253"/>
      <c r="D498" s="254"/>
      <c r="E498" s="167"/>
      <c r="F498" s="168"/>
      <c r="G498" s="230"/>
      <c r="H498" s="231"/>
      <c r="I498" s="231"/>
      <c r="J498" s="231"/>
      <c r="K498" s="231"/>
      <c r="L498" s="231"/>
      <c r="M498" s="231"/>
      <c r="N498" s="231"/>
      <c r="O498" s="231"/>
      <c r="P498" s="231"/>
      <c r="Q498" s="231"/>
      <c r="R498" s="231"/>
      <c r="S498" s="231"/>
      <c r="T498" s="231"/>
      <c r="U498" s="231"/>
      <c r="V498" s="231"/>
      <c r="W498" s="231"/>
      <c r="X498" s="232"/>
      <c r="Y498" s="23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7"/>
    </row>
    <row r="499" spans="1:50" ht="23.25" hidden="1" customHeight="1" x14ac:dyDescent="0.15">
      <c r="A499" s="1004"/>
      <c r="B499" s="254"/>
      <c r="C499" s="253"/>
      <c r="D499" s="254"/>
      <c r="E499" s="167"/>
      <c r="F499" s="168"/>
      <c r="G499" s="233"/>
      <c r="H499" s="165"/>
      <c r="I499" s="165"/>
      <c r="J499" s="165"/>
      <c r="K499" s="165"/>
      <c r="L499" s="165"/>
      <c r="M499" s="165"/>
      <c r="N499" s="165"/>
      <c r="O499" s="165"/>
      <c r="P499" s="165"/>
      <c r="Q499" s="165"/>
      <c r="R499" s="165"/>
      <c r="S499" s="165"/>
      <c r="T499" s="165"/>
      <c r="U499" s="165"/>
      <c r="V499" s="165"/>
      <c r="W499" s="165"/>
      <c r="X499" s="234"/>
      <c r="Y499" s="23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7"/>
    </row>
    <row r="500" spans="1:50" ht="18.75" hidden="1" customHeight="1" x14ac:dyDescent="0.15">
      <c r="A500" s="1004"/>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35" t="s">
        <v>253</v>
      </c>
      <c r="AV500" s="135"/>
      <c r="AW500" s="135"/>
      <c r="AX500" s="136"/>
    </row>
    <row r="501" spans="1:50" ht="18.75" hidden="1" customHeight="1" x14ac:dyDescent="0.15">
      <c r="A501" s="1004"/>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4"/>
      <c r="B502" s="254"/>
      <c r="C502" s="253"/>
      <c r="D502" s="254"/>
      <c r="E502" s="167"/>
      <c r="F502" s="168"/>
      <c r="G502" s="228"/>
      <c r="H502" s="162"/>
      <c r="I502" s="162"/>
      <c r="J502" s="162"/>
      <c r="K502" s="162"/>
      <c r="L502" s="162"/>
      <c r="M502" s="162"/>
      <c r="N502" s="162"/>
      <c r="O502" s="162"/>
      <c r="P502" s="162"/>
      <c r="Q502" s="162"/>
      <c r="R502" s="162"/>
      <c r="S502" s="162"/>
      <c r="T502" s="162"/>
      <c r="U502" s="162"/>
      <c r="V502" s="162"/>
      <c r="W502" s="162"/>
      <c r="X502" s="229"/>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7"/>
    </row>
    <row r="503" spans="1:50" ht="23.25" hidden="1" customHeight="1" x14ac:dyDescent="0.15">
      <c r="A503" s="1004"/>
      <c r="B503" s="254"/>
      <c r="C503" s="253"/>
      <c r="D503" s="254"/>
      <c r="E503" s="167"/>
      <c r="F503" s="168"/>
      <c r="G503" s="230"/>
      <c r="H503" s="231"/>
      <c r="I503" s="231"/>
      <c r="J503" s="231"/>
      <c r="K503" s="231"/>
      <c r="L503" s="231"/>
      <c r="M503" s="231"/>
      <c r="N503" s="231"/>
      <c r="O503" s="231"/>
      <c r="P503" s="231"/>
      <c r="Q503" s="231"/>
      <c r="R503" s="231"/>
      <c r="S503" s="231"/>
      <c r="T503" s="231"/>
      <c r="U503" s="231"/>
      <c r="V503" s="231"/>
      <c r="W503" s="231"/>
      <c r="X503" s="232"/>
      <c r="Y503" s="23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7"/>
    </row>
    <row r="504" spans="1:50" ht="23.25" hidden="1" customHeight="1" x14ac:dyDescent="0.15">
      <c r="A504" s="1004"/>
      <c r="B504" s="254"/>
      <c r="C504" s="253"/>
      <c r="D504" s="254"/>
      <c r="E504" s="167"/>
      <c r="F504" s="168"/>
      <c r="G504" s="233"/>
      <c r="H504" s="165"/>
      <c r="I504" s="165"/>
      <c r="J504" s="165"/>
      <c r="K504" s="165"/>
      <c r="L504" s="165"/>
      <c r="M504" s="165"/>
      <c r="N504" s="165"/>
      <c r="O504" s="165"/>
      <c r="P504" s="165"/>
      <c r="Q504" s="165"/>
      <c r="R504" s="165"/>
      <c r="S504" s="165"/>
      <c r="T504" s="165"/>
      <c r="U504" s="165"/>
      <c r="V504" s="165"/>
      <c r="W504" s="165"/>
      <c r="X504" s="234"/>
      <c r="Y504" s="23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7"/>
    </row>
    <row r="505" spans="1:50" ht="18.75" hidden="1" customHeight="1" x14ac:dyDescent="0.15">
      <c r="A505" s="1004"/>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35" t="s">
        <v>253</v>
      </c>
      <c r="AV505" s="135"/>
      <c r="AW505" s="135"/>
      <c r="AX505" s="136"/>
    </row>
    <row r="506" spans="1:50" ht="18.75" hidden="1" customHeight="1" x14ac:dyDescent="0.15">
      <c r="A506" s="1004"/>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4"/>
      <c r="B507" s="254"/>
      <c r="C507" s="253"/>
      <c r="D507" s="254"/>
      <c r="E507" s="167"/>
      <c r="F507" s="168"/>
      <c r="G507" s="228"/>
      <c r="H507" s="162"/>
      <c r="I507" s="162"/>
      <c r="J507" s="162"/>
      <c r="K507" s="162"/>
      <c r="L507" s="162"/>
      <c r="M507" s="162"/>
      <c r="N507" s="162"/>
      <c r="O507" s="162"/>
      <c r="P507" s="162"/>
      <c r="Q507" s="162"/>
      <c r="R507" s="162"/>
      <c r="S507" s="162"/>
      <c r="T507" s="162"/>
      <c r="U507" s="162"/>
      <c r="V507" s="162"/>
      <c r="W507" s="162"/>
      <c r="X507" s="229"/>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7"/>
    </row>
    <row r="508" spans="1:50" ht="23.25" hidden="1" customHeight="1" x14ac:dyDescent="0.15">
      <c r="A508" s="1004"/>
      <c r="B508" s="254"/>
      <c r="C508" s="253"/>
      <c r="D508" s="254"/>
      <c r="E508" s="167"/>
      <c r="F508" s="168"/>
      <c r="G508" s="230"/>
      <c r="H508" s="231"/>
      <c r="I508" s="231"/>
      <c r="J508" s="231"/>
      <c r="K508" s="231"/>
      <c r="L508" s="231"/>
      <c r="M508" s="231"/>
      <c r="N508" s="231"/>
      <c r="O508" s="231"/>
      <c r="P508" s="231"/>
      <c r="Q508" s="231"/>
      <c r="R508" s="231"/>
      <c r="S508" s="231"/>
      <c r="T508" s="231"/>
      <c r="U508" s="231"/>
      <c r="V508" s="231"/>
      <c r="W508" s="231"/>
      <c r="X508" s="232"/>
      <c r="Y508" s="23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7"/>
    </row>
    <row r="509" spans="1:50" ht="23.25" hidden="1" customHeight="1" x14ac:dyDescent="0.15">
      <c r="A509" s="1004"/>
      <c r="B509" s="254"/>
      <c r="C509" s="253"/>
      <c r="D509" s="254"/>
      <c r="E509" s="167"/>
      <c r="F509" s="168"/>
      <c r="G509" s="233"/>
      <c r="H509" s="165"/>
      <c r="I509" s="165"/>
      <c r="J509" s="165"/>
      <c r="K509" s="165"/>
      <c r="L509" s="165"/>
      <c r="M509" s="165"/>
      <c r="N509" s="165"/>
      <c r="O509" s="165"/>
      <c r="P509" s="165"/>
      <c r="Q509" s="165"/>
      <c r="R509" s="165"/>
      <c r="S509" s="165"/>
      <c r="T509" s="165"/>
      <c r="U509" s="165"/>
      <c r="V509" s="165"/>
      <c r="W509" s="165"/>
      <c r="X509" s="234"/>
      <c r="Y509" s="23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7"/>
    </row>
    <row r="510" spans="1:50" ht="18.75" hidden="1" customHeight="1" x14ac:dyDescent="0.15">
      <c r="A510" s="1004"/>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35" t="s">
        <v>253</v>
      </c>
      <c r="AV510" s="135"/>
      <c r="AW510" s="135"/>
      <c r="AX510" s="136"/>
    </row>
    <row r="511" spans="1:50" ht="18.75" hidden="1" customHeight="1" x14ac:dyDescent="0.15">
      <c r="A511" s="1004"/>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4"/>
      <c r="B512" s="254"/>
      <c r="C512" s="253"/>
      <c r="D512" s="254"/>
      <c r="E512" s="167"/>
      <c r="F512" s="168"/>
      <c r="G512" s="228"/>
      <c r="H512" s="162"/>
      <c r="I512" s="162"/>
      <c r="J512" s="162"/>
      <c r="K512" s="162"/>
      <c r="L512" s="162"/>
      <c r="M512" s="162"/>
      <c r="N512" s="162"/>
      <c r="O512" s="162"/>
      <c r="P512" s="162"/>
      <c r="Q512" s="162"/>
      <c r="R512" s="162"/>
      <c r="S512" s="162"/>
      <c r="T512" s="162"/>
      <c r="U512" s="162"/>
      <c r="V512" s="162"/>
      <c r="W512" s="162"/>
      <c r="X512" s="229"/>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7"/>
    </row>
    <row r="513" spans="1:50" ht="23.25" hidden="1" customHeight="1" x14ac:dyDescent="0.15">
      <c r="A513" s="1004"/>
      <c r="B513" s="254"/>
      <c r="C513" s="253"/>
      <c r="D513" s="254"/>
      <c r="E513" s="167"/>
      <c r="F513" s="168"/>
      <c r="G513" s="230"/>
      <c r="H513" s="231"/>
      <c r="I513" s="231"/>
      <c r="J513" s="231"/>
      <c r="K513" s="231"/>
      <c r="L513" s="231"/>
      <c r="M513" s="231"/>
      <c r="N513" s="231"/>
      <c r="O513" s="231"/>
      <c r="P513" s="231"/>
      <c r="Q513" s="231"/>
      <c r="R513" s="231"/>
      <c r="S513" s="231"/>
      <c r="T513" s="231"/>
      <c r="U513" s="231"/>
      <c r="V513" s="231"/>
      <c r="W513" s="231"/>
      <c r="X513" s="232"/>
      <c r="Y513" s="23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7"/>
    </row>
    <row r="514" spans="1:50" ht="23.25" hidden="1" customHeight="1" x14ac:dyDescent="0.15">
      <c r="A514" s="1004"/>
      <c r="B514" s="254"/>
      <c r="C514" s="253"/>
      <c r="D514" s="254"/>
      <c r="E514" s="167"/>
      <c r="F514" s="168"/>
      <c r="G514" s="233"/>
      <c r="H514" s="165"/>
      <c r="I514" s="165"/>
      <c r="J514" s="165"/>
      <c r="K514" s="165"/>
      <c r="L514" s="165"/>
      <c r="M514" s="165"/>
      <c r="N514" s="165"/>
      <c r="O514" s="165"/>
      <c r="P514" s="165"/>
      <c r="Q514" s="165"/>
      <c r="R514" s="165"/>
      <c r="S514" s="165"/>
      <c r="T514" s="165"/>
      <c r="U514" s="165"/>
      <c r="V514" s="165"/>
      <c r="W514" s="165"/>
      <c r="X514" s="234"/>
      <c r="Y514" s="23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7"/>
    </row>
    <row r="515" spans="1:50" ht="18.75" hidden="1" customHeight="1" x14ac:dyDescent="0.15">
      <c r="A515" s="1004"/>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35" t="s">
        <v>253</v>
      </c>
      <c r="AV515" s="135"/>
      <c r="AW515" s="135"/>
      <c r="AX515" s="136"/>
    </row>
    <row r="516" spans="1:50" ht="18.75" hidden="1" customHeight="1" x14ac:dyDescent="0.15">
      <c r="A516" s="1004"/>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4"/>
      <c r="B517" s="254"/>
      <c r="C517" s="253"/>
      <c r="D517" s="254"/>
      <c r="E517" s="167"/>
      <c r="F517" s="168"/>
      <c r="G517" s="228"/>
      <c r="H517" s="162"/>
      <c r="I517" s="162"/>
      <c r="J517" s="162"/>
      <c r="K517" s="162"/>
      <c r="L517" s="162"/>
      <c r="M517" s="162"/>
      <c r="N517" s="162"/>
      <c r="O517" s="162"/>
      <c r="P517" s="162"/>
      <c r="Q517" s="162"/>
      <c r="R517" s="162"/>
      <c r="S517" s="162"/>
      <c r="T517" s="162"/>
      <c r="U517" s="162"/>
      <c r="V517" s="162"/>
      <c r="W517" s="162"/>
      <c r="X517" s="229"/>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7"/>
    </row>
    <row r="518" spans="1:50" ht="23.25" hidden="1" customHeight="1" x14ac:dyDescent="0.15">
      <c r="A518" s="1004"/>
      <c r="B518" s="254"/>
      <c r="C518" s="253"/>
      <c r="D518" s="254"/>
      <c r="E518" s="167"/>
      <c r="F518" s="168"/>
      <c r="G518" s="230"/>
      <c r="H518" s="231"/>
      <c r="I518" s="231"/>
      <c r="J518" s="231"/>
      <c r="K518" s="231"/>
      <c r="L518" s="231"/>
      <c r="M518" s="231"/>
      <c r="N518" s="231"/>
      <c r="O518" s="231"/>
      <c r="P518" s="231"/>
      <c r="Q518" s="231"/>
      <c r="R518" s="231"/>
      <c r="S518" s="231"/>
      <c r="T518" s="231"/>
      <c r="U518" s="231"/>
      <c r="V518" s="231"/>
      <c r="W518" s="231"/>
      <c r="X518" s="232"/>
      <c r="Y518" s="23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7"/>
    </row>
    <row r="519" spans="1:50" ht="23.25" hidden="1" customHeight="1" x14ac:dyDescent="0.15">
      <c r="A519" s="1004"/>
      <c r="B519" s="254"/>
      <c r="C519" s="253"/>
      <c r="D519" s="254"/>
      <c r="E519" s="167"/>
      <c r="F519" s="168"/>
      <c r="G519" s="233"/>
      <c r="H519" s="165"/>
      <c r="I519" s="165"/>
      <c r="J519" s="165"/>
      <c r="K519" s="165"/>
      <c r="L519" s="165"/>
      <c r="M519" s="165"/>
      <c r="N519" s="165"/>
      <c r="O519" s="165"/>
      <c r="P519" s="165"/>
      <c r="Q519" s="165"/>
      <c r="R519" s="165"/>
      <c r="S519" s="165"/>
      <c r="T519" s="165"/>
      <c r="U519" s="165"/>
      <c r="V519" s="165"/>
      <c r="W519" s="165"/>
      <c r="X519" s="234"/>
      <c r="Y519" s="23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7"/>
    </row>
    <row r="520" spans="1:50" ht="18.75" hidden="1" customHeight="1" x14ac:dyDescent="0.15">
      <c r="A520" s="1004"/>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35" t="s">
        <v>253</v>
      </c>
      <c r="AV520" s="135"/>
      <c r="AW520" s="135"/>
      <c r="AX520" s="136"/>
    </row>
    <row r="521" spans="1:50" ht="18.75" hidden="1" customHeight="1" x14ac:dyDescent="0.15">
      <c r="A521" s="1004"/>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4"/>
      <c r="B522" s="254"/>
      <c r="C522" s="253"/>
      <c r="D522" s="254"/>
      <c r="E522" s="167"/>
      <c r="F522" s="168"/>
      <c r="G522" s="228"/>
      <c r="H522" s="162"/>
      <c r="I522" s="162"/>
      <c r="J522" s="162"/>
      <c r="K522" s="162"/>
      <c r="L522" s="162"/>
      <c r="M522" s="162"/>
      <c r="N522" s="162"/>
      <c r="O522" s="162"/>
      <c r="P522" s="162"/>
      <c r="Q522" s="162"/>
      <c r="R522" s="162"/>
      <c r="S522" s="162"/>
      <c r="T522" s="162"/>
      <c r="U522" s="162"/>
      <c r="V522" s="162"/>
      <c r="W522" s="162"/>
      <c r="X522" s="229"/>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7"/>
    </row>
    <row r="523" spans="1:50" ht="23.25" hidden="1" customHeight="1" x14ac:dyDescent="0.15">
      <c r="A523" s="1004"/>
      <c r="B523" s="254"/>
      <c r="C523" s="253"/>
      <c r="D523" s="254"/>
      <c r="E523" s="167"/>
      <c r="F523" s="168"/>
      <c r="G523" s="230"/>
      <c r="H523" s="231"/>
      <c r="I523" s="231"/>
      <c r="J523" s="231"/>
      <c r="K523" s="231"/>
      <c r="L523" s="231"/>
      <c r="M523" s="231"/>
      <c r="N523" s="231"/>
      <c r="O523" s="231"/>
      <c r="P523" s="231"/>
      <c r="Q523" s="231"/>
      <c r="R523" s="231"/>
      <c r="S523" s="231"/>
      <c r="T523" s="231"/>
      <c r="U523" s="231"/>
      <c r="V523" s="231"/>
      <c r="W523" s="231"/>
      <c r="X523" s="232"/>
      <c r="Y523" s="23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7"/>
    </row>
    <row r="524" spans="1:50" ht="23.25" hidden="1" customHeight="1" x14ac:dyDescent="0.15">
      <c r="A524" s="1004"/>
      <c r="B524" s="254"/>
      <c r="C524" s="253"/>
      <c r="D524" s="254"/>
      <c r="E524" s="167"/>
      <c r="F524" s="168"/>
      <c r="G524" s="233"/>
      <c r="H524" s="165"/>
      <c r="I524" s="165"/>
      <c r="J524" s="165"/>
      <c r="K524" s="165"/>
      <c r="L524" s="165"/>
      <c r="M524" s="165"/>
      <c r="N524" s="165"/>
      <c r="O524" s="165"/>
      <c r="P524" s="165"/>
      <c r="Q524" s="165"/>
      <c r="R524" s="165"/>
      <c r="S524" s="165"/>
      <c r="T524" s="165"/>
      <c r="U524" s="165"/>
      <c r="V524" s="165"/>
      <c r="W524" s="165"/>
      <c r="X524" s="234"/>
      <c r="Y524" s="23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7"/>
    </row>
    <row r="525" spans="1:50" ht="18.75" hidden="1" customHeight="1" x14ac:dyDescent="0.15">
      <c r="A525" s="1004"/>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35" t="s">
        <v>253</v>
      </c>
      <c r="AV525" s="135"/>
      <c r="AW525" s="135"/>
      <c r="AX525" s="136"/>
    </row>
    <row r="526" spans="1:50" ht="18.75" hidden="1" customHeight="1" x14ac:dyDescent="0.15">
      <c r="A526" s="1004"/>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4"/>
      <c r="B527" s="254"/>
      <c r="C527" s="253"/>
      <c r="D527" s="254"/>
      <c r="E527" s="167"/>
      <c r="F527" s="168"/>
      <c r="G527" s="228"/>
      <c r="H527" s="162"/>
      <c r="I527" s="162"/>
      <c r="J527" s="162"/>
      <c r="K527" s="162"/>
      <c r="L527" s="162"/>
      <c r="M527" s="162"/>
      <c r="N527" s="162"/>
      <c r="O527" s="162"/>
      <c r="P527" s="162"/>
      <c r="Q527" s="162"/>
      <c r="R527" s="162"/>
      <c r="S527" s="162"/>
      <c r="T527" s="162"/>
      <c r="U527" s="162"/>
      <c r="V527" s="162"/>
      <c r="W527" s="162"/>
      <c r="X527" s="229"/>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7"/>
    </row>
    <row r="528" spans="1:50" ht="23.25" hidden="1" customHeight="1" x14ac:dyDescent="0.15">
      <c r="A528" s="1004"/>
      <c r="B528" s="254"/>
      <c r="C528" s="253"/>
      <c r="D528" s="254"/>
      <c r="E528" s="167"/>
      <c r="F528" s="168"/>
      <c r="G528" s="230"/>
      <c r="H528" s="231"/>
      <c r="I528" s="231"/>
      <c r="J528" s="231"/>
      <c r="K528" s="231"/>
      <c r="L528" s="231"/>
      <c r="M528" s="231"/>
      <c r="N528" s="231"/>
      <c r="O528" s="231"/>
      <c r="P528" s="231"/>
      <c r="Q528" s="231"/>
      <c r="R528" s="231"/>
      <c r="S528" s="231"/>
      <c r="T528" s="231"/>
      <c r="U528" s="231"/>
      <c r="V528" s="231"/>
      <c r="W528" s="231"/>
      <c r="X528" s="232"/>
      <c r="Y528" s="23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7"/>
    </row>
    <row r="529" spans="1:50" ht="23.25" hidden="1" customHeight="1" x14ac:dyDescent="0.15">
      <c r="A529" s="1004"/>
      <c r="B529" s="254"/>
      <c r="C529" s="253"/>
      <c r="D529" s="254"/>
      <c r="E529" s="167"/>
      <c r="F529" s="168"/>
      <c r="G529" s="233"/>
      <c r="H529" s="165"/>
      <c r="I529" s="165"/>
      <c r="J529" s="165"/>
      <c r="K529" s="165"/>
      <c r="L529" s="165"/>
      <c r="M529" s="165"/>
      <c r="N529" s="165"/>
      <c r="O529" s="165"/>
      <c r="P529" s="165"/>
      <c r="Q529" s="165"/>
      <c r="R529" s="165"/>
      <c r="S529" s="165"/>
      <c r="T529" s="165"/>
      <c r="U529" s="165"/>
      <c r="V529" s="165"/>
      <c r="W529" s="165"/>
      <c r="X529" s="234"/>
      <c r="Y529" s="23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7"/>
    </row>
    <row r="530" spans="1:50" ht="18.75" hidden="1" customHeight="1" x14ac:dyDescent="0.15">
      <c r="A530" s="1004"/>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35" t="s">
        <v>253</v>
      </c>
      <c r="AV530" s="135"/>
      <c r="AW530" s="135"/>
      <c r="AX530" s="136"/>
    </row>
    <row r="531" spans="1:50" ht="18.75" hidden="1" customHeight="1" x14ac:dyDescent="0.15">
      <c r="A531" s="1004"/>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4"/>
      <c r="B532" s="254"/>
      <c r="C532" s="253"/>
      <c r="D532" s="254"/>
      <c r="E532" s="167"/>
      <c r="F532" s="168"/>
      <c r="G532" s="228"/>
      <c r="H532" s="162"/>
      <c r="I532" s="162"/>
      <c r="J532" s="162"/>
      <c r="K532" s="162"/>
      <c r="L532" s="162"/>
      <c r="M532" s="162"/>
      <c r="N532" s="162"/>
      <c r="O532" s="162"/>
      <c r="P532" s="162"/>
      <c r="Q532" s="162"/>
      <c r="R532" s="162"/>
      <c r="S532" s="162"/>
      <c r="T532" s="162"/>
      <c r="U532" s="162"/>
      <c r="V532" s="162"/>
      <c r="W532" s="162"/>
      <c r="X532" s="229"/>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7"/>
    </row>
    <row r="533" spans="1:50" ht="23.25" hidden="1" customHeight="1" x14ac:dyDescent="0.15">
      <c r="A533" s="1004"/>
      <c r="B533" s="254"/>
      <c r="C533" s="253"/>
      <c r="D533" s="254"/>
      <c r="E533" s="167"/>
      <c r="F533" s="168"/>
      <c r="G533" s="230"/>
      <c r="H533" s="231"/>
      <c r="I533" s="231"/>
      <c r="J533" s="231"/>
      <c r="K533" s="231"/>
      <c r="L533" s="231"/>
      <c r="M533" s="231"/>
      <c r="N533" s="231"/>
      <c r="O533" s="231"/>
      <c r="P533" s="231"/>
      <c r="Q533" s="231"/>
      <c r="R533" s="231"/>
      <c r="S533" s="231"/>
      <c r="T533" s="231"/>
      <c r="U533" s="231"/>
      <c r="V533" s="231"/>
      <c r="W533" s="231"/>
      <c r="X533" s="232"/>
      <c r="Y533" s="23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7"/>
    </row>
    <row r="534" spans="1:50" ht="23.25" hidden="1" customHeight="1" x14ac:dyDescent="0.15">
      <c r="A534" s="1004"/>
      <c r="B534" s="254"/>
      <c r="C534" s="253"/>
      <c r="D534" s="254"/>
      <c r="E534" s="167"/>
      <c r="F534" s="168"/>
      <c r="G534" s="233"/>
      <c r="H534" s="165"/>
      <c r="I534" s="165"/>
      <c r="J534" s="165"/>
      <c r="K534" s="165"/>
      <c r="L534" s="165"/>
      <c r="M534" s="165"/>
      <c r="N534" s="165"/>
      <c r="O534" s="165"/>
      <c r="P534" s="165"/>
      <c r="Q534" s="165"/>
      <c r="R534" s="165"/>
      <c r="S534" s="165"/>
      <c r="T534" s="165"/>
      <c r="U534" s="165"/>
      <c r="V534" s="165"/>
      <c r="W534" s="165"/>
      <c r="X534" s="234"/>
      <c r="Y534" s="23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7"/>
    </row>
    <row r="535" spans="1:50" ht="23.85" hidden="1" customHeight="1" x14ac:dyDescent="0.15">
      <c r="A535" s="1004"/>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4"/>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4"/>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4"/>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4"/>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35" t="s">
        <v>253</v>
      </c>
      <c r="AV539" s="135"/>
      <c r="AW539" s="135"/>
      <c r="AX539" s="136"/>
    </row>
    <row r="540" spans="1:50" ht="18.75" hidden="1" customHeight="1" x14ac:dyDescent="0.15">
      <c r="A540" s="1004"/>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4"/>
      <c r="B541" s="254"/>
      <c r="C541" s="253"/>
      <c r="D541" s="254"/>
      <c r="E541" s="167"/>
      <c r="F541" s="168"/>
      <c r="G541" s="228"/>
      <c r="H541" s="162"/>
      <c r="I541" s="162"/>
      <c r="J541" s="162"/>
      <c r="K541" s="162"/>
      <c r="L541" s="162"/>
      <c r="M541" s="162"/>
      <c r="N541" s="162"/>
      <c r="O541" s="162"/>
      <c r="P541" s="162"/>
      <c r="Q541" s="162"/>
      <c r="R541" s="162"/>
      <c r="S541" s="162"/>
      <c r="T541" s="162"/>
      <c r="U541" s="162"/>
      <c r="V541" s="162"/>
      <c r="W541" s="162"/>
      <c r="X541" s="229"/>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7"/>
    </row>
    <row r="542" spans="1:50" ht="23.25" hidden="1" customHeight="1" x14ac:dyDescent="0.15">
      <c r="A542" s="1004"/>
      <c r="B542" s="254"/>
      <c r="C542" s="253"/>
      <c r="D542" s="254"/>
      <c r="E542" s="167"/>
      <c r="F542" s="168"/>
      <c r="G542" s="230"/>
      <c r="H542" s="231"/>
      <c r="I542" s="231"/>
      <c r="J542" s="231"/>
      <c r="K542" s="231"/>
      <c r="L542" s="231"/>
      <c r="M542" s="231"/>
      <c r="N542" s="231"/>
      <c r="O542" s="231"/>
      <c r="P542" s="231"/>
      <c r="Q542" s="231"/>
      <c r="R542" s="231"/>
      <c r="S542" s="231"/>
      <c r="T542" s="231"/>
      <c r="U542" s="231"/>
      <c r="V542" s="231"/>
      <c r="W542" s="231"/>
      <c r="X542" s="232"/>
      <c r="Y542" s="23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7"/>
    </row>
    <row r="543" spans="1:50" ht="23.25" hidden="1" customHeight="1" x14ac:dyDescent="0.15">
      <c r="A543" s="1004"/>
      <c r="B543" s="254"/>
      <c r="C543" s="253"/>
      <c r="D543" s="254"/>
      <c r="E543" s="167"/>
      <c r="F543" s="168"/>
      <c r="G543" s="233"/>
      <c r="H543" s="165"/>
      <c r="I543" s="165"/>
      <c r="J543" s="165"/>
      <c r="K543" s="165"/>
      <c r="L543" s="165"/>
      <c r="M543" s="165"/>
      <c r="N543" s="165"/>
      <c r="O543" s="165"/>
      <c r="P543" s="165"/>
      <c r="Q543" s="165"/>
      <c r="R543" s="165"/>
      <c r="S543" s="165"/>
      <c r="T543" s="165"/>
      <c r="U543" s="165"/>
      <c r="V543" s="165"/>
      <c r="W543" s="165"/>
      <c r="X543" s="234"/>
      <c r="Y543" s="23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7"/>
    </row>
    <row r="544" spans="1:50" ht="18.75" hidden="1" customHeight="1" x14ac:dyDescent="0.15">
      <c r="A544" s="1004"/>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35" t="s">
        <v>253</v>
      </c>
      <c r="AV544" s="135"/>
      <c r="AW544" s="135"/>
      <c r="AX544" s="136"/>
    </row>
    <row r="545" spans="1:50" ht="18.75" hidden="1" customHeight="1" x14ac:dyDescent="0.15">
      <c r="A545" s="1004"/>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4"/>
      <c r="B546" s="254"/>
      <c r="C546" s="253"/>
      <c r="D546" s="254"/>
      <c r="E546" s="167"/>
      <c r="F546" s="168"/>
      <c r="G546" s="228"/>
      <c r="H546" s="162"/>
      <c r="I546" s="162"/>
      <c r="J546" s="162"/>
      <c r="K546" s="162"/>
      <c r="L546" s="162"/>
      <c r="M546" s="162"/>
      <c r="N546" s="162"/>
      <c r="O546" s="162"/>
      <c r="P546" s="162"/>
      <c r="Q546" s="162"/>
      <c r="R546" s="162"/>
      <c r="S546" s="162"/>
      <c r="T546" s="162"/>
      <c r="U546" s="162"/>
      <c r="V546" s="162"/>
      <c r="W546" s="162"/>
      <c r="X546" s="229"/>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7"/>
    </row>
    <row r="547" spans="1:50" ht="23.25" hidden="1" customHeight="1" x14ac:dyDescent="0.15">
      <c r="A547" s="1004"/>
      <c r="B547" s="254"/>
      <c r="C547" s="253"/>
      <c r="D547" s="254"/>
      <c r="E547" s="167"/>
      <c r="F547" s="168"/>
      <c r="G547" s="230"/>
      <c r="H547" s="231"/>
      <c r="I547" s="231"/>
      <c r="J547" s="231"/>
      <c r="K547" s="231"/>
      <c r="L547" s="231"/>
      <c r="M547" s="231"/>
      <c r="N547" s="231"/>
      <c r="O547" s="231"/>
      <c r="P547" s="231"/>
      <c r="Q547" s="231"/>
      <c r="R547" s="231"/>
      <c r="S547" s="231"/>
      <c r="T547" s="231"/>
      <c r="U547" s="231"/>
      <c r="V547" s="231"/>
      <c r="W547" s="231"/>
      <c r="X547" s="232"/>
      <c r="Y547" s="23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7"/>
    </row>
    <row r="548" spans="1:50" ht="23.25" hidden="1" customHeight="1" x14ac:dyDescent="0.15">
      <c r="A548" s="1004"/>
      <c r="B548" s="254"/>
      <c r="C548" s="253"/>
      <c r="D548" s="254"/>
      <c r="E548" s="167"/>
      <c r="F548" s="168"/>
      <c r="G548" s="233"/>
      <c r="H548" s="165"/>
      <c r="I548" s="165"/>
      <c r="J548" s="165"/>
      <c r="K548" s="165"/>
      <c r="L548" s="165"/>
      <c r="M548" s="165"/>
      <c r="N548" s="165"/>
      <c r="O548" s="165"/>
      <c r="P548" s="165"/>
      <c r="Q548" s="165"/>
      <c r="R548" s="165"/>
      <c r="S548" s="165"/>
      <c r="T548" s="165"/>
      <c r="U548" s="165"/>
      <c r="V548" s="165"/>
      <c r="W548" s="165"/>
      <c r="X548" s="234"/>
      <c r="Y548" s="23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7"/>
    </row>
    <row r="549" spans="1:50" ht="18.75" hidden="1" customHeight="1" x14ac:dyDescent="0.15">
      <c r="A549" s="1004"/>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35" t="s">
        <v>253</v>
      </c>
      <c r="AV549" s="135"/>
      <c r="AW549" s="135"/>
      <c r="AX549" s="136"/>
    </row>
    <row r="550" spans="1:50" ht="18.75" hidden="1" customHeight="1" x14ac:dyDescent="0.15">
      <c r="A550" s="1004"/>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4"/>
      <c r="B551" s="254"/>
      <c r="C551" s="253"/>
      <c r="D551" s="254"/>
      <c r="E551" s="167"/>
      <c r="F551" s="168"/>
      <c r="G551" s="228"/>
      <c r="H551" s="162"/>
      <c r="I551" s="162"/>
      <c r="J551" s="162"/>
      <c r="K551" s="162"/>
      <c r="L551" s="162"/>
      <c r="M551" s="162"/>
      <c r="N551" s="162"/>
      <c r="O551" s="162"/>
      <c r="P551" s="162"/>
      <c r="Q551" s="162"/>
      <c r="R551" s="162"/>
      <c r="S551" s="162"/>
      <c r="T551" s="162"/>
      <c r="U551" s="162"/>
      <c r="V551" s="162"/>
      <c r="W551" s="162"/>
      <c r="X551" s="229"/>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7"/>
    </row>
    <row r="552" spans="1:50" ht="23.25" hidden="1" customHeight="1" x14ac:dyDescent="0.15">
      <c r="A552" s="1004"/>
      <c r="B552" s="254"/>
      <c r="C552" s="253"/>
      <c r="D552" s="254"/>
      <c r="E552" s="167"/>
      <c r="F552" s="168"/>
      <c r="G552" s="230"/>
      <c r="H552" s="231"/>
      <c r="I552" s="231"/>
      <c r="J552" s="231"/>
      <c r="K552" s="231"/>
      <c r="L552" s="231"/>
      <c r="M552" s="231"/>
      <c r="N552" s="231"/>
      <c r="O552" s="231"/>
      <c r="P552" s="231"/>
      <c r="Q552" s="231"/>
      <c r="R552" s="231"/>
      <c r="S552" s="231"/>
      <c r="T552" s="231"/>
      <c r="U552" s="231"/>
      <c r="V552" s="231"/>
      <c r="W552" s="231"/>
      <c r="X552" s="232"/>
      <c r="Y552" s="23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7"/>
    </row>
    <row r="553" spans="1:50" ht="23.25" hidden="1" customHeight="1" x14ac:dyDescent="0.15">
      <c r="A553" s="1004"/>
      <c r="B553" s="254"/>
      <c r="C553" s="253"/>
      <c r="D553" s="254"/>
      <c r="E553" s="167"/>
      <c r="F553" s="168"/>
      <c r="G553" s="233"/>
      <c r="H553" s="165"/>
      <c r="I553" s="165"/>
      <c r="J553" s="165"/>
      <c r="K553" s="165"/>
      <c r="L553" s="165"/>
      <c r="M553" s="165"/>
      <c r="N553" s="165"/>
      <c r="O553" s="165"/>
      <c r="P553" s="165"/>
      <c r="Q553" s="165"/>
      <c r="R553" s="165"/>
      <c r="S553" s="165"/>
      <c r="T553" s="165"/>
      <c r="U553" s="165"/>
      <c r="V553" s="165"/>
      <c r="W553" s="165"/>
      <c r="X553" s="234"/>
      <c r="Y553" s="23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7"/>
    </row>
    <row r="554" spans="1:50" ht="18.75" hidden="1" customHeight="1" x14ac:dyDescent="0.15">
      <c r="A554" s="1004"/>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35" t="s">
        <v>253</v>
      </c>
      <c r="AV554" s="135"/>
      <c r="AW554" s="135"/>
      <c r="AX554" s="136"/>
    </row>
    <row r="555" spans="1:50" ht="18.75" hidden="1" customHeight="1" x14ac:dyDescent="0.15">
      <c r="A555" s="1004"/>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4"/>
      <c r="B556" s="254"/>
      <c r="C556" s="253"/>
      <c r="D556" s="254"/>
      <c r="E556" s="167"/>
      <c r="F556" s="168"/>
      <c r="G556" s="228"/>
      <c r="H556" s="162"/>
      <c r="I556" s="162"/>
      <c r="J556" s="162"/>
      <c r="K556" s="162"/>
      <c r="L556" s="162"/>
      <c r="M556" s="162"/>
      <c r="N556" s="162"/>
      <c r="O556" s="162"/>
      <c r="P556" s="162"/>
      <c r="Q556" s="162"/>
      <c r="R556" s="162"/>
      <c r="S556" s="162"/>
      <c r="T556" s="162"/>
      <c r="U556" s="162"/>
      <c r="V556" s="162"/>
      <c r="W556" s="162"/>
      <c r="X556" s="229"/>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7"/>
    </row>
    <row r="557" spans="1:50" ht="23.25" hidden="1" customHeight="1" x14ac:dyDescent="0.15">
      <c r="A557" s="1004"/>
      <c r="B557" s="254"/>
      <c r="C557" s="253"/>
      <c r="D557" s="254"/>
      <c r="E557" s="167"/>
      <c r="F557" s="168"/>
      <c r="G557" s="230"/>
      <c r="H557" s="231"/>
      <c r="I557" s="231"/>
      <c r="J557" s="231"/>
      <c r="K557" s="231"/>
      <c r="L557" s="231"/>
      <c r="M557" s="231"/>
      <c r="N557" s="231"/>
      <c r="O557" s="231"/>
      <c r="P557" s="231"/>
      <c r="Q557" s="231"/>
      <c r="R557" s="231"/>
      <c r="S557" s="231"/>
      <c r="T557" s="231"/>
      <c r="U557" s="231"/>
      <c r="V557" s="231"/>
      <c r="W557" s="231"/>
      <c r="X557" s="232"/>
      <c r="Y557" s="23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7"/>
    </row>
    <row r="558" spans="1:50" ht="23.25" hidden="1" customHeight="1" x14ac:dyDescent="0.15">
      <c r="A558" s="1004"/>
      <c r="B558" s="254"/>
      <c r="C558" s="253"/>
      <c r="D558" s="254"/>
      <c r="E558" s="167"/>
      <c r="F558" s="168"/>
      <c r="G558" s="233"/>
      <c r="H558" s="165"/>
      <c r="I558" s="165"/>
      <c r="J558" s="165"/>
      <c r="K558" s="165"/>
      <c r="L558" s="165"/>
      <c r="M558" s="165"/>
      <c r="N558" s="165"/>
      <c r="O558" s="165"/>
      <c r="P558" s="165"/>
      <c r="Q558" s="165"/>
      <c r="R558" s="165"/>
      <c r="S558" s="165"/>
      <c r="T558" s="165"/>
      <c r="U558" s="165"/>
      <c r="V558" s="165"/>
      <c r="W558" s="165"/>
      <c r="X558" s="234"/>
      <c r="Y558" s="23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7"/>
    </row>
    <row r="559" spans="1:50" ht="18.75" hidden="1" customHeight="1" x14ac:dyDescent="0.15">
      <c r="A559" s="1004"/>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35" t="s">
        <v>253</v>
      </c>
      <c r="AV559" s="135"/>
      <c r="AW559" s="135"/>
      <c r="AX559" s="136"/>
    </row>
    <row r="560" spans="1:50" ht="18.75" hidden="1" customHeight="1" x14ac:dyDescent="0.15">
      <c r="A560" s="1004"/>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4"/>
      <c r="B561" s="254"/>
      <c r="C561" s="253"/>
      <c r="D561" s="254"/>
      <c r="E561" s="167"/>
      <c r="F561" s="168"/>
      <c r="G561" s="228"/>
      <c r="H561" s="162"/>
      <c r="I561" s="162"/>
      <c r="J561" s="162"/>
      <c r="K561" s="162"/>
      <c r="L561" s="162"/>
      <c r="M561" s="162"/>
      <c r="N561" s="162"/>
      <c r="O561" s="162"/>
      <c r="P561" s="162"/>
      <c r="Q561" s="162"/>
      <c r="R561" s="162"/>
      <c r="S561" s="162"/>
      <c r="T561" s="162"/>
      <c r="U561" s="162"/>
      <c r="V561" s="162"/>
      <c r="W561" s="162"/>
      <c r="X561" s="229"/>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7"/>
    </row>
    <row r="562" spans="1:50" ht="23.25" hidden="1" customHeight="1" x14ac:dyDescent="0.15">
      <c r="A562" s="1004"/>
      <c r="B562" s="254"/>
      <c r="C562" s="253"/>
      <c r="D562" s="254"/>
      <c r="E562" s="167"/>
      <c r="F562" s="168"/>
      <c r="G562" s="230"/>
      <c r="H562" s="231"/>
      <c r="I562" s="231"/>
      <c r="J562" s="231"/>
      <c r="K562" s="231"/>
      <c r="L562" s="231"/>
      <c r="M562" s="231"/>
      <c r="N562" s="231"/>
      <c r="O562" s="231"/>
      <c r="P562" s="231"/>
      <c r="Q562" s="231"/>
      <c r="R562" s="231"/>
      <c r="S562" s="231"/>
      <c r="T562" s="231"/>
      <c r="U562" s="231"/>
      <c r="V562" s="231"/>
      <c r="W562" s="231"/>
      <c r="X562" s="232"/>
      <c r="Y562" s="23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7"/>
    </row>
    <row r="563" spans="1:50" ht="23.25" hidden="1" customHeight="1" x14ac:dyDescent="0.15">
      <c r="A563" s="1004"/>
      <c r="B563" s="254"/>
      <c r="C563" s="253"/>
      <c r="D563" s="254"/>
      <c r="E563" s="167"/>
      <c r="F563" s="168"/>
      <c r="G563" s="233"/>
      <c r="H563" s="165"/>
      <c r="I563" s="165"/>
      <c r="J563" s="165"/>
      <c r="K563" s="165"/>
      <c r="L563" s="165"/>
      <c r="M563" s="165"/>
      <c r="N563" s="165"/>
      <c r="O563" s="165"/>
      <c r="P563" s="165"/>
      <c r="Q563" s="165"/>
      <c r="R563" s="165"/>
      <c r="S563" s="165"/>
      <c r="T563" s="165"/>
      <c r="U563" s="165"/>
      <c r="V563" s="165"/>
      <c r="W563" s="165"/>
      <c r="X563" s="234"/>
      <c r="Y563" s="23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7"/>
    </row>
    <row r="564" spans="1:50" ht="18.75" hidden="1" customHeight="1" x14ac:dyDescent="0.15">
      <c r="A564" s="1004"/>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35" t="s">
        <v>253</v>
      </c>
      <c r="AV564" s="135"/>
      <c r="AW564" s="135"/>
      <c r="AX564" s="136"/>
    </row>
    <row r="565" spans="1:50" ht="18.75" hidden="1" customHeight="1" x14ac:dyDescent="0.15">
      <c r="A565" s="1004"/>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4"/>
      <c r="B566" s="254"/>
      <c r="C566" s="253"/>
      <c r="D566" s="254"/>
      <c r="E566" s="167"/>
      <c r="F566" s="168"/>
      <c r="G566" s="228"/>
      <c r="H566" s="162"/>
      <c r="I566" s="162"/>
      <c r="J566" s="162"/>
      <c r="K566" s="162"/>
      <c r="L566" s="162"/>
      <c r="M566" s="162"/>
      <c r="N566" s="162"/>
      <c r="O566" s="162"/>
      <c r="P566" s="162"/>
      <c r="Q566" s="162"/>
      <c r="R566" s="162"/>
      <c r="S566" s="162"/>
      <c r="T566" s="162"/>
      <c r="U566" s="162"/>
      <c r="V566" s="162"/>
      <c r="W566" s="162"/>
      <c r="X566" s="229"/>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7"/>
    </row>
    <row r="567" spans="1:50" ht="23.25" hidden="1" customHeight="1" x14ac:dyDescent="0.15">
      <c r="A567" s="1004"/>
      <c r="B567" s="254"/>
      <c r="C567" s="253"/>
      <c r="D567" s="254"/>
      <c r="E567" s="167"/>
      <c r="F567" s="168"/>
      <c r="G567" s="230"/>
      <c r="H567" s="231"/>
      <c r="I567" s="231"/>
      <c r="J567" s="231"/>
      <c r="K567" s="231"/>
      <c r="L567" s="231"/>
      <c r="M567" s="231"/>
      <c r="N567" s="231"/>
      <c r="O567" s="231"/>
      <c r="P567" s="231"/>
      <c r="Q567" s="231"/>
      <c r="R567" s="231"/>
      <c r="S567" s="231"/>
      <c r="T567" s="231"/>
      <c r="U567" s="231"/>
      <c r="V567" s="231"/>
      <c r="W567" s="231"/>
      <c r="X567" s="232"/>
      <c r="Y567" s="23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7"/>
    </row>
    <row r="568" spans="1:50" ht="23.25" hidden="1" customHeight="1" x14ac:dyDescent="0.15">
      <c r="A568" s="1004"/>
      <c r="B568" s="254"/>
      <c r="C568" s="253"/>
      <c r="D568" s="254"/>
      <c r="E568" s="167"/>
      <c r="F568" s="168"/>
      <c r="G568" s="233"/>
      <c r="H568" s="165"/>
      <c r="I568" s="165"/>
      <c r="J568" s="165"/>
      <c r="K568" s="165"/>
      <c r="L568" s="165"/>
      <c r="M568" s="165"/>
      <c r="N568" s="165"/>
      <c r="O568" s="165"/>
      <c r="P568" s="165"/>
      <c r="Q568" s="165"/>
      <c r="R568" s="165"/>
      <c r="S568" s="165"/>
      <c r="T568" s="165"/>
      <c r="U568" s="165"/>
      <c r="V568" s="165"/>
      <c r="W568" s="165"/>
      <c r="X568" s="234"/>
      <c r="Y568" s="23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7"/>
    </row>
    <row r="569" spans="1:50" ht="18.75" hidden="1" customHeight="1" x14ac:dyDescent="0.15">
      <c r="A569" s="1004"/>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35" t="s">
        <v>253</v>
      </c>
      <c r="AV569" s="135"/>
      <c r="AW569" s="135"/>
      <c r="AX569" s="136"/>
    </row>
    <row r="570" spans="1:50" ht="18.75" hidden="1" customHeight="1" x14ac:dyDescent="0.15">
      <c r="A570" s="1004"/>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4"/>
      <c r="B571" s="254"/>
      <c r="C571" s="253"/>
      <c r="D571" s="254"/>
      <c r="E571" s="167"/>
      <c r="F571" s="168"/>
      <c r="G571" s="228"/>
      <c r="H571" s="162"/>
      <c r="I571" s="162"/>
      <c r="J571" s="162"/>
      <c r="K571" s="162"/>
      <c r="L571" s="162"/>
      <c r="M571" s="162"/>
      <c r="N571" s="162"/>
      <c r="O571" s="162"/>
      <c r="P571" s="162"/>
      <c r="Q571" s="162"/>
      <c r="R571" s="162"/>
      <c r="S571" s="162"/>
      <c r="T571" s="162"/>
      <c r="U571" s="162"/>
      <c r="V571" s="162"/>
      <c r="W571" s="162"/>
      <c r="X571" s="229"/>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7"/>
    </row>
    <row r="572" spans="1:50" ht="23.25" hidden="1" customHeight="1" x14ac:dyDescent="0.15">
      <c r="A572" s="1004"/>
      <c r="B572" s="254"/>
      <c r="C572" s="253"/>
      <c r="D572" s="254"/>
      <c r="E572" s="167"/>
      <c r="F572" s="168"/>
      <c r="G572" s="230"/>
      <c r="H572" s="231"/>
      <c r="I572" s="231"/>
      <c r="J572" s="231"/>
      <c r="K572" s="231"/>
      <c r="L572" s="231"/>
      <c r="M572" s="231"/>
      <c r="N572" s="231"/>
      <c r="O572" s="231"/>
      <c r="P572" s="231"/>
      <c r="Q572" s="231"/>
      <c r="R572" s="231"/>
      <c r="S572" s="231"/>
      <c r="T572" s="231"/>
      <c r="U572" s="231"/>
      <c r="V572" s="231"/>
      <c r="W572" s="231"/>
      <c r="X572" s="232"/>
      <c r="Y572" s="23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7"/>
    </row>
    <row r="573" spans="1:50" ht="23.25" hidden="1" customHeight="1" x14ac:dyDescent="0.15">
      <c r="A573" s="1004"/>
      <c r="B573" s="254"/>
      <c r="C573" s="253"/>
      <c r="D573" s="254"/>
      <c r="E573" s="167"/>
      <c r="F573" s="168"/>
      <c r="G573" s="233"/>
      <c r="H573" s="165"/>
      <c r="I573" s="165"/>
      <c r="J573" s="165"/>
      <c r="K573" s="165"/>
      <c r="L573" s="165"/>
      <c r="M573" s="165"/>
      <c r="N573" s="165"/>
      <c r="O573" s="165"/>
      <c r="P573" s="165"/>
      <c r="Q573" s="165"/>
      <c r="R573" s="165"/>
      <c r="S573" s="165"/>
      <c r="T573" s="165"/>
      <c r="U573" s="165"/>
      <c r="V573" s="165"/>
      <c r="W573" s="165"/>
      <c r="X573" s="234"/>
      <c r="Y573" s="23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7"/>
    </row>
    <row r="574" spans="1:50" ht="18.75" hidden="1" customHeight="1" x14ac:dyDescent="0.15">
      <c r="A574" s="1004"/>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35" t="s">
        <v>253</v>
      </c>
      <c r="AV574" s="135"/>
      <c r="AW574" s="135"/>
      <c r="AX574" s="136"/>
    </row>
    <row r="575" spans="1:50" ht="18.75" hidden="1" customHeight="1" x14ac:dyDescent="0.15">
      <c r="A575" s="1004"/>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4"/>
      <c r="B576" s="254"/>
      <c r="C576" s="253"/>
      <c r="D576" s="254"/>
      <c r="E576" s="167"/>
      <c r="F576" s="168"/>
      <c r="G576" s="228"/>
      <c r="H576" s="162"/>
      <c r="I576" s="162"/>
      <c r="J576" s="162"/>
      <c r="K576" s="162"/>
      <c r="L576" s="162"/>
      <c r="M576" s="162"/>
      <c r="N576" s="162"/>
      <c r="O576" s="162"/>
      <c r="P576" s="162"/>
      <c r="Q576" s="162"/>
      <c r="R576" s="162"/>
      <c r="S576" s="162"/>
      <c r="T576" s="162"/>
      <c r="U576" s="162"/>
      <c r="V576" s="162"/>
      <c r="W576" s="162"/>
      <c r="X576" s="229"/>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7"/>
    </row>
    <row r="577" spans="1:50" ht="23.25" hidden="1" customHeight="1" x14ac:dyDescent="0.15">
      <c r="A577" s="1004"/>
      <c r="B577" s="254"/>
      <c r="C577" s="253"/>
      <c r="D577" s="254"/>
      <c r="E577" s="167"/>
      <c r="F577" s="168"/>
      <c r="G577" s="230"/>
      <c r="H577" s="231"/>
      <c r="I577" s="231"/>
      <c r="J577" s="231"/>
      <c r="K577" s="231"/>
      <c r="L577" s="231"/>
      <c r="M577" s="231"/>
      <c r="N577" s="231"/>
      <c r="O577" s="231"/>
      <c r="P577" s="231"/>
      <c r="Q577" s="231"/>
      <c r="R577" s="231"/>
      <c r="S577" s="231"/>
      <c r="T577" s="231"/>
      <c r="U577" s="231"/>
      <c r="V577" s="231"/>
      <c r="W577" s="231"/>
      <c r="X577" s="232"/>
      <c r="Y577" s="23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7"/>
    </row>
    <row r="578" spans="1:50" ht="23.25" hidden="1" customHeight="1" x14ac:dyDescent="0.15">
      <c r="A578" s="1004"/>
      <c r="B578" s="254"/>
      <c r="C578" s="253"/>
      <c r="D578" s="254"/>
      <c r="E578" s="167"/>
      <c r="F578" s="168"/>
      <c r="G578" s="233"/>
      <c r="H578" s="165"/>
      <c r="I578" s="165"/>
      <c r="J578" s="165"/>
      <c r="K578" s="165"/>
      <c r="L578" s="165"/>
      <c r="M578" s="165"/>
      <c r="N578" s="165"/>
      <c r="O578" s="165"/>
      <c r="P578" s="165"/>
      <c r="Q578" s="165"/>
      <c r="R578" s="165"/>
      <c r="S578" s="165"/>
      <c r="T578" s="165"/>
      <c r="U578" s="165"/>
      <c r="V578" s="165"/>
      <c r="W578" s="165"/>
      <c r="X578" s="234"/>
      <c r="Y578" s="23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7"/>
    </row>
    <row r="579" spans="1:50" ht="18.75" hidden="1" customHeight="1" x14ac:dyDescent="0.15">
      <c r="A579" s="1004"/>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35" t="s">
        <v>253</v>
      </c>
      <c r="AV579" s="135"/>
      <c r="AW579" s="135"/>
      <c r="AX579" s="136"/>
    </row>
    <row r="580" spans="1:50" ht="18.75" hidden="1" customHeight="1" x14ac:dyDescent="0.15">
      <c r="A580" s="1004"/>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4"/>
      <c r="B581" s="254"/>
      <c r="C581" s="253"/>
      <c r="D581" s="254"/>
      <c r="E581" s="167"/>
      <c r="F581" s="168"/>
      <c r="G581" s="228"/>
      <c r="H581" s="162"/>
      <c r="I581" s="162"/>
      <c r="J581" s="162"/>
      <c r="K581" s="162"/>
      <c r="L581" s="162"/>
      <c r="M581" s="162"/>
      <c r="N581" s="162"/>
      <c r="O581" s="162"/>
      <c r="P581" s="162"/>
      <c r="Q581" s="162"/>
      <c r="R581" s="162"/>
      <c r="S581" s="162"/>
      <c r="T581" s="162"/>
      <c r="U581" s="162"/>
      <c r="V581" s="162"/>
      <c r="W581" s="162"/>
      <c r="X581" s="229"/>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7"/>
    </row>
    <row r="582" spans="1:50" ht="23.25" hidden="1" customHeight="1" x14ac:dyDescent="0.15">
      <c r="A582" s="1004"/>
      <c r="B582" s="254"/>
      <c r="C582" s="253"/>
      <c r="D582" s="254"/>
      <c r="E582" s="167"/>
      <c r="F582" s="168"/>
      <c r="G582" s="230"/>
      <c r="H582" s="231"/>
      <c r="I582" s="231"/>
      <c r="J582" s="231"/>
      <c r="K582" s="231"/>
      <c r="L582" s="231"/>
      <c r="M582" s="231"/>
      <c r="N582" s="231"/>
      <c r="O582" s="231"/>
      <c r="P582" s="231"/>
      <c r="Q582" s="231"/>
      <c r="R582" s="231"/>
      <c r="S582" s="231"/>
      <c r="T582" s="231"/>
      <c r="U582" s="231"/>
      <c r="V582" s="231"/>
      <c r="W582" s="231"/>
      <c r="X582" s="232"/>
      <c r="Y582" s="23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7"/>
    </row>
    <row r="583" spans="1:50" ht="23.25" hidden="1" customHeight="1" x14ac:dyDescent="0.15">
      <c r="A583" s="1004"/>
      <c r="B583" s="254"/>
      <c r="C583" s="253"/>
      <c r="D583" s="254"/>
      <c r="E583" s="167"/>
      <c r="F583" s="168"/>
      <c r="G583" s="233"/>
      <c r="H583" s="165"/>
      <c r="I583" s="165"/>
      <c r="J583" s="165"/>
      <c r="K583" s="165"/>
      <c r="L583" s="165"/>
      <c r="M583" s="165"/>
      <c r="N583" s="165"/>
      <c r="O583" s="165"/>
      <c r="P583" s="165"/>
      <c r="Q583" s="165"/>
      <c r="R583" s="165"/>
      <c r="S583" s="165"/>
      <c r="T583" s="165"/>
      <c r="U583" s="165"/>
      <c r="V583" s="165"/>
      <c r="W583" s="165"/>
      <c r="X583" s="234"/>
      <c r="Y583" s="23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7"/>
    </row>
    <row r="584" spans="1:50" ht="18.75" hidden="1" customHeight="1" x14ac:dyDescent="0.15">
      <c r="A584" s="1004"/>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35" t="s">
        <v>253</v>
      </c>
      <c r="AV584" s="135"/>
      <c r="AW584" s="135"/>
      <c r="AX584" s="136"/>
    </row>
    <row r="585" spans="1:50" ht="18.75" hidden="1" customHeight="1" x14ac:dyDescent="0.15">
      <c r="A585" s="1004"/>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4"/>
      <c r="B586" s="254"/>
      <c r="C586" s="253"/>
      <c r="D586" s="254"/>
      <c r="E586" s="167"/>
      <c r="F586" s="168"/>
      <c r="G586" s="228"/>
      <c r="H586" s="162"/>
      <c r="I586" s="162"/>
      <c r="J586" s="162"/>
      <c r="K586" s="162"/>
      <c r="L586" s="162"/>
      <c r="M586" s="162"/>
      <c r="N586" s="162"/>
      <c r="O586" s="162"/>
      <c r="P586" s="162"/>
      <c r="Q586" s="162"/>
      <c r="R586" s="162"/>
      <c r="S586" s="162"/>
      <c r="T586" s="162"/>
      <c r="U586" s="162"/>
      <c r="V586" s="162"/>
      <c r="W586" s="162"/>
      <c r="X586" s="229"/>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7"/>
    </row>
    <row r="587" spans="1:50" ht="23.25" hidden="1" customHeight="1" x14ac:dyDescent="0.15">
      <c r="A587" s="1004"/>
      <c r="B587" s="254"/>
      <c r="C587" s="253"/>
      <c r="D587" s="254"/>
      <c r="E587" s="167"/>
      <c r="F587" s="168"/>
      <c r="G587" s="230"/>
      <c r="H587" s="231"/>
      <c r="I587" s="231"/>
      <c r="J587" s="231"/>
      <c r="K587" s="231"/>
      <c r="L587" s="231"/>
      <c r="M587" s="231"/>
      <c r="N587" s="231"/>
      <c r="O587" s="231"/>
      <c r="P587" s="231"/>
      <c r="Q587" s="231"/>
      <c r="R587" s="231"/>
      <c r="S587" s="231"/>
      <c r="T587" s="231"/>
      <c r="U587" s="231"/>
      <c r="V587" s="231"/>
      <c r="W587" s="231"/>
      <c r="X587" s="232"/>
      <c r="Y587" s="23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7"/>
    </row>
    <row r="588" spans="1:50" ht="23.25" hidden="1" customHeight="1" x14ac:dyDescent="0.15">
      <c r="A588" s="1004"/>
      <c r="B588" s="254"/>
      <c r="C588" s="253"/>
      <c r="D588" s="254"/>
      <c r="E588" s="167"/>
      <c r="F588" s="168"/>
      <c r="G588" s="233"/>
      <c r="H588" s="165"/>
      <c r="I588" s="165"/>
      <c r="J588" s="165"/>
      <c r="K588" s="165"/>
      <c r="L588" s="165"/>
      <c r="M588" s="165"/>
      <c r="N588" s="165"/>
      <c r="O588" s="165"/>
      <c r="P588" s="165"/>
      <c r="Q588" s="165"/>
      <c r="R588" s="165"/>
      <c r="S588" s="165"/>
      <c r="T588" s="165"/>
      <c r="U588" s="165"/>
      <c r="V588" s="165"/>
      <c r="W588" s="165"/>
      <c r="X588" s="234"/>
      <c r="Y588" s="23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7"/>
    </row>
    <row r="589" spans="1:50" ht="23.85" hidden="1" customHeight="1" x14ac:dyDescent="0.15">
      <c r="A589" s="1004"/>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4"/>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4"/>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4"/>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4"/>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35" t="s">
        <v>253</v>
      </c>
      <c r="AV593" s="135"/>
      <c r="AW593" s="135"/>
      <c r="AX593" s="136"/>
    </row>
    <row r="594" spans="1:50" ht="18.75" hidden="1" customHeight="1" x14ac:dyDescent="0.15">
      <c r="A594" s="1004"/>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4"/>
      <c r="B595" s="254"/>
      <c r="C595" s="253"/>
      <c r="D595" s="254"/>
      <c r="E595" s="167"/>
      <c r="F595" s="168"/>
      <c r="G595" s="228"/>
      <c r="H595" s="162"/>
      <c r="I595" s="162"/>
      <c r="J595" s="162"/>
      <c r="K595" s="162"/>
      <c r="L595" s="162"/>
      <c r="M595" s="162"/>
      <c r="N595" s="162"/>
      <c r="O595" s="162"/>
      <c r="P595" s="162"/>
      <c r="Q595" s="162"/>
      <c r="R595" s="162"/>
      <c r="S595" s="162"/>
      <c r="T595" s="162"/>
      <c r="U595" s="162"/>
      <c r="V595" s="162"/>
      <c r="W595" s="162"/>
      <c r="X595" s="229"/>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7"/>
    </row>
    <row r="596" spans="1:50" ht="23.25" hidden="1" customHeight="1" x14ac:dyDescent="0.15">
      <c r="A596" s="1004"/>
      <c r="B596" s="254"/>
      <c r="C596" s="253"/>
      <c r="D596" s="254"/>
      <c r="E596" s="167"/>
      <c r="F596" s="168"/>
      <c r="G596" s="230"/>
      <c r="H596" s="231"/>
      <c r="I596" s="231"/>
      <c r="J596" s="231"/>
      <c r="K596" s="231"/>
      <c r="L596" s="231"/>
      <c r="M596" s="231"/>
      <c r="N596" s="231"/>
      <c r="O596" s="231"/>
      <c r="P596" s="231"/>
      <c r="Q596" s="231"/>
      <c r="R596" s="231"/>
      <c r="S596" s="231"/>
      <c r="T596" s="231"/>
      <c r="U596" s="231"/>
      <c r="V596" s="231"/>
      <c r="W596" s="231"/>
      <c r="X596" s="232"/>
      <c r="Y596" s="23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7"/>
    </row>
    <row r="597" spans="1:50" ht="23.25" hidden="1" customHeight="1" x14ac:dyDescent="0.15">
      <c r="A597" s="1004"/>
      <c r="B597" s="254"/>
      <c r="C597" s="253"/>
      <c r="D597" s="254"/>
      <c r="E597" s="167"/>
      <c r="F597" s="168"/>
      <c r="G597" s="233"/>
      <c r="H597" s="165"/>
      <c r="I597" s="165"/>
      <c r="J597" s="165"/>
      <c r="K597" s="165"/>
      <c r="L597" s="165"/>
      <c r="M597" s="165"/>
      <c r="N597" s="165"/>
      <c r="O597" s="165"/>
      <c r="P597" s="165"/>
      <c r="Q597" s="165"/>
      <c r="R597" s="165"/>
      <c r="S597" s="165"/>
      <c r="T597" s="165"/>
      <c r="U597" s="165"/>
      <c r="V597" s="165"/>
      <c r="W597" s="165"/>
      <c r="X597" s="234"/>
      <c r="Y597" s="23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7"/>
    </row>
    <row r="598" spans="1:50" ht="18.75" hidden="1" customHeight="1" x14ac:dyDescent="0.15">
      <c r="A598" s="1004"/>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35" t="s">
        <v>253</v>
      </c>
      <c r="AV598" s="135"/>
      <c r="AW598" s="135"/>
      <c r="AX598" s="136"/>
    </row>
    <row r="599" spans="1:50" ht="18.75" hidden="1" customHeight="1" x14ac:dyDescent="0.15">
      <c r="A599" s="1004"/>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4"/>
      <c r="B600" s="254"/>
      <c r="C600" s="253"/>
      <c r="D600" s="254"/>
      <c r="E600" s="167"/>
      <c r="F600" s="168"/>
      <c r="G600" s="228"/>
      <c r="H600" s="162"/>
      <c r="I600" s="162"/>
      <c r="J600" s="162"/>
      <c r="K600" s="162"/>
      <c r="L600" s="162"/>
      <c r="M600" s="162"/>
      <c r="N600" s="162"/>
      <c r="O600" s="162"/>
      <c r="P600" s="162"/>
      <c r="Q600" s="162"/>
      <c r="R600" s="162"/>
      <c r="S600" s="162"/>
      <c r="T600" s="162"/>
      <c r="U600" s="162"/>
      <c r="V600" s="162"/>
      <c r="W600" s="162"/>
      <c r="X600" s="229"/>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7"/>
    </row>
    <row r="601" spans="1:50" ht="23.25" hidden="1" customHeight="1" x14ac:dyDescent="0.15">
      <c r="A601" s="1004"/>
      <c r="B601" s="254"/>
      <c r="C601" s="253"/>
      <c r="D601" s="254"/>
      <c r="E601" s="167"/>
      <c r="F601" s="168"/>
      <c r="G601" s="230"/>
      <c r="H601" s="231"/>
      <c r="I601" s="231"/>
      <c r="J601" s="231"/>
      <c r="K601" s="231"/>
      <c r="L601" s="231"/>
      <c r="M601" s="231"/>
      <c r="N601" s="231"/>
      <c r="O601" s="231"/>
      <c r="P601" s="231"/>
      <c r="Q601" s="231"/>
      <c r="R601" s="231"/>
      <c r="S601" s="231"/>
      <c r="T601" s="231"/>
      <c r="U601" s="231"/>
      <c r="V601" s="231"/>
      <c r="W601" s="231"/>
      <c r="X601" s="232"/>
      <c r="Y601" s="23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7"/>
    </row>
    <row r="602" spans="1:50" ht="23.25" hidden="1" customHeight="1" x14ac:dyDescent="0.15">
      <c r="A602" s="1004"/>
      <c r="B602" s="254"/>
      <c r="C602" s="253"/>
      <c r="D602" s="254"/>
      <c r="E602" s="167"/>
      <c r="F602" s="168"/>
      <c r="G602" s="233"/>
      <c r="H602" s="165"/>
      <c r="I602" s="165"/>
      <c r="J602" s="165"/>
      <c r="K602" s="165"/>
      <c r="L602" s="165"/>
      <c r="M602" s="165"/>
      <c r="N602" s="165"/>
      <c r="O602" s="165"/>
      <c r="P602" s="165"/>
      <c r="Q602" s="165"/>
      <c r="R602" s="165"/>
      <c r="S602" s="165"/>
      <c r="T602" s="165"/>
      <c r="U602" s="165"/>
      <c r="V602" s="165"/>
      <c r="W602" s="165"/>
      <c r="X602" s="234"/>
      <c r="Y602" s="23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7"/>
    </row>
    <row r="603" spans="1:50" ht="18.75" hidden="1" customHeight="1" x14ac:dyDescent="0.15">
      <c r="A603" s="1004"/>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35" t="s">
        <v>253</v>
      </c>
      <c r="AV603" s="135"/>
      <c r="AW603" s="135"/>
      <c r="AX603" s="136"/>
    </row>
    <row r="604" spans="1:50" ht="18.75" hidden="1" customHeight="1" x14ac:dyDescent="0.15">
      <c r="A604" s="1004"/>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4"/>
      <c r="B605" s="254"/>
      <c r="C605" s="253"/>
      <c r="D605" s="254"/>
      <c r="E605" s="167"/>
      <c r="F605" s="168"/>
      <c r="G605" s="228"/>
      <c r="H605" s="162"/>
      <c r="I605" s="162"/>
      <c r="J605" s="162"/>
      <c r="K605" s="162"/>
      <c r="L605" s="162"/>
      <c r="M605" s="162"/>
      <c r="N605" s="162"/>
      <c r="O605" s="162"/>
      <c r="P605" s="162"/>
      <c r="Q605" s="162"/>
      <c r="R605" s="162"/>
      <c r="S605" s="162"/>
      <c r="T605" s="162"/>
      <c r="U605" s="162"/>
      <c r="V605" s="162"/>
      <c r="W605" s="162"/>
      <c r="X605" s="229"/>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7"/>
    </row>
    <row r="606" spans="1:50" ht="23.25" hidden="1" customHeight="1" x14ac:dyDescent="0.15">
      <c r="A606" s="1004"/>
      <c r="B606" s="254"/>
      <c r="C606" s="253"/>
      <c r="D606" s="254"/>
      <c r="E606" s="167"/>
      <c r="F606" s="168"/>
      <c r="G606" s="230"/>
      <c r="H606" s="231"/>
      <c r="I606" s="231"/>
      <c r="J606" s="231"/>
      <c r="K606" s="231"/>
      <c r="L606" s="231"/>
      <c r="M606" s="231"/>
      <c r="N606" s="231"/>
      <c r="O606" s="231"/>
      <c r="P606" s="231"/>
      <c r="Q606" s="231"/>
      <c r="R606" s="231"/>
      <c r="S606" s="231"/>
      <c r="T606" s="231"/>
      <c r="U606" s="231"/>
      <c r="V606" s="231"/>
      <c r="W606" s="231"/>
      <c r="X606" s="232"/>
      <c r="Y606" s="23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7"/>
    </row>
    <row r="607" spans="1:50" ht="23.25" hidden="1" customHeight="1" x14ac:dyDescent="0.15">
      <c r="A607" s="1004"/>
      <c r="B607" s="254"/>
      <c r="C607" s="253"/>
      <c r="D607" s="254"/>
      <c r="E607" s="167"/>
      <c r="F607" s="168"/>
      <c r="G607" s="233"/>
      <c r="H607" s="165"/>
      <c r="I607" s="165"/>
      <c r="J607" s="165"/>
      <c r="K607" s="165"/>
      <c r="L607" s="165"/>
      <c r="M607" s="165"/>
      <c r="N607" s="165"/>
      <c r="O607" s="165"/>
      <c r="P607" s="165"/>
      <c r="Q607" s="165"/>
      <c r="R607" s="165"/>
      <c r="S607" s="165"/>
      <c r="T607" s="165"/>
      <c r="U607" s="165"/>
      <c r="V607" s="165"/>
      <c r="W607" s="165"/>
      <c r="X607" s="234"/>
      <c r="Y607" s="23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7"/>
    </row>
    <row r="608" spans="1:50" ht="18.75" hidden="1" customHeight="1" x14ac:dyDescent="0.15">
      <c r="A608" s="1004"/>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35" t="s">
        <v>253</v>
      </c>
      <c r="AV608" s="135"/>
      <c r="AW608" s="135"/>
      <c r="AX608" s="136"/>
    </row>
    <row r="609" spans="1:50" ht="18.75" hidden="1" customHeight="1" x14ac:dyDescent="0.15">
      <c r="A609" s="1004"/>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4"/>
      <c r="B610" s="254"/>
      <c r="C610" s="253"/>
      <c r="D610" s="254"/>
      <c r="E610" s="167"/>
      <c r="F610" s="168"/>
      <c r="G610" s="228"/>
      <c r="H610" s="162"/>
      <c r="I610" s="162"/>
      <c r="J610" s="162"/>
      <c r="K610" s="162"/>
      <c r="L610" s="162"/>
      <c r="M610" s="162"/>
      <c r="N610" s="162"/>
      <c r="O610" s="162"/>
      <c r="P610" s="162"/>
      <c r="Q610" s="162"/>
      <c r="R610" s="162"/>
      <c r="S610" s="162"/>
      <c r="T610" s="162"/>
      <c r="U610" s="162"/>
      <c r="V610" s="162"/>
      <c r="W610" s="162"/>
      <c r="X610" s="229"/>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7"/>
    </row>
    <row r="611" spans="1:50" ht="23.25" hidden="1" customHeight="1" x14ac:dyDescent="0.15">
      <c r="A611" s="1004"/>
      <c r="B611" s="254"/>
      <c r="C611" s="253"/>
      <c r="D611" s="254"/>
      <c r="E611" s="167"/>
      <c r="F611" s="168"/>
      <c r="G611" s="230"/>
      <c r="H611" s="231"/>
      <c r="I611" s="231"/>
      <c r="J611" s="231"/>
      <c r="K611" s="231"/>
      <c r="L611" s="231"/>
      <c r="M611" s="231"/>
      <c r="N611" s="231"/>
      <c r="O611" s="231"/>
      <c r="P611" s="231"/>
      <c r="Q611" s="231"/>
      <c r="R611" s="231"/>
      <c r="S611" s="231"/>
      <c r="T611" s="231"/>
      <c r="U611" s="231"/>
      <c r="V611" s="231"/>
      <c r="W611" s="231"/>
      <c r="X611" s="232"/>
      <c r="Y611" s="23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7"/>
    </row>
    <row r="612" spans="1:50" ht="23.25" hidden="1" customHeight="1" x14ac:dyDescent="0.15">
      <c r="A612" s="1004"/>
      <c r="B612" s="254"/>
      <c r="C612" s="253"/>
      <c r="D612" s="254"/>
      <c r="E612" s="167"/>
      <c r="F612" s="168"/>
      <c r="G612" s="233"/>
      <c r="H612" s="165"/>
      <c r="I612" s="165"/>
      <c r="J612" s="165"/>
      <c r="K612" s="165"/>
      <c r="L612" s="165"/>
      <c r="M612" s="165"/>
      <c r="N612" s="165"/>
      <c r="O612" s="165"/>
      <c r="P612" s="165"/>
      <c r="Q612" s="165"/>
      <c r="R612" s="165"/>
      <c r="S612" s="165"/>
      <c r="T612" s="165"/>
      <c r="U612" s="165"/>
      <c r="V612" s="165"/>
      <c r="W612" s="165"/>
      <c r="X612" s="234"/>
      <c r="Y612" s="23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7"/>
    </row>
    <row r="613" spans="1:50" ht="18.75" hidden="1" customHeight="1" x14ac:dyDescent="0.15">
      <c r="A613" s="1004"/>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35" t="s">
        <v>253</v>
      </c>
      <c r="AV613" s="135"/>
      <c r="AW613" s="135"/>
      <c r="AX613" s="136"/>
    </row>
    <row r="614" spans="1:50" ht="18.75" hidden="1" customHeight="1" x14ac:dyDescent="0.15">
      <c r="A614" s="1004"/>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4"/>
      <c r="B615" s="254"/>
      <c r="C615" s="253"/>
      <c r="D615" s="254"/>
      <c r="E615" s="167"/>
      <c r="F615" s="168"/>
      <c r="G615" s="228"/>
      <c r="H615" s="162"/>
      <c r="I615" s="162"/>
      <c r="J615" s="162"/>
      <c r="K615" s="162"/>
      <c r="L615" s="162"/>
      <c r="M615" s="162"/>
      <c r="N615" s="162"/>
      <c r="O615" s="162"/>
      <c r="P615" s="162"/>
      <c r="Q615" s="162"/>
      <c r="R615" s="162"/>
      <c r="S615" s="162"/>
      <c r="T615" s="162"/>
      <c r="U615" s="162"/>
      <c r="V615" s="162"/>
      <c r="W615" s="162"/>
      <c r="X615" s="229"/>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7"/>
    </row>
    <row r="616" spans="1:50" ht="23.25" hidden="1" customHeight="1" x14ac:dyDescent="0.15">
      <c r="A616" s="1004"/>
      <c r="B616" s="254"/>
      <c r="C616" s="253"/>
      <c r="D616" s="254"/>
      <c r="E616" s="167"/>
      <c r="F616" s="168"/>
      <c r="G616" s="230"/>
      <c r="H616" s="231"/>
      <c r="I616" s="231"/>
      <c r="J616" s="231"/>
      <c r="K616" s="231"/>
      <c r="L616" s="231"/>
      <c r="M616" s="231"/>
      <c r="N616" s="231"/>
      <c r="O616" s="231"/>
      <c r="P616" s="231"/>
      <c r="Q616" s="231"/>
      <c r="R616" s="231"/>
      <c r="S616" s="231"/>
      <c r="T616" s="231"/>
      <c r="U616" s="231"/>
      <c r="V616" s="231"/>
      <c r="W616" s="231"/>
      <c r="X616" s="232"/>
      <c r="Y616" s="23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7"/>
    </row>
    <row r="617" spans="1:50" ht="23.25" hidden="1" customHeight="1" x14ac:dyDescent="0.15">
      <c r="A617" s="1004"/>
      <c r="B617" s="254"/>
      <c r="C617" s="253"/>
      <c r="D617" s="254"/>
      <c r="E617" s="167"/>
      <c r="F617" s="168"/>
      <c r="G617" s="233"/>
      <c r="H617" s="165"/>
      <c r="I617" s="165"/>
      <c r="J617" s="165"/>
      <c r="K617" s="165"/>
      <c r="L617" s="165"/>
      <c r="M617" s="165"/>
      <c r="N617" s="165"/>
      <c r="O617" s="165"/>
      <c r="P617" s="165"/>
      <c r="Q617" s="165"/>
      <c r="R617" s="165"/>
      <c r="S617" s="165"/>
      <c r="T617" s="165"/>
      <c r="U617" s="165"/>
      <c r="V617" s="165"/>
      <c r="W617" s="165"/>
      <c r="X617" s="234"/>
      <c r="Y617" s="23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7"/>
    </row>
    <row r="618" spans="1:50" ht="18.75" hidden="1" customHeight="1" x14ac:dyDescent="0.15">
      <c r="A618" s="1004"/>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35" t="s">
        <v>253</v>
      </c>
      <c r="AV618" s="135"/>
      <c r="AW618" s="135"/>
      <c r="AX618" s="136"/>
    </row>
    <row r="619" spans="1:50" ht="18.75" hidden="1" customHeight="1" x14ac:dyDescent="0.15">
      <c r="A619" s="1004"/>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4"/>
      <c r="B620" s="254"/>
      <c r="C620" s="253"/>
      <c r="D620" s="254"/>
      <c r="E620" s="167"/>
      <c r="F620" s="168"/>
      <c r="G620" s="228"/>
      <c r="H620" s="162"/>
      <c r="I620" s="162"/>
      <c r="J620" s="162"/>
      <c r="K620" s="162"/>
      <c r="L620" s="162"/>
      <c r="M620" s="162"/>
      <c r="N620" s="162"/>
      <c r="O620" s="162"/>
      <c r="P620" s="162"/>
      <c r="Q620" s="162"/>
      <c r="R620" s="162"/>
      <c r="S620" s="162"/>
      <c r="T620" s="162"/>
      <c r="U620" s="162"/>
      <c r="V620" s="162"/>
      <c r="W620" s="162"/>
      <c r="X620" s="229"/>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7"/>
    </row>
    <row r="621" spans="1:50" ht="23.25" hidden="1" customHeight="1" x14ac:dyDescent="0.15">
      <c r="A621" s="1004"/>
      <c r="B621" s="254"/>
      <c r="C621" s="253"/>
      <c r="D621" s="254"/>
      <c r="E621" s="167"/>
      <c r="F621" s="168"/>
      <c r="G621" s="230"/>
      <c r="H621" s="231"/>
      <c r="I621" s="231"/>
      <c r="J621" s="231"/>
      <c r="K621" s="231"/>
      <c r="L621" s="231"/>
      <c r="M621" s="231"/>
      <c r="N621" s="231"/>
      <c r="O621" s="231"/>
      <c r="P621" s="231"/>
      <c r="Q621" s="231"/>
      <c r="R621" s="231"/>
      <c r="S621" s="231"/>
      <c r="T621" s="231"/>
      <c r="U621" s="231"/>
      <c r="V621" s="231"/>
      <c r="W621" s="231"/>
      <c r="X621" s="232"/>
      <c r="Y621" s="23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7"/>
    </row>
    <row r="622" spans="1:50" ht="23.25" hidden="1" customHeight="1" x14ac:dyDescent="0.15">
      <c r="A622" s="1004"/>
      <c r="B622" s="254"/>
      <c r="C622" s="253"/>
      <c r="D622" s="254"/>
      <c r="E622" s="167"/>
      <c r="F622" s="168"/>
      <c r="G622" s="233"/>
      <c r="H622" s="165"/>
      <c r="I622" s="165"/>
      <c r="J622" s="165"/>
      <c r="K622" s="165"/>
      <c r="L622" s="165"/>
      <c r="M622" s="165"/>
      <c r="N622" s="165"/>
      <c r="O622" s="165"/>
      <c r="P622" s="165"/>
      <c r="Q622" s="165"/>
      <c r="R622" s="165"/>
      <c r="S622" s="165"/>
      <c r="T622" s="165"/>
      <c r="U622" s="165"/>
      <c r="V622" s="165"/>
      <c r="W622" s="165"/>
      <c r="X622" s="234"/>
      <c r="Y622" s="23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7"/>
    </row>
    <row r="623" spans="1:50" ht="18.75" hidden="1" customHeight="1" x14ac:dyDescent="0.15">
      <c r="A623" s="1004"/>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35" t="s">
        <v>253</v>
      </c>
      <c r="AV623" s="135"/>
      <c r="AW623" s="135"/>
      <c r="AX623" s="136"/>
    </row>
    <row r="624" spans="1:50" ht="18.75" hidden="1" customHeight="1" x14ac:dyDescent="0.15">
      <c r="A624" s="1004"/>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4"/>
      <c r="B625" s="254"/>
      <c r="C625" s="253"/>
      <c r="D625" s="254"/>
      <c r="E625" s="167"/>
      <c r="F625" s="168"/>
      <c r="G625" s="228"/>
      <c r="H625" s="162"/>
      <c r="I625" s="162"/>
      <c r="J625" s="162"/>
      <c r="K625" s="162"/>
      <c r="L625" s="162"/>
      <c r="M625" s="162"/>
      <c r="N625" s="162"/>
      <c r="O625" s="162"/>
      <c r="P625" s="162"/>
      <c r="Q625" s="162"/>
      <c r="R625" s="162"/>
      <c r="S625" s="162"/>
      <c r="T625" s="162"/>
      <c r="U625" s="162"/>
      <c r="V625" s="162"/>
      <c r="W625" s="162"/>
      <c r="X625" s="229"/>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7"/>
    </row>
    <row r="626" spans="1:50" ht="23.25" hidden="1" customHeight="1" x14ac:dyDescent="0.15">
      <c r="A626" s="1004"/>
      <c r="B626" s="254"/>
      <c r="C626" s="253"/>
      <c r="D626" s="254"/>
      <c r="E626" s="167"/>
      <c r="F626" s="168"/>
      <c r="G626" s="230"/>
      <c r="H626" s="231"/>
      <c r="I626" s="231"/>
      <c r="J626" s="231"/>
      <c r="K626" s="231"/>
      <c r="L626" s="231"/>
      <c r="M626" s="231"/>
      <c r="N626" s="231"/>
      <c r="O626" s="231"/>
      <c r="P626" s="231"/>
      <c r="Q626" s="231"/>
      <c r="R626" s="231"/>
      <c r="S626" s="231"/>
      <c r="T626" s="231"/>
      <c r="U626" s="231"/>
      <c r="V626" s="231"/>
      <c r="W626" s="231"/>
      <c r="X626" s="232"/>
      <c r="Y626" s="23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7"/>
    </row>
    <row r="627" spans="1:50" ht="23.25" hidden="1" customHeight="1" x14ac:dyDescent="0.15">
      <c r="A627" s="1004"/>
      <c r="B627" s="254"/>
      <c r="C627" s="253"/>
      <c r="D627" s="254"/>
      <c r="E627" s="167"/>
      <c r="F627" s="168"/>
      <c r="G627" s="233"/>
      <c r="H627" s="165"/>
      <c r="I627" s="165"/>
      <c r="J627" s="165"/>
      <c r="K627" s="165"/>
      <c r="L627" s="165"/>
      <c r="M627" s="165"/>
      <c r="N627" s="165"/>
      <c r="O627" s="165"/>
      <c r="P627" s="165"/>
      <c r="Q627" s="165"/>
      <c r="R627" s="165"/>
      <c r="S627" s="165"/>
      <c r="T627" s="165"/>
      <c r="U627" s="165"/>
      <c r="V627" s="165"/>
      <c r="W627" s="165"/>
      <c r="X627" s="234"/>
      <c r="Y627" s="23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7"/>
    </row>
    <row r="628" spans="1:50" ht="18.75" hidden="1" customHeight="1" x14ac:dyDescent="0.15">
      <c r="A628" s="1004"/>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35" t="s">
        <v>253</v>
      </c>
      <c r="AV628" s="135"/>
      <c r="AW628" s="135"/>
      <c r="AX628" s="136"/>
    </row>
    <row r="629" spans="1:50" ht="18.75" hidden="1" customHeight="1" x14ac:dyDescent="0.15">
      <c r="A629" s="1004"/>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4"/>
      <c r="B630" s="254"/>
      <c r="C630" s="253"/>
      <c r="D630" s="254"/>
      <c r="E630" s="167"/>
      <c r="F630" s="168"/>
      <c r="G630" s="228"/>
      <c r="H630" s="162"/>
      <c r="I630" s="162"/>
      <c r="J630" s="162"/>
      <c r="K630" s="162"/>
      <c r="L630" s="162"/>
      <c r="M630" s="162"/>
      <c r="N630" s="162"/>
      <c r="O630" s="162"/>
      <c r="P630" s="162"/>
      <c r="Q630" s="162"/>
      <c r="R630" s="162"/>
      <c r="S630" s="162"/>
      <c r="T630" s="162"/>
      <c r="U630" s="162"/>
      <c r="V630" s="162"/>
      <c r="W630" s="162"/>
      <c r="X630" s="229"/>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7"/>
    </row>
    <row r="631" spans="1:50" ht="23.25" hidden="1" customHeight="1" x14ac:dyDescent="0.15">
      <c r="A631" s="1004"/>
      <c r="B631" s="254"/>
      <c r="C631" s="253"/>
      <c r="D631" s="254"/>
      <c r="E631" s="167"/>
      <c r="F631" s="168"/>
      <c r="G631" s="230"/>
      <c r="H631" s="231"/>
      <c r="I631" s="231"/>
      <c r="J631" s="231"/>
      <c r="K631" s="231"/>
      <c r="L631" s="231"/>
      <c r="M631" s="231"/>
      <c r="N631" s="231"/>
      <c r="O631" s="231"/>
      <c r="P631" s="231"/>
      <c r="Q631" s="231"/>
      <c r="R631" s="231"/>
      <c r="S631" s="231"/>
      <c r="T631" s="231"/>
      <c r="U631" s="231"/>
      <c r="V631" s="231"/>
      <c r="W631" s="231"/>
      <c r="X631" s="232"/>
      <c r="Y631" s="23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7"/>
    </row>
    <row r="632" spans="1:50" ht="23.25" hidden="1" customHeight="1" x14ac:dyDescent="0.15">
      <c r="A632" s="1004"/>
      <c r="B632" s="254"/>
      <c r="C632" s="253"/>
      <c r="D632" s="254"/>
      <c r="E632" s="167"/>
      <c r="F632" s="168"/>
      <c r="G632" s="233"/>
      <c r="H632" s="165"/>
      <c r="I632" s="165"/>
      <c r="J632" s="165"/>
      <c r="K632" s="165"/>
      <c r="L632" s="165"/>
      <c r="M632" s="165"/>
      <c r="N632" s="165"/>
      <c r="O632" s="165"/>
      <c r="P632" s="165"/>
      <c r="Q632" s="165"/>
      <c r="R632" s="165"/>
      <c r="S632" s="165"/>
      <c r="T632" s="165"/>
      <c r="U632" s="165"/>
      <c r="V632" s="165"/>
      <c r="W632" s="165"/>
      <c r="X632" s="234"/>
      <c r="Y632" s="23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7"/>
    </row>
    <row r="633" spans="1:50" ht="18.75" hidden="1" customHeight="1" x14ac:dyDescent="0.15">
      <c r="A633" s="1004"/>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35" t="s">
        <v>253</v>
      </c>
      <c r="AV633" s="135"/>
      <c r="AW633" s="135"/>
      <c r="AX633" s="136"/>
    </row>
    <row r="634" spans="1:50" ht="18.75" hidden="1" customHeight="1" x14ac:dyDescent="0.15">
      <c r="A634" s="1004"/>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4"/>
      <c r="B635" s="254"/>
      <c r="C635" s="253"/>
      <c r="D635" s="254"/>
      <c r="E635" s="167"/>
      <c r="F635" s="168"/>
      <c r="G635" s="228"/>
      <c r="H635" s="162"/>
      <c r="I635" s="162"/>
      <c r="J635" s="162"/>
      <c r="K635" s="162"/>
      <c r="L635" s="162"/>
      <c r="M635" s="162"/>
      <c r="N635" s="162"/>
      <c r="O635" s="162"/>
      <c r="P635" s="162"/>
      <c r="Q635" s="162"/>
      <c r="R635" s="162"/>
      <c r="S635" s="162"/>
      <c r="T635" s="162"/>
      <c r="U635" s="162"/>
      <c r="V635" s="162"/>
      <c r="W635" s="162"/>
      <c r="X635" s="229"/>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7"/>
    </row>
    <row r="636" spans="1:50" ht="23.25" hidden="1" customHeight="1" x14ac:dyDescent="0.15">
      <c r="A636" s="1004"/>
      <c r="B636" s="254"/>
      <c r="C636" s="253"/>
      <c r="D636" s="254"/>
      <c r="E636" s="167"/>
      <c r="F636" s="168"/>
      <c r="G636" s="230"/>
      <c r="H636" s="231"/>
      <c r="I636" s="231"/>
      <c r="J636" s="231"/>
      <c r="K636" s="231"/>
      <c r="L636" s="231"/>
      <c r="M636" s="231"/>
      <c r="N636" s="231"/>
      <c r="O636" s="231"/>
      <c r="P636" s="231"/>
      <c r="Q636" s="231"/>
      <c r="R636" s="231"/>
      <c r="S636" s="231"/>
      <c r="T636" s="231"/>
      <c r="U636" s="231"/>
      <c r="V636" s="231"/>
      <c r="W636" s="231"/>
      <c r="X636" s="232"/>
      <c r="Y636" s="23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7"/>
    </row>
    <row r="637" spans="1:50" ht="23.25" hidden="1" customHeight="1" x14ac:dyDescent="0.15">
      <c r="A637" s="1004"/>
      <c r="B637" s="254"/>
      <c r="C637" s="253"/>
      <c r="D637" s="254"/>
      <c r="E637" s="167"/>
      <c r="F637" s="168"/>
      <c r="G637" s="233"/>
      <c r="H637" s="165"/>
      <c r="I637" s="165"/>
      <c r="J637" s="165"/>
      <c r="K637" s="165"/>
      <c r="L637" s="165"/>
      <c r="M637" s="165"/>
      <c r="N637" s="165"/>
      <c r="O637" s="165"/>
      <c r="P637" s="165"/>
      <c r="Q637" s="165"/>
      <c r="R637" s="165"/>
      <c r="S637" s="165"/>
      <c r="T637" s="165"/>
      <c r="U637" s="165"/>
      <c r="V637" s="165"/>
      <c r="W637" s="165"/>
      <c r="X637" s="234"/>
      <c r="Y637" s="23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7"/>
    </row>
    <row r="638" spans="1:50" ht="18.75" hidden="1" customHeight="1" x14ac:dyDescent="0.15">
      <c r="A638" s="1004"/>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35" t="s">
        <v>253</v>
      </c>
      <c r="AV638" s="135"/>
      <c r="AW638" s="135"/>
      <c r="AX638" s="136"/>
    </row>
    <row r="639" spans="1:50" ht="18.75" hidden="1" customHeight="1" x14ac:dyDescent="0.15">
      <c r="A639" s="1004"/>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4"/>
      <c r="B640" s="254"/>
      <c r="C640" s="253"/>
      <c r="D640" s="254"/>
      <c r="E640" s="167"/>
      <c r="F640" s="168"/>
      <c r="G640" s="228"/>
      <c r="H640" s="162"/>
      <c r="I640" s="162"/>
      <c r="J640" s="162"/>
      <c r="K640" s="162"/>
      <c r="L640" s="162"/>
      <c r="M640" s="162"/>
      <c r="N640" s="162"/>
      <c r="O640" s="162"/>
      <c r="P640" s="162"/>
      <c r="Q640" s="162"/>
      <c r="R640" s="162"/>
      <c r="S640" s="162"/>
      <c r="T640" s="162"/>
      <c r="U640" s="162"/>
      <c r="V640" s="162"/>
      <c r="W640" s="162"/>
      <c r="X640" s="229"/>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7"/>
    </row>
    <row r="641" spans="1:50" ht="23.25" hidden="1" customHeight="1" x14ac:dyDescent="0.15">
      <c r="A641" s="1004"/>
      <c r="B641" s="254"/>
      <c r="C641" s="253"/>
      <c r="D641" s="254"/>
      <c r="E641" s="167"/>
      <c r="F641" s="168"/>
      <c r="G641" s="230"/>
      <c r="H641" s="231"/>
      <c r="I641" s="231"/>
      <c r="J641" s="231"/>
      <c r="K641" s="231"/>
      <c r="L641" s="231"/>
      <c r="M641" s="231"/>
      <c r="N641" s="231"/>
      <c r="O641" s="231"/>
      <c r="P641" s="231"/>
      <c r="Q641" s="231"/>
      <c r="R641" s="231"/>
      <c r="S641" s="231"/>
      <c r="T641" s="231"/>
      <c r="U641" s="231"/>
      <c r="V641" s="231"/>
      <c r="W641" s="231"/>
      <c r="X641" s="232"/>
      <c r="Y641" s="23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7"/>
    </row>
    <row r="642" spans="1:50" ht="23.25" hidden="1" customHeight="1" x14ac:dyDescent="0.15">
      <c r="A642" s="1004"/>
      <c r="B642" s="254"/>
      <c r="C642" s="253"/>
      <c r="D642" s="254"/>
      <c r="E642" s="167"/>
      <c r="F642" s="168"/>
      <c r="G642" s="233"/>
      <c r="H642" s="165"/>
      <c r="I642" s="165"/>
      <c r="J642" s="165"/>
      <c r="K642" s="165"/>
      <c r="L642" s="165"/>
      <c r="M642" s="165"/>
      <c r="N642" s="165"/>
      <c r="O642" s="165"/>
      <c r="P642" s="165"/>
      <c r="Q642" s="165"/>
      <c r="R642" s="165"/>
      <c r="S642" s="165"/>
      <c r="T642" s="165"/>
      <c r="U642" s="165"/>
      <c r="V642" s="165"/>
      <c r="W642" s="165"/>
      <c r="X642" s="234"/>
      <c r="Y642" s="23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7"/>
    </row>
    <row r="643" spans="1:50" ht="23.85" hidden="1" customHeight="1" x14ac:dyDescent="0.15">
      <c r="A643" s="1004"/>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4"/>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4"/>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4"/>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4"/>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35" t="s">
        <v>253</v>
      </c>
      <c r="AV647" s="135"/>
      <c r="AW647" s="135"/>
      <c r="AX647" s="136"/>
    </row>
    <row r="648" spans="1:50" ht="18.75" hidden="1" customHeight="1" x14ac:dyDescent="0.15">
      <c r="A648" s="1004"/>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4"/>
      <c r="B649" s="254"/>
      <c r="C649" s="253"/>
      <c r="D649" s="254"/>
      <c r="E649" s="167"/>
      <c r="F649" s="168"/>
      <c r="G649" s="228"/>
      <c r="H649" s="162"/>
      <c r="I649" s="162"/>
      <c r="J649" s="162"/>
      <c r="K649" s="162"/>
      <c r="L649" s="162"/>
      <c r="M649" s="162"/>
      <c r="N649" s="162"/>
      <c r="O649" s="162"/>
      <c r="P649" s="162"/>
      <c r="Q649" s="162"/>
      <c r="R649" s="162"/>
      <c r="S649" s="162"/>
      <c r="T649" s="162"/>
      <c r="U649" s="162"/>
      <c r="V649" s="162"/>
      <c r="W649" s="162"/>
      <c r="X649" s="229"/>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7"/>
    </row>
    <row r="650" spans="1:50" ht="23.25" hidden="1" customHeight="1" x14ac:dyDescent="0.15">
      <c r="A650" s="1004"/>
      <c r="B650" s="254"/>
      <c r="C650" s="253"/>
      <c r="D650" s="254"/>
      <c r="E650" s="167"/>
      <c r="F650" s="168"/>
      <c r="G650" s="230"/>
      <c r="H650" s="231"/>
      <c r="I650" s="231"/>
      <c r="J650" s="231"/>
      <c r="K650" s="231"/>
      <c r="L650" s="231"/>
      <c r="M650" s="231"/>
      <c r="N650" s="231"/>
      <c r="O650" s="231"/>
      <c r="P650" s="231"/>
      <c r="Q650" s="231"/>
      <c r="R650" s="231"/>
      <c r="S650" s="231"/>
      <c r="T650" s="231"/>
      <c r="U650" s="231"/>
      <c r="V650" s="231"/>
      <c r="W650" s="231"/>
      <c r="X650" s="232"/>
      <c r="Y650" s="23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7"/>
    </row>
    <row r="651" spans="1:50" ht="23.25" hidden="1" customHeight="1" x14ac:dyDescent="0.15">
      <c r="A651" s="1004"/>
      <c r="B651" s="254"/>
      <c r="C651" s="253"/>
      <c r="D651" s="254"/>
      <c r="E651" s="167"/>
      <c r="F651" s="168"/>
      <c r="G651" s="233"/>
      <c r="H651" s="165"/>
      <c r="I651" s="165"/>
      <c r="J651" s="165"/>
      <c r="K651" s="165"/>
      <c r="L651" s="165"/>
      <c r="M651" s="165"/>
      <c r="N651" s="165"/>
      <c r="O651" s="165"/>
      <c r="P651" s="165"/>
      <c r="Q651" s="165"/>
      <c r="R651" s="165"/>
      <c r="S651" s="165"/>
      <c r="T651" s="165"/>
      <c r="U651" s="165"/>
      <c r="V651" s="165"/>
      <c r="W651" s="165"/>
      <c r="X651" s="234"/>
      <c r="Y651" s="23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7"/>
    </row>
    <row r="652" spans="1:50" ht="18.75" hidden="1" customHeight="1" x14ac:dyDescent="0.15">
      <c r="A652" s="1004"/>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35" t="s">
        <v>253</v>
      </c>
      <c r="AV652" s="135"/>
      <c r="AW652" s="135"/>
      <c r="AX652" s="136"/>
    </row>
    <row r="653" spans="1:50" ht="18.75" hidden="1" customHeight="1" x14ac:dyDescent="0.15">
      <c r="A653" s="1004"/>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4"/>
      <c r="B654" s="254"/>
      <c r="C654" s="253"/>
      <c r="D654" s="254"/>
      <c r="E654" s="167"/>
      <c r="F654" s="168"/>
      <c r="G654" s="228"/>
      <c r="H654" s="162"/>
      <c r="I654" s="162"/>
      <c r="J654" s="162"/>
      <c r="K654" s="162"/>
      <c r="L654" s="162"/>
      <c r="M654" s="162"/>
      <c r="N654" s="162"/>
      <c r="O654" s="162"/>
      <c r="P654" s="162"/>
      <c r="Q654" s="162"/>
      <c r="R654" s="162"/>
      <c r="S654" s="162"/>
      <c r="T654" s="162"/>
      <c r="U654" s="162"/>
      <c r="V654" s="162"/>
      <c r="W654" s="162"/>
      <c r="X654" s="229"/>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7"/>
    </row>
    <row r="655" spans="1:50" ht="23.25" hidden="1" customHeight="1" x14ac:dyDescent="0.15">
      <c r="A655" s="1004"/>
      <c r="B655" s="254"/>
      <c r="C655" s="253"/>
      <c r="D655" s="254"/>
      <c r="E655" s="167"/>
      <c r="F655" s="168"/>
      <c r="G655" s="230"/>
      <c r="H655" s="231"/>
      <c r="I655" s="231"/>
      <c r="J655" s="231"/>
      <c r="K655" s="231"/>
      <c r="L655" s="231"/>
      <c r="M655" s="231"/>
      <c r="N655" s="231"/>
      <c r="O655" s="231"/>
      <c r="P655" s="231"/>
      <c r="Q655" s="231"/>
      <c r="R655" s="231"/>
      <c r="S655" s="231"/>
      <c r="T655" s="231"/>
      <c r="U655" s="231"/>
      <c r="V655" s="231"/>
      <c r="W655" s="231"/>
      <c r="X655" s="232"/>
      <c r="Y655" s="23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7"/>
    </row>
    <row r="656" spans="1:50" ht="23.25" hidden="1" customHeight="1" x14ac:dyDescent="0.15">
      <c r="A656" s="1004"/>
      <c r="B656" s="254"/>
      <c r="C656" s="253"/>
      <c r="D656" s="254"/>
      <c r="E656" s="167"/>
      <c r="F656" s="168"/>
      <c r="G656" s="233"/>
      <c r="H656" s="165"/>
      <c r="I656" s="165"/>
      <c r="J656" s="165"/>
      <c r="K656" s="165"/>
      <c r="L656" s="165"/>
      <c r="M656" s="165"/>
      <c r="N656" s="165"/>
      <c r="O656" s="165"/>
      <c r="P656" s="165"/>
      <c r="Q656" s="165"/>
      <c r="R656" s="165"/>
      <c r="S656" s="165"/>
      <c r="T656" s="165"/>
      <c r="U656" s="165"/>
      <c r="V656" s="165"/>
      <c r="W656" s="165"/>
      <c r="X656" s="234"/>
      <c r="Y656" s="23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7"/>
    </row>
    <row r="657" spans="1:50" ht="18.75" hidden="1" customHeight="1" x14ac:dyDescent="0.15">
      <c r="A657" s="1004"/>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35" t="s">
        <v>253</v>
      </c>
      <c r="AV657" s="135"/>
      <c r="AW657" s="135"/>
      <c r="AX657" s="136"/>
    </row>
    <row r="658" spans="1:50" ht="18.75" hidden="1" customHeight="1" x14ac:dyDescent="0.15">
      <c r="A658" s="1004"/>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4"/>
      <c r="B659" s="254"/>
      <c r="C659" s="253"/>
      <c r="D659" s="254"/>
      <c r="E659" s="167"/>
      <c r="F659" s="168"/>
      <c r="G659" s="228"/>
      <c r="H659" s="162"/>
      <c r="I659" s="162"/>
      <c r="J659" s="162"/>
      <c r="K659" s="162"/>
      <c r="L659" s="162"/>
      <c r="M659" s="162"/>
      <c r="N659" s="162"/>
      <c r="O659" s="162"/>
      <c r="P659" s="162"/>
      <c r="Q659" s="162"/>
      <c r="R659" s="162"/>
      <c r="S659" s="162"/>
      <c r="T659" s="162"/>
      <c r="U659" s="162"/>
      <c r="V659" s="162"/>
      <c r="W659" s="162"/>
      <c r="X659" s="229"/>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7"/>
    </row>
    <row r="660" spans="1:50" ht="23.25" hidden="1" customHeight="1" x14ac:dyDescent="0.15">
      <c r="A660" s="1004"/>
      <c r="B660" s="254"/>
      <c r="C660" s="253"/>
      <c r="D660" s="254"/>
      <c r="E660" s="167"/>
      <c r="F660" s="168"/>
      <c r="G660" s="230"/>
      <c r="H660" s="231"/>
      <c r="I660" s="231"/>
      <c r="J660" s="231"/>
      <c r="K660" s="231"/>
      <c r="L660" s="231"/>
      <c r="M660" s="231"/>
      <c r="N660" s="231"/>
      <c r="O660" s="231"/>
      <c r="P660" s="231"/>
      <c r="Q660" s="231"/>
      <c r="R660" s="231"/>
      <c r="S660" s="231"/>
      <c r="T660" s="231"/>
      <c r="U660" s="231"/>
      <c r="V660" s="231"/>
      <c r="W660" s="231"/>
      <c r="X660" s="232"/>
      <c r="Y660" s="23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7"/>
    </row>
    <row r="661" spans="1:50" ht="23.25" hidden="1" customHeight="1" x14ac:dyDescent="0.15">
      <c r="A661" s="1004"/>
      <c r="B661" s="254"/>
      <c r="C661" s="253"/>
      <c r="D661" s="254"/>
      <c r="E661" s="167"/>
      <c r="F661" s="168"/>
      <c r="G661" s="233"/>
      <c r="H661" s="165"/>
      <c r="I661" s="165"/>
      <c r="J661" s="165"/>
      <c r="K661" s="165"/>
      <c r="L661" s="165"/>
      <c r="M661" s="165"/>
      <c r="N661" s="165"/>
      <c r="O661" s="165"/>
      <c r="P661" s="165"/>
      <c r="Q661" s="165"/>
      <c r="R661" s="165"/>
      <c r="S661" s="165"/>
      <c r="T661" s="165"/>
      <c r="U661" s="165"/>
      <c r="V661" s="165"/>
      <c r="W661" s="165"/>
      <c r="X661" s="234"/>
      <c r="Y661" s="23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7"/>
    </row>
    <row r="662" spans="1:50" ht="18.75" hidden="1" customHeight="1" x14ac:dyDescent="0.15">
      <c r="A662" s="1004"/>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35" t="s">
        <v>253</v>
      </c>
      <c r="AV662" s="135"/>
      <c r="AW662" s="135"/>
      <c r="AX662" s="136"/>
    </row>
    <row r="663" spans="1:50" ht="18.75" hidden="1" customHeight="1" x14ac:dyDescent="0.15">
      <c r="A663" s="1004"/>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4"/>
      <c r="B664" s="254"/>
      <c r="C664" s="253"/>
      <c r="D664" s="254"/>
      <c r="E664" s="167"/>
      <c r="F664" s="168"/>
      <c r="G664" s="228"/>
      <c r="H664" s="162"/>
      <c r="I664" s="162"/>
      <c r="J664" s="162"/>
      <c r="K664" s="162"/>
      <c r="L664" s="162"/>
      <c r="M664" s="162"/>
      <c r="N664" s="162"/>
      <c r="O664" s="162"/>
      <c r="P664" s="162"/>
      <c r="Q664" s="162"/>
      <c r="R664" s="162"/>
      <c r="S664" s="162"/>
      <c r="T664" s="162"/>
      <c r="U664" s="162"/>
      <c r="V664" s="162"/>
      <c r="W664" s="162"/>
      <c r="X664" s="229"/>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7"/>
    </row>
    <row r="665" spans="1:50" ht="23.25" hidden="1" customHeight="1" x14ac:dyDescent="0.15">
      <c r="A665" s="1004"/>
      <c r="B665" s="254"/>
      <c r="C665" s="253"/>
      <c r="D665" s="254"/>
      <c r="E665" s="167"/>
      <c r="F665" s="168"/>
      <c r="G665" s="230"/>
      <c r="H665" s="231"/>
      <c r="I665" s="231"/>
      <c r="J665" s="231"/>
      <c r="K665" s="231"/>
      <c r="L665" s="231"/>
      <c r="M665" s="231"/>
      <c r="N665" s="231"/>
      <c r="O665" s="231"/>
      <c r="P665" s="231"/>
      <c r="Q665" s="231"/>
      <c r="R665" s="231"/>
      <c r="S665" s="231"/>
      <c r="T665" s="231"/>
      <c r="U665" s="231"/>
      <c r="V665" s="231"/>
      <c r="W665" s="231"/>
      <c r="X665" s="232"/>
      <c r="Y665" s="23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7"/>
    </row>
    <row r="666" spans="1:50" ht="23.25" hidden="1" customHeight="1" x14ac:dyDescent="0.15">
      <c r="A666" s="1004"/>
      <c r="B666" s="254"/>
      <c r="C666" s="253"/>
      <c r="D666" s="254"/>
      <c r="E666" s="167"/>
      <c r="F666" s="168"/>
      <c r="G666" s="233"/>
      <c r="H666" s="165"/>
      <c r="I666" s="165"/>
      <c r="J666" s="165"/>
      <c r="K666" s="165"/>
      <c r="L666" s="165"/>
      <c r="M666" s="165"/>
      <c r="N666" s="165"/>
      <c r="O666" s="165"/>
      <c r="P666" s="165"/>
      <c r="Q666" s="165"/>
      <c r="R666" s="165"/>
      <c r="S666" s="165"/>
      <c r="T666" s="165"/>
      <c r="U666" s="165"/>
      <c r="V666" s="165"/>
      <c r="W666" s="165"/>
      <c r="X666" s="234"/>
      <c r="Y666" s="23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7"/>
    </row>
    <row r="667" spans="1:50" ht="18.75" hidden="1" customHeight="1" x14ac:dyDescent="0.15">
      <c r="A667" s="1004"/>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35" t="s">
        <v>253</v>
      </c>
      <c r="AV667" s="135"/>
      <c r="AW667" s="135"/>
      <c r="AX667" s="136"/>
    </row>
    <row r="668" spans="1:50" ht="18.75" hidden="1" customHeight="1" x14ac:dyDescent="0.15">
      <c r="A668" s="1004"/>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4"/>
      <c r="B669" s="254"/>
      <c r="C669" s="253"/>
      <c r="D669" s="254"/>
      <c r="E669" s="167"/>
      <c r="F669" s="168"/>
      <c r="G669" s="228"/>
      <c r="H669" s="162"/>
      <c r="I669" s="162"/>
      <c r="J669" s="162"/>
      <c r="K669" s="162"/>
      <c r="L669" s="162"/>
      <c r="M669" s="162"/>
      <c r="N669" s="162"/>
      <c r="O669" s="162"/>
      <c r="P669" s="162"/>
      <c r="Q669" s="162"/>
      <c r="R669" s="162"/>
      <c r="S669" s="162"/>
      <c r="T669" s="162"/>
      <c r="U669" s="162"/>
      <c r="V669" s="162"/>
      <c r="W669" s="162"/>
      <c r="X669" s="229"/>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7"/>
    </row>
    <row r="670" spans="1:50" ht="23.25" hidden="1" customHeight="1" x14ac:dyDescent="0.15">
      <c r="A670" s="1004"/>
      <c r="B670" s="254"/>
      <c r="C670" s="253"/>
      <c r="D670" s="254"/>
      <c r="E670" s="167"/>
      <c r="F670" s="168"/>
      <c r="G670" s="230"/>
      <c r="H670" s="231"/>
      <c r="I670" s="231"/>
      <c r="J670" s="231"/>
      <c r="K670" s="231"/>
      <c r="L670" s="231"/>
      <c r="M670" s="231"/>
      <c r="N670" s="231"/>
      <c r="O670" s="231"/>
      <c r="P670" s="231"/>
      <c r="Q670" s="231"/>
      <c r="R670" s="231"/>
      <c r="S670" s="231"/>
      <c r="T670" s="231"/>
      <c r="U670" s="231"/>
      <c r="V670" s="231"/>
      <c r="W670" s="231"/>
      <c r="X670" s="232"/>
      <c r="Y670" s="23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7"/>
    </row>
    <row r="671" spans="1:50" ht="23.25" hidden="1" customHeight="1" x14ac:dyDescent="0.15">
      <c r="A671" s="1004"/>
      <c r="B671" s="254"/>
      <c r="C671" s="253"/>
      <c r="D671" s="254"/>
      <c r="E671" s="167"/>
      <c r="F671" s="168"/>
      <c r="G671" s="233"/>
      <c r="H671" s="165"/>
      <c r="I671" s="165"/>
      <c r="J671" s="165"/>
      <c r="K671" s="165"/>
      <c r="L671" s="165"/>
      <c r="M671" s="165"/>
      <c r="N671" s="165"/>
      <c r="O671" s="165"/>
      <c r="P671" s="165"/>
      <c r="Q671" s="165"/>
      <c r="R671" s="165"/>
      <c r="S671" s="165"/>
      <c r="T671" s="165"/>
      <c r="U671" s="165"/>
      <c r="V671" s="165"/>
      <c r="W671" s="165"/>
      <c r="X671" s="234"/>
      <c r="Y671" s="23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7"/>
    </row>
    <row r="672" spans="1:50" ht="18.75" hidden="1" customHeight="1" x14ac:dyDescent="0.15">
      <c r="A672" s="1004"/>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35" t="s">
        <v>253</v>
      </c>
      <c r="AV672" s="135"/>
      <c r="AW672" s="135"/>
      <c r="AX672" s="136"/>
    </row>
    <row r="673" spans="1:50" ht="18.75" hidden="1" customHeight="1" x14ac:dyDescent="0.15">
      <c r="A673" s="1004"/>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4"/>
      <c r="B674" s="254"/>
      <c r="C674" s="253"/>
      <c r="D674" s="254"/>
      <c r="E674" s="167"/>
      <c r="F674" s="168"/>
      <c r="G674" s="228"/>
      <c r="H674" s="162"/>
      <c r="I674" s="162"/>
      <c r="J674" s="162"/>
      <c r="K674" s="162"/>
      <c r="L674" s="162"/>
      <c r="M674" s="162"/>
      <c r="N674" s="162"/>
      <c r="O674" s="162"/>
      <c r="P674" s="162"/>
      <c r="Q674" s="162"/>
      <c r="R674" s="162"/>
      <c r="S674" s="162"/>
      <c r="T674" s="162"/>
      <c r="U674" s="162"/>
      <c r="V674" s="162"/>
      <c r="W674" s="162"/>
      <c r="X674" s="229"/>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7"/>
    </row>
    <row r="675" spans="1:50" ht="23.25" hidden="1" customHeight="1" x14ac:dyDescent="0.15">
      <c r="A675" s="1004"/>
      <c r="B675" s="254"/>
      <c r="C675" s="253"/>
      <c r="D675" s="254"/>
      <c r="E675" s="167"/>
      <c r="F675" s="168"/>
      <c r="G675" s="230"/>
      <c r="H675" s="231"/>
      <c r="I675" s="231"/>
      <c r="J675" s="231"/>
      <c r="K675" s="231"/>
      <c r="L675" s="231"/>
      <c r="M675" s="231"/>
      <c r="N675" s="231"/>
      <c r="O675" s="231"/>
      <c r="P675" s="231"/>
      <c r="Q675" s="231"/>
      <c r="R675" s="231"/>
      <c r="S675" s="231"/>
      <c r="T675" s="231"/>
      <c r="U675" s="231"/>
      <c r="V675" s="231"/>
      <c r="W675" s="231"/>
      <c r="X675" s="232"/>
      <c r="Y675" s="23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7"/>
    </row>
    <row r="676" spans="1:50" ht="23.25" hidden="1" customHeight="1" x14ac:dyDescent="0.15">
      <c r="A676" s="1004"/>
      <c r="B676" s="254"/>
      <c r="C676" s="253"/>
      <c r="D676" s="254"/>
      <c r="E676" s="167"/>
      <c r="F676" s="168"/>
      <c r="G676" s="233"/>
      <c r="H676" s="165"/>
      <c r="I676" s="165"/>
      <c r="J676" s="165"/>
      <c r="K676" s="165"/>
      <c r="L676" s="165"/>
      <c r="M676" s="165"/>
      <c r="N676" s="165"/>
      <c r="O676" s="165"/>
      <c r="P676" s="165"/>
      <c r="Q676" s="165"/>
      <c r="R676" s="165"/>
      <c r="S676" s="165"/>
      <c r="T676" s="165"/>
      <c r="U676" s="165"/>
      <c r="V676" s="165"/>
      <c r="W676" s="165"/>
      <c r="X676" s="234"/>
      <c r="Y676" s="23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7"/>
    </row>
    <row r="677" spans="1:50" ht="18.75" hidden="1" customHeight="1" x14ac:dyDescent="0.15">
      <c r="A677" s="1004"/>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35" t="s">
        <v>253</v>
      </c>
      <c r="AV677" s="135"/>
      <c r="AW677" s="135"/>
      <c r="AX677" s="136"/>
    </row>
    <row r="678" spans="1:50" ht="18.75" hidden="1" customHeight="1" x14ac:dyDescent="0.15">
      <c r="A678" s="1004"/>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4"/>
      <c r="B679" s="254"/>
      <c r="C679" s="253"/>
      <c r="D679" s="254"/>
      <c r="E679" s="167"/>
      <c r="F679" s="168"/>
      <c r="G679" s="228"/>
      <c r="H679" s="162"/>
      <c r="I679" s="162"/>
      <c r="J679" s="162"/>
      <c r="K679" s="162"/>
      <c r="L679" s="162"/>
      <c r="M679" s="162"/>
      <c r="N679" s="162"/>
      <c r="O679" s="162"/>
      <c r="P679" s="162"/>
      <c r="Q679" s="162"/>
      <c r="R679" s="162"/>
      <c r="S679" s="162"/>
      <c r="T679" s="162"/>
      <c r="U679" s="162"/>
      <c r="V679" s="162"/>
      <c r="W679" s="162"/>
      <c r="X679" s="229"/>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7"/>
    </row>
    <row r="680" spans="1:50" ht="23.25" hidden="1" customHeight="1" x14ac:dyDescent="0.15">
      <c r="A680" s="1004"/>
      <c r="B680" s="254"/>
      <c r="C680" s="253"/>
      <c r="D680" s="254"/>
      <c r="E680" s="167"/>
      <c r="F680" s="168"/>
      <c r="G680" s="230"/>
      <c r="H680" s="231"/>
      <c r="I680" s="231"/>
      <c r="J680" s="231"/>
      <c r="K680" s="231"/>
      <c r="L680" s="231"/>
      <c r="M680" s="231"/>
      <c r="N680" s="231"/>
      <c r="O680" s="231"/>
      <c r="P680" s="231"/>
      <c r="Q680" s="231"/>
      <c r="R680" s="231"/>
      <c r="S680" s="231"/>
      <c r="T680" s="231"/>
      <c r="U680" s="231"/>
      <c r="V680" s="231"/>
      <c r="W680" s="231"/>
      <c r="X680" s="232"/>
      <c r="Y680" s="23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7"/>
    </row>
    <row r="681" spans="1:50" ht="23.25" hidden="1" customHeight="1" x14ac:dyDescent="0.15">
      <c r="A681" s="1004"/>
      <c r="B681" s="254"/>
      <c r="C681" s="253"/>
      <c r="D681" s="254"/>
      <c r="E681" s="167"/>
      <c r="F681" s="168"/>
      <c r="G681" s="233"/>
      <c r="H681" s="165"/>
      <c r="I681" s="165"/>
      <c r="J681" s="165"/>
      <c r="K681" s="165"/>
      <c r="L681" s="165"/>
      <c r="M681" s="165"/>
      <c r="N681" s="165"/>
      <c r="O681" s="165"/>
      <c r="P681" s="165"/>
      <c r="Q681" s="165"/>
      <c r="R681" s="165"/>
      <c r="S681" s="165"/>
      <c r="T681" s="165"/>
      <c r="U681" s="165"/>
      <c r="V681" s="165"/>
      <c r="W681" s="165"/>
      <c r="X681" s="234"/>
      <c r="Y681" s="23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7"/>
    </row>
    <row r="682" spans="1:50" ht="18.75" hidden="1" customHeight="1" x14ac:dyDescent="0.15">
      <c r="A682" s="1004"/>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35" t="s">
        <v>253</v>
      </c>
      <c r="AV682" s="135"/>
      <c r="AW682" s="135"/>
      <c r="AX682" s="136"/>
    </row>
    <row r="683" spans="1:50" ht="18.75" hidden="1" customHeight="1" x14ac:dyDescent="0.15">
      <c r="A683" s="1004"/>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4"/>
      <c r="B684" s="254"/>
      <c r="C684" s="253"/>
      <c r="D684" s="254"/>
      <c r="E684" s="167"/>
      <c r="F684" s="168"/>
      <c r="G684" s="228"/>
      <c r="H684" s="162"/>
      <c r="I684" s="162"/>
      <c r="J684" s="162"/>
      <c r="K684" s="162"/>
      <c r="L684" s="162"/>
      <c r="M684" s="162"/>
      <c r="N684" s="162"/>
      <c r="O684" s="162"/>
      <c r="P684" s="162"/>
      <c r="Q684" s="162"/>
      <c r="R684" s="162"/>
      <c r="S684" s="162"/>
      <c r="T684" s="162"/>
      <c r="U684" s="162"/>
      <c r="V684" s="162"/>
      <c r="W684" s="162"/>
      <c r="X684" s="229"/>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7"/>
    </row>
    <row r="685" spans="1:50" ht="23.25" hidden="1" customHeight="1" x14ac:dyDescent="0.15">
      <c r="A685" s="1004"/>
      <c r="B685" s="254"/>
      <c r="C685" s="253"/>
      <c r="D685" s="254"/>
      <c r="E685" s="167"/>
      <c r="F685" s="168"/>
      <c r="G685" s="230"/>
      <c r="H685" s="231"/>
      <c r="I685" s="231"/>
      <c r="J685" s="231"/>
      <c r="K685" s="231"/>
      <c r="L685" s="231"/>
      <c r="M685" s="231"/>
      <c r="N685" s="231"/>
      <c r="O685" s="231"/>
      <c r="P685" s="231"/>
      <c r="Q685" s="231"/>
      <c r="R685" s="231"/>
      <c r="S685" s="231"/>
      <c r="T685" s="231"/>
      <c r="U685" s="231"/>
      <c r="V685" s="231"/>
      <c r="W685" s="231"/>
      <c r="X685" s="232"/>
      <c r="Y685" s="23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7"/>
    </row>
    <row r="686" spans="1:50" ht="23.25" hidden="1" customHeight="1" x14ac:dyDescent="0.15">
      <c r="A686" s="1004"/>
      <c r="B686" s="254"/>
      <c r="C686" s="253"/>
      <c r="D686" s="254"/>
      <c r="E686" s="167"/>
      <c r="F686" s="168"/>
      <c r="G686" s="233"/>
      <c r="H686" s="165"/>
      <c r="I686" s="165"/>
      <c r="J686" s="165"/>
      <c r="K686" s="165"/>
      <c r="L686" s="165"/>
      <c r="M686" s="165"/>
      <c r="N686" s="165"/>
      <c r="O686" s="165"/>
      <c r="P686" s="165"/>
      <c r="Q686" s="165"/>
      <c r="R686" s="165"/>
      <c r="S686" s="165"/>
      <c r="T686" s="165"/>
      <c r="U686" s="165"/>
      <c r="V686" s="165"/>
      <c r="W686" s="165"/>
      <c r="X686" s="234"/>
      <c r="Y686" s="23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7"/>
    </row>
    <row r="687" spans="1:50" ht="18.75" hidden="1" customHeight="1" x14ac:dyDescent="0.15">
      <c r="A687" s="1004"/>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35" t="s">
        <v>253</v>
      </c>
      <c r="AV687" s="135"/>
      <c r="AW687" s="135"/>
      <c r="AX687" s="136"/>
    </row>
    <row r="688" spans="1:50" ht="18.75" hidden="1" customHeight="1" x14ac:dyDescent="0.15">
      <c r="A688" s="1004"/>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4"/>
      <c r="B689" s="254"/>
      <c r="C689" s="253"/>
      <c r="D689" s="254"/>
      <c r="E689" s="167"/>
      <c r="F689" s="168"/>
      <c r="G689" s="228"/>
      <c r="H689" s="162"/>
      <c r="I689" s="162"/>
      <c r="J689" s="162"/>
      <c r="K689" s="162"/>
      <c r="L689" s="162"/>
      <c r="M689" s="162"/>
      <c r="N689" s="162"/>
      <c r="O689" s="162"/>
      <c r="P689" s="162"/>
      <c r="Q689" s="162"/>
      <c r="R689" s="162"/>
      <c r="S689" s="162"/>
      <c r="T689" s="162"/>
      <c r="U689" s="162"/>
      <c r="V689" s="162"/>
      <c r="W689" s="162"/>
      <c r="X689" s="229"/>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7"/>
    </row>
    <row r="690" spans="1:50" ht="23.25" hidden="1" customHeight="1" x14ac:dyDescent="0.15">
      <c r="A690" s="1004"/>
      <c r="B690" s="254"/>
      <c r="C690" s="253"/>
      <c r="D690" s="254"/>
      <c r="E690" s="167"/>
      <c r="F690" s="168"/>
      <c r="G690" s="230"/>
      <c r="H690" s="231"/>
      <c r="I690" s="231"/>
      <c r="J690" s="231"/>
      <c r="K690" s="231"/>
      <c r="L690" s="231"/>
      <c r="M690" s="231"/>
      <c r="N690" s="231"/>
      <c r="O690" s="231"/>
      <c r="P690" s="231"/>
      <c r="Q690" s="231"/>
      <c r="R690" s="231"/>
      <c r="S690" s="231"/>
      <c r="T690" s="231"/>
      <c r="U690" s="231"/>
      <c r="V690" s="231"/>
      <c r="W690" s="231"/>
      <c r="X690" s="232"/>
      <c r="Y690" s="23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7"/>
    </row>
    <row r="691" spans="1:50" ht="23.25" hidden="1" customHeight="1" x14ac:dyDescent="0.15">
      <c r="A691" s="1004"/>
      <c r="B691" s="254"/>
      <c r="C691" s="253"/>
      <c r="D691" s="254"/>
      <c r="E691" s="167"/>
      <c r="F691" s="168"/>
      <c r="G691" s="233"/>
      <c r="H691" s="165"/>
      <c r="I691" s="165"/>
      <c r="J691" s="165"/>
      <c r="K691" s="165"/>
      <c r="L691" s="165"/>
      <c r="M691" s="165"/>
      <c r="N691" s="165"/>
      <c r="O691" s="165"/>
      <c r="P691" s="165"/>
      <c r="Q691" s="165"/>
      <c r="R691" s="165"/>
      <c r="S691" s="165"/>
      <c r="T691" s="165"/>
      <c r="U691" s="165"/>
      <c r="V691" s="165"/>
      <c r="W691" s="165"/>
      <c r="X691" s="234"/>
      <c r="Y691" s="23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7"/>
    </row>
    <row r="692" spans="1:50" ht="18.75" hidden="1" customHeight="1" x14ac:dyDescent="0.15">
      <c r="A692" s="1004"/>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35" t="s">
        <v>253</v>
      </c>
      <c r="AV692" s="135"/>
      <c r="AW692" s="135"/>
      <c r="AX692" s="136"/>
    </row>
    <row r="693" spans="1:50" ht="18.75" hidden="1" customHeight="1" x14ac:dyDescent="0.15">
      <c r="A693" s="1004"/>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4"/>
      <c r="B694" s="254"/>
      <c r="C694" s="253"/>
      <c r="D694" s="254"/>
      <c r="E694" s="167"/>
      <c r="F694" s="168"/>
      <c r="G694" s="228"/>
      <c r="H694" s="162"/>
      <c r="I694" s="162"/>
      <c r="J694" s="162"/>
      <c r="K694" s="162"/>
      <c r="L694" s="162"/>
      <c r="M694" s="162"/>
      <c r="N694" s="162"/>
      <c r="O694" s="162"/>
      <c r="P694" s="162"/>
      <c r="Q694" s="162"/>
      <c r="R694" s="162"/>
      <c r="S694" s="162"/>
      <c r="T694" s="162"/>
      <c r="U694" s="162"/>
      <c r="V694" s="162"/>
      <c r="W694" s="162"/>
      <c r="X694" s="229"/>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7"/>
    </row>
    <row r="695" spans="1:50" ht="23.25" hidden="1" customHeight="1" x14ac:dyDescent="0.15">
      <c r="A695" s="1004"/>
      <c r="B695" s="254"/>
      <c r="C695" s="253"/>
      <c r="D695" s="254"/>
      <c r="E695" s="167"/>
      <c r="F695" s="168"/>
      <c r="G695" s="230"/>
      <c r="H695" s="231"/>
      <c r="I695" s="231"/>
      <c r="J695" s="231"/>
      <c r="K695" s="231"/>
      <c r="L695" s="231"/>
      <c r="M695" s="231"/>
      <c r="N695" s="231"/>
      <c r="O695" s="231"/>
      <c r="P695" s="231"/>
      <c r="Q695" s="231"/>
      <c r="R695" s="231"/>
      <c r="S695" s="231"/>
      <c r="T695" s="231"/>
      <c r="U695" s="231"/>
      <c r="V695" s="231"/>
      <c r="W695" s="231"/>
      <c r="X695" s="232"/>
      <c r="Y695" s="23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7"/>
    </row>
    <row r="696" spans="1:50" ht="23.25" hidden="1" customHeight="1" x14ac:dyDescent="0.15">
      <c r="A696" s="1004"/>
      <c r="B696" s="254"/>
      <c r="C696" s="253"/>
      <c r="D696" s="254"/>
      <c r="E696" s="167"/>
      <c r="F696" s="168"/>
      <c r="G696" s="233"/>
      <c r="H696" s="165"/>
      <c r="I696" s="165"/>
      <c r="J696" s="165"/>
      <c r="K696" s="165"/>
      <c r="L696" s="165"/>
      <c r="M696" s="165"/>
      <c r="N696" s="165"/>
      <c r="O696" s="165"/>
      <c r="P696" s="165"/>
      <c r="Q696" s="165"/>
      <c r="R696" s="165"/>
      <c r="S696" s="165"/>
      <c r="T696" s="165"/>
      <c r="U696" s="165"/>
      <c r="V696" s="165"/>
      <c r="W696" s="165"/>
      <c r="X696" s="234"/>
      <c r="Y696" s="23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7"/>
    </row>
    <row r="697" spans="1:50" ht="23.85" hidden="1" customHeight="1" x14ac:dyDescent="0.15">
      <c r="A697" s="1004"/>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4"/>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3.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t="s">
        <v>556</v>
      </c>
      <c r="AE702" s="906"/>
      <c r="AF702" s="906"/>
      <c r="AG702" s="895" t="s">
        <v>586</v>
      </c>
      <c r="AH702" s="896"/>
      <c r="AI702" s="896"/>
      <c r="AJ702" s="896"/>
      <c r="AK702" s="896"/>
      <c r="AL702" s="896"/>
      <c r="AM702" s="896"/>
      <c r="AN702" s="896"/>
      <c r="AO702" s="896"/>
      <c r="AP702" s="896"/>
      <c r="AQ702" s="896"/>
      <c r="AR702" s="896"/>
      <c r="AS702" s="896"/>
      <c r="AT702" s="896"/>
      <c r="AU702" s="896"/>
      <c r="AV702" s="896"/>
      <c r="AW702" s="896"/>
      <c r="AX702" s="897"/>
    </row>
    <row r="703" spans="1:50" ht="73.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556</v>
      </c>
      <c r="AE703" s="156"/>
      <c r="AF703" s="156"/>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101.2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556</v>
      </c>
      <c r="AE704" s="588"/>
      <c r="AF704" s="588"/>
      <c r="AG704" s="727" t="s">
        <v>588</v>
      </c>
      <c r="AH704" s="231"/>
      <c r="AI704" s="231"/>
      <c r="AJ704" s="231"/>
      <c r="AK704" s="231"/>
      <c r="AL704" s="231"/>
      <c r="AM704" s="231"/>
      <c r="AN704" s="231"/>
      <c r="AO704" s="231"/>
      <c r="AP704" s="231"/>
      <c r="AQ704" s="231"/>
      <c r="AR704" s="231"/>
      <c r="AS704" s="231"/>
      <c r="AT704" s="231"/>
      <c r="AU704" s="231"/>
      <c r="AV704" s="231"/>
      <c r="AW704" s="231"/>
      <c r="AX704" s="728"/>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556</v>
      </c>
      <c r="AE705" s="736"/>
      <c r="AF705" s="736"/>
      <c r="AG705" s="95" t="s">
        <v>589</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657"/>
      <c r="B706" s="772"/>
      <c r="C706" s="616"/>
      <c r="D706" s="617"/>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5" t="s">
        <v>585</v>
      </c>
      <c r="AE706" s="156"/>
      <c r="AF706" s="157"/>
      <c r="AG706" s="95"/>
      <c r="AH706" s="96"/>
      <c r="AI706" s="96"/>
      <c r="AJ706" s="96"/>
      <c r="AK706" s="96"/>
      <c r="AL706" s="96"/>
      <c r="AM706" s="96"/>
      <c r="AN706" s="96"/>
      <c r="AO706" s="96"/>
      <c r="AP706" s="96"/>
      <c r="AQ706" s="96"/>
      <c r="AR706" s="96"/>
      <c r="AS706" s="96"/>
      <c r="AT706" s="96"/>
      <c r="AU706" s="96"/>
      <c r="AV706" s="96"/>
      <c r="AW706" s="96"/>
      <c r="AX706" s="97"/>
    </row>
    <row r="707" spans="1:50" ht="26.25" customHeight="1" x14ac:dyDescent="0.15">
      <c r="A707" s="657"/>
      <c r="B707" s="772"/>
      <c r="C707" s="618"/>
      <c r="D707" s="619"/>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585</v>
      </c>
      <c r="AE707" s="586"/>
      <c r="AF707" s="586"/>
      <c r="AG707" s="95"/>
      <c r="AH707" s="96"/>
      <c r="AI707" s="96"/>
      <c r="AJ707" s="96"/>
      <c r="AK707" s="96"/>
      <c r="AL707" s="96"/>
      <c r="AM707" s="96"/>
      <c r="AN707" s="96"/>
      <c r="AO707" s="96"/>
      <c r="AP707" s="96"/>
      <c r="AQ707" s="96"/>
      <c r="AR707" s="96"/>
      <c r="AS707" s="96"/>
      <c r="AT707" s="96"/>
      <c r="AU707" s="96"/>
      <c r="AV707" s="96"/>
      <c r="AW707" s="96"/>
      <c r="AX707" s="97"/>
    </row>
    <row r="708" spans="1:50" ht="62.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556</v>
      </c>
      <c r="AE708" s="670"/>
      <c r="AF708" s="670"/>
      <c r="AG708" s="95" t="s">
        <v>591</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556</v>
      </c>
      <c r="AE709" s="156"/>
      <c r="AF709" s="156"/>
      <c r="AG709" s="666" t="s">
        <v>592</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590</v>
      </c>
      <c r="AE710" s="156"/>
      <c r="AF710" s="156"/>
      <c r="AG710" s="666" t="s">
        <v>593</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556</v>
      </c>
      <c r="AE711" s="156"/>
      <c r="AF711" s="156"/>
      <c r="AG711" s="666" t="s">
        <v>594</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590</v>
      </c>
      <c r="AE712" s="588"/>
      <c r="AF712" s="588"/>
      <c r="AG712" s="596" t="s">
        <v>593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590</v>
      </c>
      <c r="AE713" s="156"/>
      <c r="AF713" s="157"/>
      <c r="AG713" s="666" t="s">
        <v>593</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556</v>
      </c>
      <c r="AE714" s="594"/>
      <c r="AF714" s="595"/>
      <c r="AG714" s="688" t="s">
        <v>595</v>
      </c>
      <c r="AH714" s="689"/>
      <c r="AI714" s="689"/>
      <c r="AJ714" s="689"/>
      <c r="AK714" s="689"/>
      <c r="AL714" s="689"/>
      <c r="AM714" s="689"/>
      <c r="AN714" s="689"/>
      <c r="AO714" s="689"/>
      <c r="AP714" s="689"/>
      <c r="AQ714" s="689"/>
      <c r="AR714" s="689"/>
      <c r="AS714" s="689"/>
      <c r="AT714" s="689"/>
      <c r="AU714" s="689"/>
      <c r="AV714" s="689"/>
      <c r="AW714" s="689"/>
      <c r="AX714" s="690"/>
    </row>
    <row r="715" spans="1:50" ht="72"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556</v>
      </c>
      <c r="AE715" s="670"/>
      <c r="AF715" s="779"/>
      <c r="AG715" s="95" t="s">
        <v>596</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556</v>
      </c>
      <c r="AE716" s="762"/>
      <c r="AF716" s="762"/>
      <c r="AG716" s="666" t="s">
        <v>597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556</v>
      </c>
      <c r="AE717" s="156"/>
      <c r="AF717" s="156"/>
      <c r="AG717" s="666" t="s">
        <v>598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556</v>
      </c>
      <c r="AE718" s="156"/>
      <c r="AF718" s="156"/>
      <c r="AG718" s="164" t="s">
        <v>599</v>
      </c>
      <c r="AH718" s="783"/>
      <c r="AI718" s="783"/>
      <c r="AJ718" s="783"/>
      <c r="AK718" s="783"/>
      <c r="AL718" s="783"/>
      <c r="AM718" s="783"/>
      <c r="AN718" s="783"/>
      <c r="AO718" s="783"/>
      <c r="AP718" s="783"/>
      <c r="AQ718" s="783"/>
      <c r="AR718" s="783"/>
      <c r="AS718" s="783"/>
      <c r="AT718" s="783"/>
      <c r="AU718" s="783"/>
      <c r="AV718" s="783"/>
      <c r="AW718" s="783"/>
      <c r="AX718" s="784"/>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590</v>
      </c>
      <c r="AE719" s="670"/>
      <c r="AF719" s="670"/>
      <c r="AG719" s="161" t="s">
        <v>600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727"/>
      <c r="AH720" s="231"/>
      <c r="AI720" s="231"/>
      <c r="AJ720" s="231"/>
      <c r="AK720" s="231"/>
      <c r="AL720" s="231"/>
      <c r="AM720" s="231"/>
      <c r="AN720" s="231"/>
      <c r="AO720" s="231"/>
      <c r="AP720" s="231"/>
      <c r="AQ720" s="231"/>
      <c r="AR720" s="231"/>
      <c r="AS720" s="231"/>
      <c r="AT720" s="231"/>
      <c r="AU720" s="231"/>
      <c r="AV720" s="231"/>
      <c r="AW720" s="231"/>
      <c r="AX720" s="728"/>
    </row>
    <row r="721" spans="1:50" ht="24.75" customHeight="1" x14ac:dyDescent="0.15">
      <c r="A721" s="652"/>
      <c r="B721" s="653"/>
      <c r="C721" s="927"/>
      <c r="D721" s="928"/>
      <c r="E721" s="928"/>
      <c r="F721" s="929"/>
      <c r="G721" s="947"/>
      <c r="H721" s="948"/>
      <c r="I721" s="83" t="str">
        <f>IF(OR(G721="　", G721=""), "", "-")</f>
        <v/>
      </c>
      <c r="J721" s="926"/>
      <c r="K721" s="926"/>
      <c r="L721" s="83" t="str">
        <f>IF(M721="","","-")</f>
        <v/>
      </c>
      <c r="M721" s="84"/>
      <c r="N721" s="923" t="s">
        <v>601</v>
      </c>
      <c r="O721" s="924"/>
      <c r="P721" s="924"/>
      <c r="Q721" s="924"/>
      <c r="R721" s="924"/>
      <c r="S721" s="924"/>
      <c r="T721" s="924"/>
      <c r="U721" s="924"/>
      <c r="V721" s="924"/>
      <c r="W721" s="924"/>
      <c r="X721" s="924"/>
      <c r="Y721" s="924"/>
      <c r="Z721" s="924"/>
      <c r="AA721" s="924"/>
      <c r="AB721" s="924"/>
      <c r="AC721" s="924"/>
      <c r="AD721" s="924"/>
      <c r="AE721" s="924"/>
      <c r="AF721" s="925"/>
      <c r="AG721" s="727"/>
      <c r="AH721" s="231"/>
      <c r="AI721" s="231"/>
      <c r="AJ721" s="231"/>
      <c r="AK721" s="231"/>
      <c r="AL721" s="231"/>
      <c r="AM721" s="231"/>
      <c r="AN721" s="231"/>
      <c r="AO721" s="231"/>
      <c r="AP721" s="231"/>
      <c r="AQ721" s="231"/>
      <c r="AR721" s="231"/>
      <c r="AS721" s="231"/>
      <c r="AT721" s="231"/>
      <c r="AU721" s="231"/>
      <c r="AV721" s="231"/>
      <c r="AW721" s="231"/>
      <c r="AX721" s="728"/>
    </row>
    <row r="722" spans="1:50" ht="24.75" hidden="1" customHeight="1" x14ac:dyDescent="0.15">
      <c r="A722" s="652"/>
      <c r="B722" s="653"/>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727"/>
      <c r="AH722" s="231"/>
      <c r="AI722" s="231"/>
      <c r="AJ722" s="231"/>
      <c r="AK722" s="231"/>
      <c r="AL722" s="231"/>
      <c r="AM722" s="231"/>
      <c r="AN722" s="231"/>
      <c r="AO722" s="231"/>
      <c r="AP722" s="231"/>
      <c r="AQ722" s="231"/>
      <c r="AR722" s="231"/>
      <c r="AS722" s="231"/>
      <c r="AT722" s="231"/>
      <c r="AU722" s="231"/>
      <c r="AV722" s="231"/>
      <c r="AW722" s="231"/>
      <c r="AX722" s="728"/>
    </row>
    <row r="723" spans="1:50" ht="24.75" hidden="1" customHeight="1" x14ac:dyDescent="0.15">
      <c r="A723" s="652"/>
      <c r="B723" s="653"/>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727"/>
      <c r="AH723" s="231"/>
      <c r="AI723" s="231"/>
      <c r="AJ723" s="231"/>
      <c r="AK723" s="231"/>
      <c r="AL723" s="231"/>
      <c r="AM723" s="231"/>
      <c r="AN723" s="231"/>
      <c r="AO723" s="231"/>
      <c r="AP723" s="231"/>
      <c r="AQ723" s="231"/>
      <c r="AR723" s="231"/>
      <c r="AS723" s="231"/>
      <c r="AT723" s="231"/>
      <c r="AU723" s="231"/>
      <c r="AV723" s="231"/>
      <c r="AW723" s="231"/>
      <c r="AX723" s="728"/>
    </row>
    <row r="724" spans="1:50" ht="24.75" hidden="1" customHeight="1" x14ac:dyDescent="0.15">
      <c r="A724" s="652"/>
      <c r="B724" s="653"/>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727"/>
      <c r="AH724" s="231"/>
      <c r="AI724" s="231"/>
      <c r="AJ724" s="231"/>
      <c r="AK724" s="231"/>
      <c r="AL724" s="231"/>
      <c r="AM724" s="231"/>
      <c r="AN724" s="231"/>
      <c r="AO724" s="231"/>
      <c r="AP724" s="231"/>
      <c r="AQ724" s="231"/>
      <c r="AR724" s="231"/>
      <c r="AS724" s="231"/>
      <c r="AT724" s="231"/>
      <c r="AU724" s="231"/>
      <c r="AV724" s="231"/>
      <c r="AW724" s="231"/>
      <c r="AX724" s="728"/>
    </row>
    <row r="725" spans="1:50" ht="24.75" hidden="1" customHeight="1" x14ac:dyDescent="0.15">
      <c r="A725" s="654"/>
      <c r="B725" s="655"/>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4"/>
      <c r="AH725" s="165"/>
      <c r="AI725" s="165"/>
      <c r="AJ725" s="165"/>
      <c r="AK725" s="165"/>
      <c r="AL725" s="165"/>
      <c r="AM725" s="165"/>
      <c r="AN725" s="165"/>
      <c r="AO725" s="165"/>
      <c r="AP725" s="165"/>
      <c r="AQ725" s="165"/>
      <c r="AR725" s="165"/>
      <c r="AS725" s="165"/>
      <c r="AT725" s="165"/>
      <c r="AU725" s="165"/>
      <c r="AV725" s="165"/>
      <c r="AW725" s="165"/>
      <c r="AX725" s="166"/>
    </row>
    <row r="726" spans="1:50" ht="111.75" customHeight="1" x14ac:dyDescent="0.15">
      <c r="A726" s="623" t="s">
        <v>48</v>
      </c>
      <c r="B726" s="624"/>
      <c r="C726" s="446" t="s">
        <v>53</v>
      </c>
      <c r="D726" s="583"/>
      <c r="E726" s="583"/>
      <c r="F726" s="584"/>
      <c r="G726" s="802" t="s">
        <v>634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696" t="s">
        <v>57</v>
      </c>
      <c r="D727" s="697"/>
      <c r="E727" s="697"/>
      <c r="F727" s="698"/>
      <c r="G727" s="800" t="s">
        <v>633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8"/>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c r="B733" s="753"/>
      <c r="C733" s="753"/>
      <c r="D733" s="753"/>
      <c r="E733" s="754"/>
      <c r="F733" s="679"/>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602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0" t="s">
        <v>431</v>
      </c>
      <c r="B737" s="121"/>
      <c r="C737" s="121"/>
      <c r="D737" s="122"/>
      <c r="E737" s="115" t="s">
        <v>603</v>
      </c>
      <c r="F737" s="115"/>
      <c r="G737" s="115"/>
      <c r="H737" s="115"/>
      <c r="I737" s="115"/>
      <c r="J737" s="115"/>
      <c r="K737" s="115"/>
      <c r="L737" s="115"/>
      <c r="M737" s="115"/>
      <c r="N737" s="116" t="s">
        <v>358</v>
      </c>
      <c r="O737" s="116"/>
      <c r="P737" s="116"/>
      <c r="Q737" s="116"/>
      <c r="R737" s="115" t="s">
        <v>604</v>
      </c>
      <c r="S737" s="115"/>
      <c r="T737" s="115"/>
      <c r="U737" s="115"/>
      <c r="V737" s="115"/>
      <c r="W737" s="115"/>
      <c r="X737" s="115"/>
      <c r="Y737" s="115"/>
      <c r="Z737" s="115"/>
      <c r="AA737" s="116" t="s">
        <v>359</v>
      </c>
      <c r="AB737" s="116"/>
      <c r="AC737" s="116"/>
      <c r="AD737" s="116"/>
      <c r="AE737" s="115" t="s">
        <v>605</v>
      </c>
      <c r="AF737" s="115"/>
      <c r="AG737" s="115"/>
      <c r="AH737" s="115"/>
      <c r="AI737" s="115"/>
      <c r="AJ737" s="115"/>
      <c r="AK737" s="115"/>
      <c r="AL737" s="115"/>
      <c r="AM737" s="115"/>
      <c r="AN737" s="116" t="s">
        <v>360</v>
      </c>
      <c r="AO737" s="116"/>
      <c r="AP737" s="116"/>
      <c r="AQ737" s="116"/>
      <c r="AR737" s="117" t="s">
        <v>606</v>
      </c>
      <c r="AS737" s="118"/>
      <c r="AT737" s="118"/>
      <c r="AU737" s="118"/>
      <c r="AV737" s="118"/>
      <c r="AW737" s="118"/>
      <c r="AX737" s="119"/>
      <c r="AY737" s="89"/>
      <c r="AZ737" s="89"/>
    </row>
    <row r="738" spans="1:52" ht="24.75" customHeight="1" x14ac:dyDescent="0.15">
      <c r="A738" s="120" t="s">
        <v>361</v>
      </c>
      <c r="B738" s="121"/>
      <c r="C738" s="121"/>
      <c r="D738" s="122"/>
      <c r="E738" s="115" t="s">
        <v>606</v>
      </c>
      <c r="F738" s="115"/>
      <c r="G738" s="115"/>
      <c r="H738" s="115"/>
      <c r="I738" s="115"/>
      <c r="J738" s="115"/>
      <c r="K738" s="115"/>
      <c r="L738" s="115"/>
      <c r="M738" s="115"/>
      <c r="N738" s="116" t="s">
        <v>362</v>
      </c>
      <c r="O738" s="116"/>
      <c r="P738" s="116"/>
      <c r="Q738" s="116"/>
      <c r="R738" s="115" t="s">
        <v>607</v>
      </c>
      <c r="S738" s="115"/>
      <c r="T738" s="115"/>
      <c r="U738" s="115"/>
      <c r="V738" s="115"/>
      <c r="W738" s="115"/>
      <c r="X738" s="115"/>
      <c r="Y738" s="115"/>
      <c r="Z738" s="115"/>
      <c r="AA738" s="116" t="s">
        <v>482</v>
      </c>
      <c r="AB738" s="116"/>
      <c r="AC738" s="116"/>
      <c r="AD738" s="116"/>
      <c r="AE738" s="115" t="s">
        <v>608</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544</v>
      </c>
      <c r="B739" s="127"/>
      <c r="C739" s="127"/>
      <c r="D739" s="128"/>
      <c r="E739" s="129" t="s">
        <v>552</v>
      </c>
      <c r="F739" s="130"/>
      <c r="G739" s="130"/>
      <c r="H739" s="91" t="str">
        <f>IF(E739="", "", "(")</f>
        <v>(</v>
      </c>
      <c r="I739" s="110"/>
      <c r="J739" s="110"/>
      <c r="K739" s="91" t="str">
        <f>IF(OR(I739="　", I739=""), "", "-")</f>
        <v/>
      </c>
      <c r="L739" s="111">
        <v>77</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532</v>
      </c>
      <c r="B740" s="144"/>
      <c r="C740" s="144"/>
      <c r="D740" s="144"/>
      <c r="E740" s="144"/>
      <c r="F740" s="14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8"/>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8"/>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8"/>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8"/>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8"/>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8"/>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8"/>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8"/>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8"/>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8"/>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8"/>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8"/>
      <c r="AX753" s="48"/>
    </row>
    <row r="754" spans="1:50" ht="28.35" customHeight="1" x14ac:dyDescent="0.15">
      <c r="A754" s="143"/>
      <c r="B754" s="144"/>
      <c r="C754" s="144"/>
      <c r="D754" s="144"/>
      <c r="E754" s="144"/>
      <c r="F754" s="145"/>
      <c r="G754" s="46"/>
      <c r="H754" s="47"/>
      <c r="I754" s="47"/>
      <c r="J754" s="47"/>
      <c r="K754" s="47"/>
      <c r="L754" s="47"/>
      <c r="M754" s="47" t="s">
        <v>609</v>
      </c>
      <c r="N754" s="94"/>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8"/>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8"/>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8"/>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8"/>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8"/>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8"/>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8"/>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8"/>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8"/>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8"/>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8"/>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8"/>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8"/>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8"/>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8"/>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8"/>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8"/>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8"/>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8"/>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8"/>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8"/>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8"/>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8"/>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7"/>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7"/>
      <c r="B781" s="766"/>
      <c r="C781" s="766"/>
      <c r="D781" s="766"/>
      <c r="E781" s="766"/>
      <c r="F781" s="767"/>
      <c r="G781" s="451" t="s">
        <v>612</v>
      </c>
      <c r="H781" s="452"/>
      <c r="I781" s="452"/>
      <c r="J781" s="452"/>
      <c r="K781" s="453"/>
      <c r="L781" s="454" t="s">
        <v>613</v>
      </c>
      <c r="M781" s="455"/>
      <c r="N781" s="455"/>
      <c r="O781" s="455"/>
      <c r="P781" s="455"/>
      <c r="Q781" s="455"/>
      <c r="R781" s="455"/>
      <c r="S781" s="455"/>
      <c r="T781" s="455"/>
      <c r="U781" s="455"/>
      <c r="V781" s="455"/>
      <c r="W781" s="455"/>
      <c r="X781" s="456"/>
      <c r="Y781" s="457">
        <v>1.77</v>
      </c>
      <c r="Z781" s="458"/>
      <c r="AA781" s="458"/>
      <c r="AB781" s="558"/>
      <c r="AC781" s="451" t="s">
        <v>614</v>
      </c>
      <c r="AD781" s="452"/>
      <c r="AE781" s="452"/>
      <c r="AF781" s="452"/>
      <c r="AG781" s="453"/>
      <c r="AH781" s="454" t="s">
        <v>615</v>
      </c>
      <c r="AI781" s="455"/>
      <c r="AJ781" s="455"/>
      <c r="AK781" s="455"/>
      <c r="AL781" s="455"/>
      <c r="AM781" s="455"/>
      <c r="AN781" s="455"/>
      <c r="AO781" s="455"/>
      <c r="AP781" s="455"/>
      <c r="AQ781" s="455"/>
      <c r="AR781" s="455"/>
      <c r="AS781" s="455"/>
      <c r="AT781" s="456"/>
      <c r="AU781" s="457">
        <v>1.1000000000000001</v>
      </c>
      <c r="AV781" s="458"/>
      <c r="AW781" s="458"/>
      <c r="AX781" s="459"/>
    </row>
    <row r="782" spans="1:50" ht="24.75" hidden="1" customHeight="1" x14ac:dyDescent="0.15">
      <c r="A782" s="557"/>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1.77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1.1000000000000001</v>
      </c>
      <c r="AV791" s="417"/>
      <c r="AW791" s="417"/>
      <c r="AX791" s="419"/>
    </row>
    <row r="792" spans="1:50" ht="24.75" customHeight="1" x14ac:dyDescent="0.15">
      <c r="A792" s="557"/>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7"/>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7"/>
      <c r="B794" s="766"/>
      <c r="C794" s="766"/>
      <c r="D794" s="766"/>
      <c r="E794" s="766"/>
      <c r="F794" s="767"/>
      <c r="G794" s="451" t="s">
        <v>614</v>
      </c>
      <c r="H794" s="452"/>
      <c r="I794" s="452"/>
      <c r="J794" s="452"/>
      <c r="K794" s="453"/>
      <c r="L794" s="454" t="s">
        <v>615</v>
      </c>
      <c r="M794" s="455"/>
      <c r="N794" s="455"/>
      <c r="O794" s="455"/>
      <c r="P794" s="455"/>
      <c r="Q794" s="455"/>
      <c r="R794" s="455"/>
      <c r="S794" s="455"/>
      <c r="T794" s="455"/>
      <c r="U794" s="455"/>
      <c r="V794" s="455"/>
      <c r="W794" s="455"/>
      <c r="X794" s="456"/>
      <c r="Y794" s="457">
        <v>0.8</v>
      </c>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7"/>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7"/>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7"/>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7"/>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7"/>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7"/>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7"/>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515</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6">
        <v>1</v>
      </c>
      <c r="B837" s="406">
        <v>1</v>
      </c>
      <c r="C837" s="429" t="s">
        <v>610</v>
      </c>
      <c r="D837" s="420"/>
      <c r="E837" s="420"/>
      <c r="F837" s="420"/>
      <c r="G837" s="420"/>
      <c r="H837" s="420"/>
      <c r="I837" s="420"/>
      <c r="J837" s="421">
        <v>7011001106209</v>
      </c>
      <c r="K837" s="422"/>
      <c r="L837" s="422"/>
      <c r="M837" s="422"/>
      <c r="N837" s="422"/>
      <c r="O837" s="422"/>
      <c r="P837" s="430" t="s">
        <v>611</v>
      </c>
      <c r="Q837" s="319"/>
      <c r="R837" s="319"/>
      <c r="S837" s="319"/>
      <c r="T837" s="319"/>
      <c r="U837" s="319"/>
      <c r="V837" s="319"/>
      <c r="W837" s="319"/>
      <c r="X837" s="319"/>
      <c r="Y837" s="320">
        <v>1.77</v>
      </c>
      <c r="Z837" s="321"/>
      <c r="AA837" s="321"/>
      <c r="AB837" s="322"/>
      <c r="AC837" s="330" t="s">
        <v>520</v>
      </c>
      <c r="AD837" s="428"/>
      <c r="AE837" s="428"/>
      <c r="AF837" s="428"/>
      <c r="AG837" s="428"/>
      <c r="AH837" s="423">
        <v>6</v>
      </c>
      <c r="AI837" s="424"/>
      <c r="AJ837" s="424"/>
      <c r="AK837" s="424"/>
      <c r="AL837" s="327"/>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515</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6">
        <v>1</v>
      </c>
      <c r="B870" s="406">
        <v>1</v>
      </c>
      <c r="C870" s="429" t="s">
        <v>616</v>
      </c>
      <c r="D870" s="420"/>
      <c r="E870" s="420"/>
      <c r="F870" s="420"/>
      <c r="G870" s="420"/>
      <c r="H870" s="420"/>
      <c r="I870" s="420"/>
      <c r="J870" s="421"/>
      <c r="K870" s="422"/>
      <c r="L870" s="422"/>
      <c r="M870" s="422"/>
      <c r="N870" s="422"/>
      <c r="O870" s="422"/>
      <c r="P870" s="430" t="s">
        <v>619</v>
      </c>
      <c r="Q870" s="319"/>
      <c r="R870" s="319"/>
      <c r="S870" s="319"/>
      <c r="T870" s="319"/>
      <c r="U870" s="319"/>
      <c r="V870" s="319"/>
      <c r="W870" s="319"/>
      <c r="X870" s="319"/>
      <c r="Y870" s="320">
        <v>0.3</v>
      </c>
      <c r="Z870" s="321"/>
      <c r="AA870" s="321"/>
      <c r="AB870" s="322"/>
      <c r="AC870" s="330"/>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customHeight="1" x14ac:dyDescent="0.15">
      <c r="A871" s="406">
        <v>2</v>
      </c>
      <c r="B871" s="406">
        <v>1</v>
      </c>
      <c r="C871" s="429" t="s">
        <v>617</v>
      </c>
      <c r="D871" s="420"/>
      <c r="E871" s="420"/>
      <c r="F871" s="420"/>
      <c r="G871" s="420"/>
      <c r="H871" s="420"/>
      <c r="I871" s="420"/>
      <c r="J871" s="421"/>
      <c r="K871" s="422"/>
      <c r="L871" s="422"/>
      <c r="M871" s="422"/>
      <c r="N871" s="422"/>
      <c r="O871" s="422"/>
      <c r="P871" s="430" t="s">
        <v>619</v>
      </c>
      <c r="Q871" s="319"/>
      <c r="R871" s="319"/>
      <c r="S871" s="319"/>
      <c r="T871" s="319"/>
      <c r="U871" s="319"/>
      <c r="V871" s="319"/>
      <c r="W871" s="319"/>
      <c r="X871" s="319"/>
      <c r="Y871" s="320">
        <v>0.3</v>
      </c>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customHeight="1" x14ac:dyDescent="0.15">
      <c r="A872" s="406">
        <v>3</v>
      </c>
      <c r="B872" s="406">
        <v>1</v>
      </c>
      <c r="C872" s="429" t="s">
        <v>618</v>
      </c>
      <c r="D872" s="420"/>
      <c r="E872" s="420"/>
      <c r="F872" s="420"/>
      <c r="G872" s="420"/>
      <c r="H872" s="420"/>
      <c r="I872" s="420"/>
      <c r="J872" s="421"/>
      <c r="K872" s="422"/>
      <c r="L872" s="422"/>
      <c r="M872" s="422"/>
      <c r="N872" s="422"/>
      <c r="O872" s="422"/>
      <c r="P872" s="430" t="s">
        <v>619</v>
      </c>
      <c r="Q872" s="319"/>
      <c r="R872" s="319"/>
      <c r="S872" s="319"/>
      <c r="T872" s="319"/>
      <c r="U872" s="319"/>
      <c r="V872" s="319"/>
      <c r="W872" s="319"/>
      <c r="X872" s="319"/>
      <c r="Y872" s="320">
        <v>0.6</v>
      </c>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515</v>
      </c>
      <c r="AI902" s="348"/>
      <c r="AJ902" s="348"/>
      <c r="AK902" s="348"/>
      <c r="AL902" s="348" t="s">
        <v>21</v>
      </c>
      <c r="AM902" s="348"/>
      <c r="AN902" s="348"/>
      <c r="AO902" s="431"/>
      <c r="AP902" s="432" t="s">
        <v>433</v>
      </c>
      <c r="AQ902" s="432"/>
      <c r="AR902" s="432"/>
      <c r="AS902" s="432"/>
      <c r="AT902" s="432"/>
      <c r="AU902" s="432"/>
      <c r="AV902" s="432"/>
      <c r="AW902" s="432"/>
      <c r="AX902" s="432"/>
    </row>
    <row r="903" spans="1:50" ht="30" customHeight="1" x14ac:dyDescent="0.15">
      <c r="A903" s="406">
        <v>1</v>
      </c>
      <c r="B903" s="406">
        <v>1</v>
      </c>
      <c r="C903" s="429" t="s">
        <v>616</v>
      </c>
      <c r="D903" s="420"/>
      <c r="E903" s="420"/>
      <c r="F903" s="420"/>
      <c r="G903" s="420"/>
      <c r="H903" s="420"/>
      <c r="I903" s="420"/>
      <c r="J903" s="421"/>
      <c r="K903" s="422"/>
      <c r="L903" s="422"/>
      <c r="M903" s="422"/>
      <c r="N903" s="422"/>
      <c r="O903" s="422"/>
      <c r="P903" s="430" t="s">
        <v>619</v>
      </c>
      <c r="Q903" s="319"/>
      <c r="R903" s="319"/>
      <c r="S903" s="319"/>
      <c r="T903" s="319"/>
      <c r="U903" s="319"/>
      <c r="V903" s="319"/>
      <c r="W903" s="319"/>
      <c r="X903" s="319"/>
      <c r="Y903" s="320">
        <v>0.2</v>
      </c>
      <c r="Z903" s="321"/>
      <c r="AA903" s="321"/>
      <c r="AB903" s="322"/>
      <c r="AC903" s="330"/>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customHeight="1" x14ac:dyDescent="0.15">
      <c r="A904" s="406">
        <v>2</v>
      </c>
      <c r="B904" s="406">
        <v>1</v>
      </c>
      <c r="C904" s="429" t="s">
        <v>617</v>
      </c>
      <c r="D904" s="420"/>
      <c r="E904" s="420"/>
      <c r="F904" s="420"/>
      <c r="G904" s="420"/>
      <c r="H904" s="420"/>
      <c r="I904" s="420"/>
      <c r="J904" s="421"/>
      <c r="K904" s="422"/>
      <c r="L904" s="422"/>
      <c r="M904" s="422"/>
      <c r="N904" s="422"/>
      <c r="O904" s="422"/>
      <c r="P904" s="430" t="s">
        <v>619</v>
      </c>
      <c r="Q904" s="319"/>
      <c r="R904" s="319"/>
      <c r="S904" s="319"/>
      <c r="T904" s="319"/>
      <c r="U904" s="319"/>
      <c r="V904" s="319"/>
      <c r="W904" s="319"/>
      <c r="X904" s="319"/>
      <c r="Y904" s="320">
        <v>0.3</v>
      </c>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customHeight="1" x14ac:dyDescent="0.15">
      <c r="A905" s="406">
        <v>3</v>
      </c>
      <c r="B905" s="406">
        <v>1</v>
      </c>
      <c r="C905" s="429" t="s">
        <v>618</v>
      </c>
      <c r="D905" s="420"/>
      <c r="E905" s="420"/>
      <c r="F905" s="420"/>
      <c r="G905" s="420"/>
      <c r="H905" s="420"/>
      <c r="I905" s="420"/>
      <c r="J905" s="421"/>
      <c r="K905" s="422"/>
      <c r="L905" s="422"/>
      <c r="M905" s="422"/>
      <c r="N905" s="422"/>
      <c r="O905" s="422"/>
      <c r="P905" s="430" t="s">
        <v>619</v>
      </c>
      <c r="Q905" s="319"/>
      <c r="R905" s="319"/>
      <c r="S905" s="319"/>
      <c r="T905" s="319"/>
      <c r="U905" s="319"/>
      <c r="V905" s="319"/>
      <c r="W905" s="319"/>
      <c r="X905" s="319"/>
      <c r="Y905" s="320">
        <v>0.3</v>
      </c>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515</v>
      </c>
      <c r="AI935" s="348"/>
      <c r="AJ935" s="348"/>
      <c r="AK935" s="348"/>
      <c r="AL935" s="348" t="s">
        <v>21</v>
      </c>
      <c r="AM935" s="348"/>
      <c r="AN935" s="348"/>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515</v>
      </c>
      <c r="AI968" s="348"/>
      <c r="AJ968" s="348"/>
      <c r="AK968" s="348"/>
      <c r="AL968" s="348" t="s">
        <v>21</v>
      </c>
      <c r="AM968" s="348"/>
      <c r="AN968" s="348"/>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515</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515</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515</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397</v>
      </c>
      <c r="D1101" s="901"/>
      <c r="E1101" s="279" t="s">
        <v>396</v>
      </c>
      <c r="F1101" s="901"/>
      <c r="G1101" s="901"/>
      <c r="H1101" s="901"/>
      <c r="I1101" s="901"/>
      <c r="J1101" s="279" t="s">
        <v>432</v>
      </c>
      <c r="K1101" s="279"/>
      <c r="L1101" s="279"/>
      <c r="M1101" s="279"/>
      <c r="N1101" s="279"/>
      <c r="O1101" s="279"/>
      <c r="P1101" s="346" t="s">
        <v>27</v>
      </c>
      <c r="Q1101" s="346"/>
      <c r="R1101" s="346"/>
      <c r="S1101" s="346"/>
      <c r="T1101" s="346"/>
      <c r="U1101" s="346"/>
      <c r="V1101" s="346"/>
      <c r="W1101" s="346"/>
      <c r="X1101" s="346"/>
      <c r="Y1101" s="279" t="s">
        <v>434</v>
      </c>
      <c r="Z1101" s="901"/>
      <c r="AA1101" s="901"/>
      <c r="AB1101" s="901"/>
      <c r="AC1101" s="279" t="s">
        <v>377</v>
      </c>
      <c r="AD1101" s="279"/>
      <c r="AE1101" s="279"/>
      <c r="AF1101" s="279"/>
      <c r="AG1101" s="279"/>
      <c r="AH1101" s="346" t="s">
        <v>391</v>
      </c>
      <c r="AI1101" s="347"/>
      <c r="AJ1101" s="347"/>
      <c r="AK1101" s="347"/>
      <c r="AL1101" s="347" t="s">
        <v>21</v>
      </c>
      <c r="AM1101" s="347"/>
      <c r="AN1101" s="347"/>
      <c r="AO1101" s="904"/>
      <c r="AP1101" s="432" t="s">
        <v>468</v>
      </c>
      <c r="AQ1101" s="432"/>
      <c r="AR1101" s="432"/>
      <c r="AS1101" s="432"/>
      <c r="AT1101" s="432"/>
      <c r="AU1101" s="432"/>
      <c r="AV1101" s="432"/>
      <c r="AW1101" s="432"/>
      <c r="AX1101" s="432"/>
    </row>
    <row r="1102" spans="1:50" ht="30" hidden="1" customHeight="1" x14ac:dyDescent="0.15">
      <c r="A1102" s="406">
        <v>1</v>
      </c>
      <c r="B1102" s="406">
        <v>1</v>
      </c>
      <c r="C1102" s="903"/>
      <c r="D1102" s="903"/>
      <c r="E1102" s="902"/>
      <c r="F1102" s="902"/>
      <c r="G1102" s="902"/>
      <c r="H1102" s="902"/>
      <c r="I1102" s="90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3"/>
      <c r="D1103" s="903"/>
      <c r="E1103" s="902"/>
      <c r="F1103" s="902"/>
      <c r="G1103" s="902"/>
      <c r="H1103" s="902"/>
      <c r="I1103" s="90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3"/>
      <c r="D1119" s="903"/>
      <c r="E1119" s="263"/>
      <c r="F1119" s="902"/>
      <c r="G1119" s="902"/>
      <c r="H1119" s="902"/>
      <c r="I1119" s="90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82">
    <cfRule type="expression" dxfId="2787" priority="13879">
      <formula>IF(RIGHT(TEXT(Y782,"0.#"),1)=".",FALSE,TRUE)</formula>
    </cfRule>
    <cfRule type="expression" dxfId="2786" priority="13880">
      <formula>IF(RIGHT(TEXT(Y782,"0.#"),1)=".",TRUE,FALSE)</formula>
    </cfRule>
  </conditionalFormatting>
  <conditionalFormatting sqref="Y791">
    <cfRule type="expression" dxfId="2785" priority="13875">
      <formula>IF(RIGHT(TEXT(Y791,"0.#"),1)=".",FALSE,TRUE)</formula>
    </cfRule>
    <cfRule type="expression" dxfId="2784" priority="13876">
      <formula>IF(RIGHT(TEXT(Y791,"0.#"),1)=".",TRUE,FALSE)</formula>
    </cfRule>
  </conditionalFormatting>
  <conditionalFormatting sqref="Y822:Y829 Y820 Y809:Y816 Y807 Y796:Y803 Y794">
    <cfRule type="expression" dxfId="2783" priority="13657">
      <formula>IF(RIGHT(TEXT(Y794,"0.#"),1)=".",FALSE,TRUE)</formula>
    </cfRule>
    <cfRule type="expression" dxfId="2782" priority="13658">
      <formula>IF(RIGHT(TEXT(Y794,"0.#"),1)=".",TRUE,FALSE)</formula>
    </cfRule>
  </conditionalFormatting>
  <conditionalFormatting sqref="P16:AQ17 P15:AX15 P13:AX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83:Y790 Y781">
    <cfRule type="expression" dxfId="2775" priority="13681">
      <formula>IF(RIGHT(TEXT(Y781,"0.#"),1)=".",FALSE,TRUE)</formula>
    </cfRule>
    <cfRule type="expression" dxfId="2774" priority="13682">
      <formula>IF(RIGHT(TEXT(Y781,"0.#"),1)=".",TRUE,FALSE)</formula>
    </cfRule>
  </conditionalFormatting>
  <conditionalFormatting sqref="AU782">
    <cfRule type="expression" dxfId="2773" priority="13679">
      <formula>IF(RIGHT(TEXT(AU782,"0.#"),1)=".",FALSE,TRUE)</formula>
    </cfRule>
    <cfRule type="expression" dxfId="2772" priority="13680">
      <formula>IF(RIGHT(TEXT(AU782,"0.#"),1)=".",TRUE,FALSE)</formula>
    </cfRule>
  </conditionalFormatting>
  <conditionalFormatting sqref="AU791">
    <cfRule type="expression" dxfId="2771" priority="13677">
      <formula>IF(RIGHT(TEXT(AU791,"0.#"),1)=".",FALSE,TRUE)</formula>
    </cfRule>
    <cfRule type="expression" dxfId="2770" priority="13678">
      <formula>IF(RIGHT(TEXT(AU791,"0.#"),1)=".",TRUE,FALSE)</formula>
    </cfRule>
  </conditionalFormatting>
  <conditionalFormatting sqref="AU783:AU790 AU781">
    <cfRule type="expression" dxfId="2769" priority="13675">
      <formula>IF(RIGHT(TEXT(AU781,"0.#"),1)=".",FALSE,TRUE)</formula>
    </cfRule>
    <cfRule type="expression" dxfId="2768" priority="13676">
      <formula>IF(RIGHT(TEXT(AU781,"0.#"),1)=".",TRUE,FALSE)</formula>
    </cfRule>
  </conditionalFormatting>
  <conditionalFormatting sqref="Y821 Y808 Y795">
    <cfRule type="expression" dxfId="2767" priority="13661">
      <formula>IF(RIGHT(TEXT(Y795,"0.#"),1)=".",FALSE,TRUE)</formula>
    </cfRule>
    <cfRule type="expression" dxfId="2766" priority="13662">
      <formula>IF(RIGHT(TEXT(Y795,"0.#"),1)=".",TRUE,FALSE)</formula>
    </cfRule>
  </conditionalFormatting>
  <conditionalFormatting sqref="Y830 Y817 Y804">
    <cfRule type="expression" dxfId="2765" priority="13659">
      <formula>IF(RIGHT(TEXT(Y804,"0.#"),1)=".",FALSE,TRUE)</formula>
    </cfRule>
    <cfRule type="expression" dxfId="2764" priority="13660">
      <formula>IF(RIGHT(TEXT(Y804,"0.#"),1)=".",TRUE,FALSE)</formula>
    </cfRule>
  </conditionalFormatting>
  <conditionalFormatting sqref="AU821 AU808 AU795">
    <cfRule type="expression" dxfId="2763" priority="13655">
      <formula>IF(RIGHT(TEXT(AU795,"0.#"),1)=".",FALSE,TRUE)</formula>
    </cfRule>
    <cfRule type="expression" dxfId="2762" priority="13656">
      <formula>IF(RIGHT(TEXT(AU795,"0.#"),1)=".",TRUE,FALSE)</formula>
    </cfRule>
  </conditionalFormatting>
  <conditionalFormatting sqref="AU830 AU817 AU804">
    <cfRule type="expression" dxfId="2761" priority="13653">
      <formula>IF(RIGHT(TEXT(AU804,"0.#"),1)=".",FALSE,TRUE)</formula>
    </cfRule>
    <cfRule type="expression" dxfId="2760" priority="13654">
      <formula>IF(RIGHT(TEXT(AU804,"0.#"),1)=".",TRUE,FALSE)</formula>
    </cfRule>
  </conditionalFormatting>
  <conditionalFormatting sqref="AU822:AU829 AU820 AU809:AU816 AU807 AU796:AU803 AU794">
    <cfRule type="expression" dxfId="2759" priority="13651">
      <formula>IF(RIGHT(TEXT(AU794,"0.#"),1)=".",FALSE,TRUE)</formula>
    </cfRule>
    <cfRule type="expression" dxfId="2758" priority="13652">
      <formula>IF(RIGHT(TEXT(AU794,"0.#"),1)=".",TRUE,FALSE)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M34">
    <cfRule type="expression" dxfId="2751" priority="13451">
      <formula>IF(RIGHT(TEXT(AM34,"0.#"),1)=".",FALSE,TRUE)</formula>
    </cfRule>
    <cfRule type="expression" dxfId="2750" priority="13452">
      <formula>IF(RIGHT(TEXT(AM34,"0.#"),1)=".",TRUE,FALSE)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cfRule type="expression" dxfId="2745" priority="13461">
      <formula>IF(RIGHT(TEXT(AI34,"0.#"),1)=".",FALSE,TRUE)</formula>
    </cfRule>
    <cfRule type="expression" dxfId="2744" priority="13462">
      <formula>IF(RIGHT(TEXT(AI34,"0.#"),1)=".",TRUE,FALSE)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4">
    <cfRule type="expression" dxfId="2735" priority="13445">
      <formula>IF(RIGHT(TEXT(AQ32,"0.#"),1)=".",FALSE,TRUE)</formula>
    </cfRule>
    <cfRule type="expression" dxfId="2734" priority="13446">
      <formula>IF(RIGHT(TEXT(AQ32,"0.#"),1)=".",TRUE,FALSE)</formula>
    </cfRule>
  </conditionalFormatting>
  <conditionalFormatting sqref="AU32:AU34">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cfRule type="expression" dxfId="2695" priority="13313">
      <formula>IF(RIGHT(TEXT(AE89,"0.#"),1)=".",FALSE,TRUE)</formula>
    </cfRule>
    <cfRule type="expression" dxfId="2694" priority="13314">
      <formula>IF(RIGHT(TEXT(AE89,"0.#"),1)=".",TRUE,FALSE)</formula>
    </cfRule>
  </conditionalFormatting>
  <conditionalFormatting sqref="AI89">
    <cfRule type="expression" dxfId="2693" priority="13311">
      <formula>IF(RIGHT(TEXT(AI89,"0.#"),1)=".",FALSE,TRUE)</formula>
    </cfRule>
    <cfRule type="expression" dxfId="2692" priority="13312">
      <formula>IF(RIGHT(TEXT(AI89,"0.#"),1)=".",TRUE,FALSE)</formula>
    </cfRule>
  </conditionalFormatting>
  <conditionalFormatting sqref="AI88">
    <cfRule type="expression" dxfId="2691" priority="13309">
      <formula>IF(RIGHT(TEXT(AI88,"0.#"),1)=".",FALSE,TRUE)</formula>
    </cfRule>
    <cfRule type="expression" dxfId="2690" priority="13310">
      <formula>IF(RIGHT(TEXT(AI88,"0.#"),1)=".",TRUE,FALSE)</formula>
    </cfRule>
  </conditionalFormatting>
  <conditionalFormatting sqref="AI87">
    <cfRule type="expression" dxfId="2689" priority="13307">
      <formula>IF(RIGHT(TEXT(AI87,"0.#"),1)=".",FALSE,TRUE)</formula>
    </cfRule>
    <cfRule type="expression" dxfId="2688" priority="13308">
      <formula>IF(RIGHT(TEXT(AI87,"0.#"),1)=".",TRUE,FALSE)</formula>
    </cfRule>
  </conditionalFormatting>
  <conditionalFormatting sqref="AM88">
    <cfRule type="expression" dxfId="2687" priority="13303">
      <formula>IF(RIGHT(TEXT(AM88,"0.#"),1)=".",FALSE,TRUE)</formula>
    </cfRule>
    <cfRule type="expression" dxfId="2686" priority="13304">
      <formula>IF(RIGHT(TEXT(AM88,"0.#"),1)=".",TRUE,FALSE)</formula>
    </cfRule>
  </conditionalFormatting>
  <conditionalFormatting sqref="AM89">
    <cfRule type="expression" dxfId="2685" priority="13301">
      <formula>IF(RIGHT(TEXT(AM89,"0.#"),1)=".",FALSE,TRUE)</formula>
    </cfRule>
    <cfRule type="expression" dxfId="2684" priority="13302">
      <formula>IF(RIGHT(TEXT(AM89,"0.#"),1)=".",TRUE,FALSE)</formula>
    </cfRule>
  </conditionalFormatting>
  <conditionalFormatting sqref="AE92">
    <cfRule type="expression" dxfId="2683" priority="13287">
      <formula>IF(RIGHT(TEXT(AE92,"0.#"),1)=".",FALSE,TRUE)</formula>
    </cfRule>
    <cfRule type="expression" dxfId="2682" priority="13288">
      <formula>IF(RIGHT(TEXT(AE92,"0.#"),1)=".",TRUE,FALSE)</formula>
    </cfRule>
  </conditionalFormatting>
  <conditionalFormatting sqref="AE93">
    <cfRule type="expression" dxfId="2681" priority="13285">
      <formula>IF(RIGHT(TEXT(AE93,"0.#"),1)=".",FALSE,TRUE)</formula>
    </cfRule>
    <cfRule type="expression" dxfId="2680" priority="13286">
      <formula>IF(RIGHT(TEXT(AE93,"0.#"),1)=".",TRUE,FALSE)</formula>
    </cfRule>
  </conditionalFormatting>
  <conditionalFormatting sqref="AE94">
    <cfRule type="expression" dxfId="2679" priority="13283">
      <formula>IF(RIGHT(TEXT(AE94,"0.#"),1)=".",FALSE,TRUE)</formula>
    </cfRule>
    <cfRule type="expression" dxfId="2678" priority="13284">
      <formula>IF(RIGHT(TEXT(AE94,"0.#"),1)=".",TRUE,FALSE)</formula>
    </cfRule>
  </conditionalFormatting>
  <conditionalFormatting sqref="AI94">
    <cfRule type="expression" dxfId="2677" priority="13281">
      <formula>IF(RIGHT(TEXT(AI94,"0.#"),1)=".",FALSE,TRUE)</formula>
    </cfRule>
    <cfRule type="expression" dxfId="2676" priority="13282">
      <formula>IF(RIGHT(TEXT(AI94,"0.#"),1)=".",TRUE,FALSE)</formula>
    </cfRule>
  </conditionalFormatting>
  <conditionalFormatting sqref="AI93">
    <cfRule type="expression" dxfId="2675" priority="13279">
      <formula>IF(RIGHT(TEXT(AI93,"0.#"),1)=".",FALSE,TRUE)</formula>
    </cfRule>
    <cfRule type="expression" dxfId="2674" priority="13280">
      <formula>IF(RIGHT(TEXT(AI93,"0.#"),1)=".",TRUE,FALSE)</formula>
    </cfRule>
  </conditionalFormatting>
  <conditionalFormatting sqref="AI92">
    <cfRule type="expression" dxfId="2673" priority="13277">
      <formula>IF(RIGHT(TEXT(AI92,"0.#"),1)=".",FALSE,TRUE)</formula>
    </cfRule>
    <cfRule type="expression" dxfId="2672" priority="13278">
      <formula>IF(RIGHT(TEXT(AI92,"0.#"),1)=".",TRUE,FALSE)</formula>
    </cfRule>
  </conditionalFormatting>
  <conditionalFormatting sqref="AM92">
    <cfRule type="expression" dxfId="2671" priority="13275">
      <formula>IF(RIGHT(TEXT(AM92,"0.#"),1)=".",FALSE,TRUE)</formula>
    </cfRule>
    <cfRule type="expression" dxfId="2670" priority="13276">
      <formula>IF(RIGHT(TEXT(AM92,"0.#"),1)=".",TRUE,FALSE)</formula>
    </cfRule>
  </conditionalFormatting>
  <conditionalFormatting sqref="AM93">
    <cfRule type="expression" dxfId="2669" priority="13273">
      <formula>IF(RIGHT(TEXT(AM93,"0.#"),1)=".",FALSE,TRUE)</formula>
    </cfRule>
    <cfRule type="expression" dxfId="2668" priority="13274">
      <formula>IF(RIGHT(TEXT(AM93,"0.#"),1)=".",TRUE,FALSE)</formula>
    </cfRule>
  </conditionalFormatting>
  <conditionalFormatting sqref="AM94">
    <cfRule type="expression" dxfId="2667" priority="13271">
      <formula>IF(RIGHT(TEXT(AM94,"0.#"),1)=".",FALSE,TRUE)</formula>
    </cfRule>
    <cfRule type="expression" dxfId="2666" priority="13272">
      <formula>IF(RIGHT(TEXT(AM94,"0.#"),1)=".",TRUE,FALSE)</formula>
    </cfRule>
  </conditionalFormatting>
  <conditionalFormatting sqref="AE97">
    <cfRule type="expression" dxfId="2665" priority="13257">
      <formula>IF(RIGHT(TEXT(AE97,"0.#"),1)=".",FALSE,TRUE)</formula>
    </cfRule>
    <cfRule type="expression" dxfId="2664" priority="13258">
      <formula>IF(RIGHT(TEXT(AE97,"0.#"),1)=".",TRUE,FALSE)</formula>
    </cfRule>
  </conditionalFormatting>
  <conditionalFormatting sqref="AE98">
    <cfRule type="expression" dxfId="2663" priority="13255">
      <formula>IF(RIGHT(TEXT(AE98,"0.#"),1)=".",FALSE,TRUE)</formula>
    </cfRule>
    <cfRule type="expression" dxfId="2662" priority="13256">
      <formula>IF(RIGHT(TEXT(AE98,"0.#"),1)=".",TRUE,FALSE)</formula>
    </cfRule>
  </conditionalFormatting>
  <conditionalFormatting sqref="AE99">
    <cfRule type="expression" dxfId="2661" priority="13253">
      <formula>IF(RIGHT(TEXT(AE99,"0.#"),1)=".",FALSE,TRUE)</formula>
    </cfRule>
    <cfRule type="expression" dxfId="2660" priority="13254">
      <formula>IF(RIGHT(TEXT(AE99,"0.#"),1)=".",TRUE,FALSE)</formula>
    </cfRule>
  </conditionalFormatting>
  <conditionalFormatting sqref="AI99">
    <cfRule type="expression" dxfId="2659" priority="13251">
      <formula>IF(RIGHT(TEXT(AI99,"0.#"),1)=".",FALSE,TRUE)</formula>
    </cfRule>
    <cfRule type="expression" dxfId="2658" priority="13252">
      <formula>IF(RIGHT(TEXT(AI99,"0.#"),1)=".",TRUE,FALSE)</formula>
    </cfRule>
  </conditionalFormatting>
  <conditionalFormatting sqref="AI98">
    <cfRule type="expression" dxfId="2657" priority="13249">
      <formula>IF(RIGHT(TEXT(AI98,"0.#"),1)=".",FALSE,TRUE)</formula>
    </cfRule>
    <cfRule type="expression" dxfId="2656" priority="13250">
      <formula>IF(RIGHT(TEXT(AI98,"0.#"),1)=".",TRUE,FALSE)</formula>
    </cfRule>
  </conditionalFormatting>
  <conditionalFormatting sqref="AI97">
    <cfRule type="expression" dxfId="2655" priority="13247">
      <formula>IF(RIGHT(TEXT(AI97,"0.#"),1)=".",FALSE,TRUE)</formula>
    </cfRule>
    <cfRule type="expression" dxfId="2654" priority="13248">
      <formula>IF(RIGHT(TEXT(AI97,"0.#"),1)=".",TRUE,FALSE)</formula>
    </cfRule>
  </conditionalFormatting>
  <conditionalFormatting sqref="AM97">
    <cfRule type="expression" dxfId="2653" priority="13245">
      <formula>IF(RIGHT(TEXT(AM97,"0.#"),1)=".",FALSE,TRUE)</formula>
    </cfRule>
    <cfRule type="expression" dxfId="2652" priority="13246">
      <formula>IF(RIGHT(TEXT(AM97,"0.#"),1)=".",TRUE,FALSE)</formula>
    </cfRule>
  </conditionalFormatting>
  <conditionalFormatting sqref="AM98">
    <cfRule type="expression" dxfId="2651" priority="13243">
      <formula>IF(RIGHT(TEXT(AM98,"0.#"),1)=".",FALSE,TRUE)</formula>
    </cfRule>
    <cfRule type="expression" dxfId="2650" priority="13244">
      <formula>IF(RIGHT(TEXT(AM98,"0.#"),1)=".",TRUE,FALSE)</formula>
    </cfRule>
  </conditionalFormatting>
  <conditionalFormatting sqref="AM99">
    <cfRule type="expression" dxfId="2649" priority="13241">
      <formula>IF(RIGHT(TEXT(AM99,"0.#"),1)=".",FALSE,TRUE)</formula>
    </cfRule>
    <cfRule type="expression" dxfId="2648" priority="13242">
      <formula>IF(RIGHT(TEXT(AM99,"0.#"),1)=".",TRUE,FALSE)</formula>
    </cfRule>
  </conditionalFormatting>
  <conditionalFormatting sqref="AI101">
    <cfRule type="expression" dxfId="2647" priority="13227">
      <formula>IF(RIGHT(TEXT(AI101,"0.#"),1)=".",FALSE,TRUE)</formula>
    </cfRule>
    <cfRule type="expression" dxfId="2646" priority="13228">
      <formula>IF(RIGHT(TEXT(AI101,"0.#"),1)=".",TRUE,FALSE)</formula>
    </cfRule>
  </conditionalFormatting>
  <conditionalFormatting sqref="AM101">
    <cfRule type="expression" dxfId="2645" priority="13225">
      <formula>IF(RIGHT(TEXT(AM101,"0.#"),1)=".",FALSE,TRUE)</formula>
    </cfRule>
    <cfRule type="expression" dxfId="2644" priority="13226">
      <formula>IF(RIGHT(TEXT(AM101,"0.#"),1)=".",TRUE,FALSE)</formula>
    </cfRule>
  </conditionalFormatting>
  <conditionalFormatting sqref="AE102">
    <cfRule type="expression" dxfId="2643" priority="13223">
      <formula>IF(RIGHT(TEXT(AE102,"0.#"),1)=".",FALSE,TRUE)</formula>
    </cfRule>
    <cfRule type="expression" dxfId="2642" priority="13224">
      <formula>IF(RIGHT(TEXT(AE102,"0.#"),1)=".",TRUE,FALSE)</formula>
    </cfRule>
  </conditionalFormatting>
  <conditionalFormatting sqref="AI102">
    <cfRule type="expression" dxfId="2641" priority="13221">
      <formula>IF(RIGHT(TEXT(AI102,"0.#"),1)=".",FALSE,TRUE)</formula>
    </cfRule>
    <cfRule type="expression" dxfId="2640" priority="13222">
      <formula>IF(RIGHT(TEXT(AI102,"0.#"),1)=".",TRUE,FALSE)</formula>
    </cfRule>
  </conditionalFormatting>
  <conditionalFormatting sqref="AM102">
    <cfRule type="expression" dxfId="2639" priority="13219">
      <formula>IF(RIGHT(TEXT(AM102,"0.#"),1)=".",FALSE,TRUE)</formula>
    </cfRule>
    <cfRule type="expression" dxfId="2638" priority="13220">
      <formula>IF(RIGHT(TEXT(AM102,"0.#"),1)=".",TRUE,FALSE)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AE108 AI108">
    <cfRule type="expression" dxfId="703" priority="5">
      <formula>IF(RIGHT(TEXT(AE108,"0.#"),1)=".",FALSE,TRUE)</formula>
    </cfRule>
    <cfRule type="expression" dxfId="702" priority="6">
      <formula>IF(RIGHT(TEXT(AE108,"0.#"),1)=".",TRUE,FALSE)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5" max="49" man="1"/>
    <brk id="189" max="49" man="1"/>
    <brk id="72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t="s">
        <v>556</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8" t="s">
        <v>265</v>
      </c>
      <c r="H2" s="781"/>
      <c r="I2" s="781"/>
      <c r="J2" s="781"/>
      <c r="K2" s="781"/>
      <c r="L2" s="781"/>
      <c r="M2" s="781"/>
      <c r="N2" s="781"/>
      <c r="O2" s="782"/>
      <c r="P2" s="780" t="s">
        <v>59</v>
      </c>
      <c r="Q2" s="781"/>
      <c r="R2" s="781"/>
      <c r="S2" s="781"/>
      <c r="T2" s="781"/>
      <c r="U2" s="781"/>
      <c r="V2" s="781"/>
      <c r="W2" s="781"/>
      <c r="X2" s="782"/>
      <c r="Y2" s="1014"/>
      <c r="Z2" s="414"/>
      <c r="AA2" s="415"/>
      <c r="AB2" s="1018" t="s">
        <v>11</v>
      </c>
      <c r="AC2" s="1019"/>
      <c r="AD2" s="1020"/>
      <c r="AE2" s="1006" t="s">
        <v>357</v>
      </c>
      <c r="AF2" s="1006"/>
      <c r="AG2" s="1006"/>
      <c r="AH2" s="1006"/>
      <c r="AI2" s="1006" t="s">
        <v>363</v>
      </c>
      <c r="AJ2" s="1006"/>
      <c r="AK2" s="1006"/>
      <c r="AL2" s="1006"/>
      <c r="AM2" s="1006" t="s">
        <v>472</v>
      </c>
      <c r="AN2" s="1006"/>
      <c r="AO2" s="1006"/>
      <c r="AP2" s="460"/>
      <c r="AQ2" s="177" t="s">
        <v>355</v>
      </c>
      <c r="AR2" s="170"/>
      <c r="AS2" s="170"/>
      <c r="AT2" s="171"/>
      <c r="AU2" s="375" t="s">
        <v>253</v>
      </c>
      <c r="AV2" s="375"/>
      <c r="AW2" s="375"/>
      <c r="AX2" s="376"/>
    </row>
    <row r="3" spans="1:50" ht="18.75" customHeight="1" x14ac:dyDescent="0.15">
      <c r="A3" s="514"/>
      <c r="B3" s="515"/>
      <c r="C3" s="515"/>
      <c r="D3" s="515"/>
      <c r="E3" s="515"/>
      <c r="F3" s="516"/>
      <c r="G3" s="568"/>
      <c r="H3" s="381"/>
      <c r="I3" s="381"/>
      <c r="J3" s="381"/>
      <c r="K3" s="381"/>
      <c r="L3" s="381"/>
      <c r="M3" s="381"/>
      <c r="N3" s="381"/>
      <c r="O3" s="569"/>
      <c r="P3" s="582"/>
      <c r="Q3" s="381"/>
      <c r="R3" s="381"/>
      <c r="S3" s="381"/>
      <c r="T3" s="381"/>
      <c r="U3" s="381"/>
      <c r="V3" s="381"/>
      <c r="W3" s="381"/>
      <c r="X3" s="569"/>
      <c r="Y3" s="1015"/>
      <c r="Z3" s="1016"/>
      <c r="AA3" s="1017"/>
      <c r="AB3" s="1021"/>
      <c r="AC3" s="1022"/>
      <c r="AD3" s="1023"/>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17"/>
      <c r="B4" s="515"/>
      <c r="C4" s="515"/>
      <c r="D4" s="515"/>
      <c r="E4" s="515"/>
      <c r="F4" s="516"/>
      <c r="G4" s="541"/>
      <c r="H4" s="1024"/>
      <c r="I4" s="1024"/>
      <c r="J4" s="1024"/>
      <c r="K4" s="1024"/>
      <c r="L4" s="1024"/>
      <c r="M4" s="1024"/>
      <c r="N4" s="1024"/>
      <c r="O4" s="1025"/>
      <c r="P4" s="162"/>
      <c r="Q4" s="820"/>
      <c r="R4" s="820"/>
      <c r="S4" s="820"/>
      <c r="T4" s="820"/>
      <c r="U4" s="820"/>
      <c r="V4" s="820"/>
      <c r="W4" s="820"/>
      <c r="X4" s="821"/>
      <c r="Y4" s="1010" t="s">
        <v>12</v>
      </c>
      <c r="Z4" s="1011"/>
      <c r="AA4" s="1012"/>
      <c r="AB4" s="552"/>
      <c r="AC4" s="1013"/>
      <c r="AD4" s="1013"/>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18"/>
      <c r="B5" s="519"/>
      <c r="C5" s="519"/>
      <c r="D5" s="519"/>
      <c r="E5" s="519"/>
      <c r="F5" s="520"/>
      <c r="G5" s="1026"/>
      <c r="H5" s="1027"/>
      <c r="I5" s="1027"/>
      <c r="J5" s="1027"/>
      <c r="K5" s="1027"/>
      <c r="L5" s="1027"/>
      <c r="M5" s="1027"/>
      <c r="N5" s="1027"/>
      <c r="O5" s="1028"/>
      <c r="P5" s="1032"/>
      <c r="Q5" s="1032"/>
      <c r="R5" s="1032"/>
      <c r="S5" s="1032"/>
      <c r="T5" s="1032"/>
      <c r="U5" s="1032"/>
      <c r="V5" s="1032"/>
      <c r="W5" s="1032"/>
      <c r="X5" s="1033"/>
      <c r="Y5" s="305" t="s">
        <v>54</v>
      </c>
      <c r="Z5" s="1007"/>
      <c r="AA5" s="1008"/>
      <c r="AB5" s="524"/>
      <c r="AC5" s="1009"/>
      <c r="AD5" s="1009"/>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18"/>
      <c r="B6" s="519"/>
      <c r="C6" s="519"/>
      <c r="D6" s="519"/>
      <c r="E6" s="519"/>
      <c r="F6" s="520"/>
      <c r="G6" s="1029"/>
      <c r="H6" s="1030"/>
      <c r="I6" s="1030"/>
      <c r="J6" s="1030"/>
      <c r="K6" s="1030"/>
      <c r="L6" s="1030"/>
      <c r="M6" s="1030"/>
      <c r="N6" s="1030"/>
      <c r="O6" s="1031"/>
      <c r="P6" s="783"/>
      <c r="Q6" s="783"/>
      <c r="R6" s="783"/>
      <c r="S6" s="783"/>
      <c r="T6" s="783"/>
      <c r="U6" s="783"/>
      <c r="V6" s="783"/>
      <c r="W6" s="783"/>
      <c r="X6" s="822"/>
      <c r="Y6" s="1034" t="s">
        <v>13</v>
      </c>
      <c r="Z6" s="1007"/>
      <c r="AA6" s="1008"/>
      <c r="AB6" s="463" t="s">
        <v>301</v>
      </c>
      <c r="AC6" s="1035"/>
      <c r="AD6" s="1035"/>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4" t="s">
        <v>491</v>
      </c>
      <c r="B9" s="515"/>
      <c r="C9" s="515"/>
      <c r="D9" s="515"/>
      <c r="E9" s="515"/>
      <c r="F9" s="516"/>
      <c r="G9" s="798" t="s">
        <v>265</v>
      </c>
      <c r="H9" s="781"/>
      <c r="I9" s="781"/>
      <c r="J9" s="781"/>
      <c r="K9" s="781"/>
      <c r="L9" s="781"/>
      <c r="M9" s="781"/>
      <c r="N9" s="781"/>
      <c r="O9" s="782"/>
      <c r="P9" s="780" t="s">
        <v>59</v>
      </c>
      <c r="Q9" s="781"/>
      <c r="R9" s="781"/>
      <c r="S9" s="781"/>
      <c r="T9" s="781"/>
      <c r="U9" s="781"/>
      <c r="V9" s="781"/>
      <c r="W9" s="781"/>
      <c r="X9" s="782"/>
      <c r="Y9" s="1014"/>
      <c r="Z9" s="414"/>
      <c r="AA9" s="415"/>
      <c r="AB9" s="1018" t="s">
        <v>11</v>
      </c>
      <c r="AC9" s="1019"/>
      <c r="AD9" s="1020"/>
      <c r="AE9" s="1006" t="s">
        <v>357</v>
      </c>
      <c r="AF9" s="1006"/>
      <c r="AG9" s="1006"/>
      <c r="AH9" s="1006"/>
      <c r="AI9" s="1006" t="s">
        <v>363</v>
      </c>
      <c r="AJ9" s="1006"/>
      <c r="AK9" s="1006"/>
      <c r="AL9" s="1006"/>
      <c r="AM9" s="1006" t="s">
        <v>472</v>
      </c>
      <c r="AN9" s="1006"/>
      <c r="AO9" s="1006"/>
      <c r="AP9" s="460"/>
      <c r="AQ9" s="177" t="s">
        <v>355</v>
      </c>
      <c r="AR9" s="170"/>
      <c r="AS9" s="170"/>
      <c r="AT9" s="171"/>
      <c r="AU9" s="375" t="s">
        <v>253</v>
      </c>
      <c r="AV9" s="375"/>
      <c r="AW9" s="375"/>
      <c r="AX9" s="376"/>
    </row>
    <row r="10" spans="1:50" ht="18.75" customHeight="1" x14ac:dyDescent="0.15">
      <c r="A10" s="514"/>
      <c r="B10" s="515"/>
      <c r="C10" s="515"/>
      <c r="D10" s="515"/>
      <c r="E10" s="515"/>
      <c r="F10" s="516"/>
      <c r="G10" s="568"/>
      <c r="H10" s="381"/>
      <c r="I10" s="381"/>
      <c r="J10" s="381"/>
      <c r="K10" s="381"/>
      <c r="L10" s="381"/>
      <c r="M10" s="381"/>
      <c r="N10" s="381"/>
      <c r="O10" s="569"/>
      <c r="P10" s="582"/>
      <c r="Q10" s="381"/>
      <c r="R10" s="381"/>
      <c r="S10" s="381"/>
      <c r="T10" s="381"/>
      <c r="U10" s="381"/>
      <c r="V10" s="381"/>
      <c r="W10" s="381"/>
      <c r="X10" s="569"/>
      <c r="Y10" s="1015"/>
      <c r="Z10" s="1016"/>
      <c r="AA10" s="1017"/>
      <c r="AB10" s="1021"/>
      <c r="AC10" s="1022"/>
      <c r="AD10" s="1023"/>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17"/>
      <c r="B11" s="515"/>
      <c r="C11" s="515"/>
      <c r="D11" s="515"/>
      <c r="E11" s="515"/>
      <c r="F11" s="516"/>
      <c r="G11" s="541"/>
      <c r="H11" s="1024"/>
      <c r="I11" s="1024"/>
      <c r="J11" s="1024"/>
      <c r="K11" s="1024"/>
      <c r="L11" s="1024"/>
      <c r="M11" s="1024"/>
      <c r="N11" s="1024"/>
      <c r="O11" s="1025"/>
      <c r="P11" s="162"/>
      <c r="Q11" s="820"/>
      <c r="R11" s="820"/>
      <c r="S11" s="820"/>
      <c r="T11" s="820"/>
      <c r="U11" s="820"/>
      <c r="V11" s="820"/>
      <c r="W11" s="820"/>
      <c r="X11" s="821"/>
      <c r="Y11" s="1010" t="s">
        <v>12</v>
      </c>
      <c r="Z11" s="1011"/>
      <c r="AA11" s="1012"/>
      <c r="AB11" s="552"/>
      <c r="AC11" s="1013"/>
      <c r="AD11" s="1013"/>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18"/>
      <c r="B12" s="519"/>
      <c r="C12" s="519"/>
      <c r="D12" s="519"/>
      <c r="E12" s="519"/>
      <c r="F12" s="520"/>
      <c r="G12" s="1026"/>
      <c r="H12" s="1027"/>
      <c r="I12" s="1027"/>
      <c r="J12" s="1027"/>
      <c r="K12" s="1027"/>
      <c r="L12" s="1027"/>
      <c r="M12" s="1027"/>
      <c r="N12" s="1027"/>
      <c r="O12" s="1028"/>
      <c r="P12" s="1032"/>
      <c r="Q12" s="1032"/>
      <c r="R12" s="1032"/>
      <c r="S12" s="1032"/>
      <c r="T12" s="1032"/>
      <c r="U12" s="1032"/>
      <c r="V12" s="1032"/>
      <c r="W12" s="1032"/>
      <c r="X12" s="1033"/>
      <c r="Y12" s="305" t="s">
        <v>54</v>
      </c>
      <c r="Z12" s="1007"/>
      <c r="AA12" s="1008"/>
      <c r="AB12" s="524"/>
      <c r="AC12" s="1009"/>
      <c r="AD12" s="1009"/>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46"/>
      <c r="B13" s="647"/>
      <c r="C13" s="647"/>
      <c r="D13" s="647"/>
      <c r="E13" s="647"/>
      <c r="F13" s="648"/>
      <c r="G13" s="1029"/>
      <c r="H13" s="1030"/>
      <c r="I13" s="1030"/>
      <c r="J13" s="1030"/>
      <c r="K13" s="1030"/>
      <c r="L13" s="1030"/>
      <c r="M13" s="1030"/>
      <c r="N13" s="1030"/>
      <c r="O13" s="1031"/>
      <c r="P13" s="783"/>
      <c r="Q13" s="783"/>
      <c r="R13" s="783"/>
      <c r="S13" s="783"/>
      <c r="T13" s="783"/>
      <c r="U13" s="783"/>
      <c r="V13" s="783"/>
      <c r="W13" s="783"/>
      <c r="X13" s="822"/>
      <c r="Y13" s="1034" t="s">
        <v>13</v>
      </c>
      <c r="Z13" s="1007"/>
      <c r="AA13" s="1008"/>
      <c r="AB13" s="463" t="s">
        <v>301</v>
      </c>
      <c r="AC13" s="1035"/>
      <c r="AD13" s="1035"/>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4" t="s">
        <v>491</v>
      </c>
      <c r="B16" s="515"/>
      <c r="C16" s="515"/>
      <c r="D16" s="515"/>
      <c r="E16" s="515"/>
      <c r="F16" s="516"/>
      <c r="G16" s="798" t="s">
        <v>265</v>
      </c>
      <c r="H16" s="781"/>
      <c r="I16" s="781"/>
      <c r="J16" s="781"/>
      <c r="K16" s="781"/>
      <c r="L16" s="781"/>
      <c r="M16" s="781"/>
      <c r="N16" s="781"/>
      <c r="O16" s="782"/>
      <c r="P16" s="780" t="s">
        <v>59</v>
      </c>
      <c r="Q16" s="781"/>
      <c r="R16" s="781"/>
      <c r="S16" s="781"/>
      <c r="T16" s="781"/>
      <c r="U16" s="781"/>
      <c r="V16" s="781"/>
      <c r="W16" s="781"/>
      <c r="X16" s="782"/>
      <c r="Y16" s="1014"/>
      <c r="Z16" s="414"/>
      <c r="AA16" s="415"/>
      <c r="AB16" s="1018" t="s">
        <v>11</v>
      </c>
      <c r="AC16" s="1019"/>
      <c r="AD16" s="1020"/>
      <c r="AE16" s="1006" t="s">
        <v>357</v>
      </c>
      <c r="AF16" s="1006"/>
      <c r="AG16" s="1006"/>
      <c r="AH16" s="1006"/>
      <c r="AI16" s="1006" t="s">
        <v>363</v>
      </c>
      <c r="AJ16" s="1006"/>
      <c r="AK16" s="1006"/>
      <c r="AL16" s="1006"/>
      <c r="AM16" s="1006" t="s">
        <v>472</v>
      </c>
      <c r="AN16" s="1006"/>
      <c r="AO16" s="1006"/>
      <c r="AP16" s="460"/>
      <c r="AQ16" s="177" t="s">
        <v>355</v>
      </c>
      <c r="AR16" s="170"/>
      <c r="AS16" s="170"/>
      <c r="AT16" s="171"/>
      <c r="AU16" s="375" t="s">
        <v>253</v>
      </c>
      <c r="AV16" s="375"/>
      <c r="AW16" s="375"/>
      <c r="AX16" s="376"/>
    </row>
    <row r="17" spans="1:50" ht="18.75" customHeight="1" x14ac:dyDescent="0.15">
      <c r="A17" s="514"/>
      <c r="B17" s="515"/>
      <c r="C17" s="515"/>
      <c r="D17" s="515"/>
      <c r="E17" s="515"/>
      <c r="F17" s="516"/>
      <c r="G17" s="568"/>
      <c r="H17" s="381"/>
      <c r="I17" s="381"/>
      <c r="J17" s="381"/>
      <c r="K17" s="381"/>
      <c r="L17" s="381"/>
      <c r="M17" s="381"/>
      <c r="N17" s="381"/>
      <c r="O17" s="569"/>
      <c r="P17" s="582"/>
      <c r="Q17" s="381"/>
      <c r="R17" s="381"/>
      <c r="S17" s="381"/>
      <c r="T17" s="381"/>
      <c r="U17" s="381"/>
      <c r="V17" s="381"/>
      <c r="W17" s="381"/>
      <c r="X17" s="569"/>
      <c r="Y17" s="1015"/>
      <c r="Z17" s="1016"/>
      <c r="AA17" s="1017"/>
      <c r="AB17" s="1021"/>
      <c r="AC17" s="1022"/>
      <c r="AD17" s="1023"/>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17"/>
      <c r="B18" s="515"/>
      <c r="C18" s="515"/>
      <c r="D18" s="515"/>
      <c r="E18" s="515"/>
      <c r="F18" s="516"/>
      <c r="G18" s="541"/>
      <c r="H18" s="1024"/>
      <c r="I18" s="1024"/>
      <c r="J18" s="1024"/>
      <c r="K18" s="1024"/>
      <c r="L18" s="1024"/>
      <c r="M18" s="1024"/>
      <c r="N18" s="1024"/>
      <c r="O18" s="1025"/>
      <c r="P18" s="162"/>
      <c r="Q18" s="820"/>
      <c r="R18" s="820"/>
      <c r="S18" s="820"/>
      <c r="T18" s="820"/>
      <c r="U18" s="820"/>
      <c r="V18" s="820"/>
      <c r="W18" s="820"/>
      <c r="X18" s="821"/>
      <c r="Y18" s="1010" t="s">
        <v>12</v>
      </c>
      <c r="Z18" s="1011"/>
      <c r="AA18" s="1012"/>
      <c r="AB18" s="552"/>
      <c r="AC18" s="1013"/>
      <c r="AD18" s="1013"/>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18"/>
      <c r="B19" s="519"/>
      <c r="C19" s="519"/>
      <c r="D19" s="519"/>
      <c r="E19" s="519"/>
      <c r="F19" s="520"/>
      <c r="G19" s="1026"/>
      <c r="H19" s="1027"/>
      <c r="I19" s="1027"/>
      <c r="J19" s="1027"/>
      <c r="K19" s="1027"/>
      <c r="L19" s="1027"/>
      <c r="M19" s="1027"/>
      <c r="N19" s="1027"/>
      <c r="O19" s="1028"/>
      <c r="P19" s="1032"/>
      <c r="Q19" s="1032"/>
      <c r="R19" s="1032"/>
      <c r="S19" s="1032"/>
      <c r="T19" s="1032"/>
      <c r="U19" s="1032"/>
      <c r="V19" s="1032"/>
      <c r="W19" s="1032"/>
      <c r="X19" s="1033"/>
      <c r="Y19" s="305" t="s">
        <v>54</v>
      </c>
      <c r="Z19" s="1007"/>
      <c r="AA19" s="1008"/>
      <c r="AB19" s="524"/>
      <c r="AC19" s="1009"/>
      <c r="AD19" s="1009"/>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46"/>
      <c r="B20" s="647"/>
      <c r="C20" s="647"/>
      <c r="D20" s="647"/>
      <c r="E20" s="647"/>
      <c r="F20" s="648"/>
      <c r="G20" s="1029"/>
      <c r="H20" s="1030"/>
      <c r="I20" s="1030"/>
      <c r="J20" s="1030"/>
      <c r="K20" s="1030"/>
      <c r="L20" s="1030"/>
      <c r="M20" s="1030"/>
      <c r="N20" s="1030"/>
      <c r="O20" s="1031"/>
      <c r="P20" s="783"/>
      <c r="Q20" s="783"/>
      <c r="R20" s="783"/>
      <c r="S20" s="783"/>
      <c r="T20" s="783"/>
      <c r="U20" s="783"/>
      <c r="V20" s="783"/>
      <c r="W20" s="783"/>
      <c r="X20" s="822"/>
      <c r="Y20" s="1034" t="s">
        <v>13</v>
      </c>
      <c r="Z20" s="1007"/>
      <c r="AA20" s="1008"/>
      <c r="AB20" s="463" t="s">
        <v>301</v>
      </c>
      <c r="AC20" s="1035"/>
      <c r="AD20" s="1035"/>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4" t="s">
        <v>491</v>
      </c>
      <c r="B23" s="515"/>
      <c r="C23" s="515"/>
      <c r="D23" s="515"/>
      <c r="E23" s="515"/>
      <c r="F23" s="516"/>
      <c r="G23" s="798" t="s">
        <v>265</v>
      </c>
      <c r="H23" s="781"/>
      <c r="I23" s="781"/>
      <c r="J23" s="781"/>
      <c r="K23" s="781"/>
      <c r="L23" s="781"/>
      <c r="M23" s="781"/>
      <c r="N23" s="781"/>
      <c r="O23" s="782"/>
      <c r="P23" s="780" t="s">
        <v>59</v>
      </c>
      <c r="Q23" s="781"/>
      <c r="R23" s="781"/>
      <c r="S23" s="781"/>
      <c r="T23" s="781"/>
      <c r="U23" s="781"/>
      <c r="V23" s="781"/>
      <c r="W23" s="781"/>
      <c r="X23" s="782"/>
      <c r="Y23" s="1014"/>
      <c r="Z23" s="414"/>
      <c r="AA23" s="415"/>
      <c r="AB23" s="1018" t="s">
        <v>11</v>
      </c>
      <c r="AC23" s="1019"/>
      <c r="AD23" s="1020"/>
      <c r="AE23" s="1006" t="s">
        <v>357</v>
      </c>
      <c r="AF23" s="1006"/>
      <c r="AG23" s="1006"/>
      <c r="AH23" s="1006"/>
      <c r="AI23" s="1006" t="s">
        <v>363</v>
      </c>
      <c r="AJ23" s="1006"/>
      <c r="AK23" s="1006"/>
      <c r="AL23" s="1006"/>
      <c r="AM23" s="1006" t="s">
        <v>472</v>
      </c>
      <c r="AN23" s="1006"/>
      <c r="AO23" s="1006"/>
      <c r="AP23" s="460"/>
      <c r="AQ23" s="177" t="s">
        <v>355</v>
      </c>
      <c r="AR23" s="170"/>
      <c r="AS23" s="170"/>
      <c r="AT23" s="171"/>
      <c r="AU23" s="375" t="s">
        <v>253</v>
      </c>
      <c r="AV23" s="375"/>
      <c r="AW23" s="375"/>
      <c r="AX23" s="376"/>
    </row>
    <row r="24" spans="1:50" ht="18.75" customHeight="1" x14ac:dyDescent="0.15">
      <c r="A24" s="514"/>
      <c r="B24" s="515"/>
      <c r="C24" s="515"/>
      <c r="D24" s="515"/>
      <c r="E24" s="515"/>
      <c r="F24" s="516"/>
      <c r="G24" s="568"/>
      <c r="H24" s="381"/>
      <c r="I24" s="381"/>
      <c r="J24" s="381"/>
      <c r="K24" s="381"/>
      <c r="L24" s="381"/>
      <c r="M24" s="381"/>
      <c r="N24" s="381"/>
      <c r="O24" s="569"/>
      <c r="P24" s="582"/>
      <c r="Q24" s="381"/>
      <c r="R24" s="381"/>
      <c r="S24" s="381"/>
      <c r="T24" s="381"/>
      <c r="U24" s="381"/>
      <c r="V24" s="381"/>
      <c r="W24" s="381"/>
      <c r="X24" s="569"/>
      <c r="Y24" s="1015"/>
      <c r="Z24" s="1016"/>
      <c r="AA24" s="1017"/>
      <c r="AB24" s="1021"/>
      <c r="AC24" s="1022"/>
      <c r="AD24" s="1023"/>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17"/>
      <c r="B25" s="515"/>
      <c r="C25" s="515"/>
      <c r="D25" s="515"/>
      <c r="E25" s="515"/>
      <c r="F25" s="516"/>
      <c r="G25" s="541"/>
      <c r="H25" s="1024"/>
      <c r="I25" s="1024"/>
      <c r="J25" s="1024"/>
      <c r="K25" s="1024"/>
      <c r="L25" s="1024"/>
      <c r="M25" s="1024"/>
      <c r="N25" s="1024"/>
      <c r="O25" s="1025"/>
      <c r="P25" s="162"/>
      <c r="Q25" s="820"/>
      <c r="R25" s="820"/>
      <c r="S25" s="820"/>
      <c r="T25" s="820"/>
      <c r="U25" s="820"/>
      <c r="V25" s="820"/>
      <c r="W25" s="820"/>
      <c r="X25" s="821"/>
      <c r="Y25" s="1010" t="s">
        <v>12</v>
      </c>
      <c r="Z25" s="1011"/>
      <c r="AA25" s="1012"/>
      <c r="AB25" s="552"/>
      <c r="AC25" s="1013"/>
      <c r="AD25" s="1013"/>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18"/>
      <c r="B26" s="519"/>
      <c r="C26" s="519"/>
      <c r="D26" s="519"/>
      <c r="E26" s="519"/>
      <c r="F26" s="520"/>
      <c r="G26" s="1026"/>
      <c r="H26" s="1027"/>
      <c r="I26" s="1027"/>
      <c r="J26" s="1027"/>
      <c r="K26" s="1027"/>
      <c r="L26" s="1027"/>
      <c r="M26" s="1027"/>
      <c r="N26" s="1027"/>
      <c r="O26" s="1028"/>
      <c r="P26" s="1032"/>
      <c r="Q26" s="1032"/>
      <c r="R26" s="1032"/>
      <c r="S26" s="1032"/>
      <c r="T26" s="1032"/>
      <c r="U26" s="1032"/>
      <c r="V26" s="1032"/>
      <c r="W26" s="1032"/>
      <c r="X26" s="1033"/>
      <c r="Y26" s="305" t="s">
        <v>54</v>
      </c>
      <c r="Z26" s="1007"/>
      <c r="AA26" s="1008"/>
      <c r="AB26" s="524"/>
      <c r="AC26" s="1009"/>
      <c r="AD26" s="1009"/>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46"/>
      <c r="B27" s="647"/>
      <c r="C27" s="647"/>
      <c r="D27" s="647"/>
      <c r="E27" s="647"/>
      <c r="F27" s="648"/>
      <c r="G27" s="1029"/>
      <c r="H27" s="1030"/>
      <c r="I27" s="1030"/>
      <c r="J27" s="1030"/>
      <c r="K27" s="1030"/>
      <c r="L27" s="1030"/>
      <c r="M27" s="1030"/>
      <c r="N27" s="1030"/>
      <c r="O27" s="1031"/>
      <c r="P27" s="783"/>
      <c r="Q27" s="783"/>
      <c r="R27" s="783"/>
      <c r="S27" s="783"/>
      <c r="T27" s="783"/>
      <c r="U27" s="783"/>
      <c r="V27" s="783"/>
      <c r="W27" s="783"/>
      <c r="X27" s="822"/>
      <c r="Y27" s="1034" t="s">
        <v>13</v>
      </c>
      <c r="Z27" s="1007"/>
      <c r="AA27" s="1008"/>
      <c r="AB27" s="463" t="s">
        <v>301</v>
      </c>
      <c r="AC27" s="1035"/>
      <c r="AD27" s="1035"/>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4" t="s">
        <v>491</v>
      </c>
      <c r="B30" s="515"/>
      <c r="C30" s="515"/>
      <c r="D30" s="515"/>
      <c r="E30" s="515"/>
      <c r="F30" s="516"/>
      <c r="G30" s="798" t="s">
        <v>265</v>
      </c>
      <c r="H30" s="781"/>
      <c r="I30" s="781"/>
      <c r="J30" s="781"/>
      <c r="K30" s="781"/>
      <c r="L30" s="781"/>
      <c r="M30" s="781"/>
      <c r="N30" s="781"/>
      <c r="O30" s="782"/>
      <c r="P30" s="780" t="s">
        <v>59</v>
      </c>
      <c r="Q30" s="781"/>
      <c r="R30" s="781"/>
      <c r="S30" s="781"/>
      <c r="T30" s="781"/>
      <c r="U30" s="781"/>
      <c r="V30" s="781"/>
      <c r="W30" s="781"/>
      <c r="X30" s="782"/>
      <c r="Y30" s="1014"/>
      <c r="Z30" s="414"/>
      <c r="AA30" s="415"/>
      <c r="AB30" s="1018" t="s">
        <v>11</v>
      </c>
      <c r="AC30" s="1019"/>
      <c r="AD30" s="1020"/>
      <c r="AE30" s="1006" t="s">
        <v>357</v>
      </c>
      <c r="AF30" s="1006"/>
      <c r="AG30" s="1006"/>
      <c r="AH30" s="1006"/>
      <c r="AI30" s="1006" t="s">
        <v>363</v>
      </c>
      <c r="AJ30" s="1006"/>
      <c r="AK30" s="1006"/>
      <c r="AL30" s="1006"/>
      <c r="AM30" s="1006" t="s">
        <v>472</v>
      </c>
      <c r="AN30" s="1006"/>
      <c r="AO30" s="1006"/>
      <c r="AP30" s="460"/>
      <c r="AQ30" s="177" t="s">
        <v>355</v>
      </c>
      <c r="AR30" s="170"/>
      <c r="AS30" s="170"/>
      <c r="AT30" s="171"/>
      <c r="AU30" s="375" t="s">
        <v>253</v>
      </c>
      <c r="AV30" s="375"/>
      <c r="AW30" s="375"/>
      <c r="AX30" s="376"/>
    </row>
    <row r="31" spans="1:50" ht="18.75" customHeight="1" x14ac:dyDescent="0.15">
      <c r="A31" s="514"/>
      <c r="B31" s="515"/>
      <c r="C31" s="515"/>
      <c r="D31" s="515"/>
      <c r="E31" s="515"/>
      <c r="F31" s="516"/>
      <c r="G31" s="568"/>
      <c r="H31" s="381"/>
      <c r="I31" s="381"/>
      <c r="J31" s="381"/>
      <c r="K31" s="381"/>
      <c r="L31" s="381"/>
      <c r="M31" s="381"/>
      <c r="N31" s="381"/>
      <c r="O31" s="569"/>
      <c r="P31" s="582"/>
      <c r="Q31" s="381"/>
      <c r="R31" s="381"/>
      <c r="S31" s="381"/>
      <c r="T31" s="381"/>
      <c r="U31" s="381"/>
      <c r="V31" s="381"/>
      <c r="W31" s="381"/>
      <c r="X31" s="569"/>
      <c r="Y31" s="1015"/>
      <c r="Z31" s="1016"/>
      <c r="AA31" s="1017"/>
      <c r="AB31" s="1021"/>
      <c r="AC31" s="1022"/>
      <c r="AD31" s="1023"/>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17"/>
      <c r="B32" s="515"/>
      <c r="C32" s="515"/>
      <c r="D32" s="515"/>
      <c r="E32" s="515"/>
      <c r="F32" s="516"/>
      <c r="G32" s="541"/>
      <c r="H32" s="1024"/>
      <c r="I32" s="1024"/>
      <c r="J32" s="1024"/>
      <c r="K32" s="1024"/>
      <c r="L32" s="1024"/>
      <c r="M32" s="1024"/>
      <c r="N32" s="1024"/>
      <c r="O32" s="1025"/>
      <c r="P32" s="162"/>
      <c r="Q32" s="820"/>
      <c r="R32" s="820"/>
      <c r="S32" s="820"/>
      <c r="T32" s="820"/>
      <c r="U32" s="820"/>
      <c r="V32" s="820"/>
      <c r="W32" s="820"/>
      <c r="X32" s="821"/>
      <c r="Y32" s="1010" t="s">
        <v>12</v>
      </c>
      <c r="Z32" s="1011"/>
      <c r="AA32" s="1012"/>
      <c r="AB32" s="552"/>
      <c r="AC32" s="1013"/>
      <c r="AD32" s="1013"/>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18"/>
      <c r="B33" s="519"/>
      <c r="C33" s="519"/>
      <c r="D33" s="519"/>
      <c r="E33" s="519"/>
      <c r="F33" s="520"/>
      <c r="G33" s="1026"/>
      <c r="H33" s="1027"/>
      <c r="I33" s="1027"/>
      <c r="J33" s="1027"/>
      <c r="K33" s="1027"/>
      <c r="L33" s="1027"/>
      <c r="M33" s="1027"/>
      <c r="N33" s="1027"/>
      <c r="O33" s="1028"/>
      <c r="P33" s="1032"/>
      <c r="Q33" s="1032"/>
      <c r="R33" s="1032"/>
      <c r="S33" s="1032"/>
      <c r="T33" s="1032"/>
      <c r="U33" s="1032"/>
      <c r="V33" s="1032"/>
      <c r="W33" s="1032"/>
      <c r="X33" s="1033"/>
      <c r="Y33" s="305" t="s">
        <v>54</v>
      </c>
      <c r="Z33" s="1007"/>
      <c r="AA33" s="1008"/>
      <c r="AB33" s="524"/>
      <c r="AC33" s="1009"/>
      <c r="AD33" s="1009"/>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46"/>
      <c r="B34" s="647"/>
      <c r="C34" s="647"/>
      <c r="D34" s="647"/>
      <c r="E34" s="647"/>
      <c r="F34" s="648"/>
      <c r="G34" s="1029"/>
      <c r="H34" s="1030"/>
      <c r="I34" s="1030"/>
      <c r="J34" s="1030"/>
      <c r="K34" s="1030"/>
      <c r="L34" s="1030"/>
      <c r="M34" s="1030"/>
      <c r="N34" s="1030"/>
      <c r="O34" s="1031"/>
      <c r="P34" s="783"/>
      <c r="Q34" s="783"/>
      <c r="R34" s="783"/>
      <c r="S34" s="783"/>
      <c r="T34" s="783"/>
      <c r="U34" s="783"/>
      <c r="V34" s="783"/>
      <c r="W34" s="783"/>
      <c r="X34" s="822"/>
      <c r="Y34" s="1034" t="s">
        <v>13</v>
      </c>
      <c r="Z34" s="1007"/>
      <c r="AA34" s="1008"/>
      <c r="AB34" s="463" t="s">
        <v>301</v>
      </c>
      <c r="AC34" s="1035"/>
      <c r="AD34" s="1035"/>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4" t="s">
        <v>491</v>
      </c>
      <c r="B37" s="515"/>
      <c r="C37" s="515"/>
      <c r="D37" s="515"/>
      <c r="E37" s="515"/>
      <c r="F37" s="516"/>
      <c r="G37" s="798" t="s">
        <v>265</v>
      </c>
      <c r="H37" s="781"/>
      <c r="I37" s="781"/>
      <c r="J37" s="781"/>
      <c r="K37" s="781"/>
      <c r="L37" s="781"/>
      <c r="M37" s="781"/>
      <c r="N37" s="781"/>
      <c r="O37" s="782"/>
      <c r="P37" s="780" t="s">
        <v>59</v>
      </c>
      <c r="Q37" s="781"/>
      <c r="R37" s="781"/>
      <c r="S37" s="781"/>
      <c r="T37" s="781"/>
      <c r="U37" s="781"/>
      <c r="V37" s="781"/>
      <c r="W37" s="781"/>
      <c r="X37" s="782"/>
      <c r="Y37" s="1014"/>
      <c r="Z37" s="414"/>
      <c r="AA37" s="415"/>
      <c r="AB37" s="1018" t="s">
        <v>11</v>
      </c>
      <c r="AC37" s="1019"/>
      <c r="AD37" s="1020"/>
      <c r="AE37" s="1006" t="s">
        <v>357</v>
      </c>
      <c r="AF37" s="1006"/>
      <c r="AG37" s="1006"/>
      <c r="AH37" s="1006"/>
      <c r="AI37" s="1006" t="s">
        <v>363</v>
      </c>
      <c r="AJ37" s="1006"/>
      <c r="AK37" s="1006"/>
      <c r="AL37" s="1006"/>
      <c r="AM37" s="1006" t="s">
        <v>472</v>
      </c>
      <c r="AN37" s="1006"/>
      <c r="AO37" s="1006"/>
      <c r="AP37" s="460"/>
      <c r="AQ37" s="177" t="s">
        <v>355</v>
      </c>
      <c r="AR37" s="170"/>
      <c r="AS37" s="170"/>
      <c r="AT37" s="171"/>
      <c r="AU37" s="375" t="s">
        <v>253</v>
      </c>
      <c r="AV37" s="375"/>
      <c r="AW37" s="375"/>
      <c r="AX37" s="376"/>
    </row>
    <row r="38" spans="1:50" ht="18.75" customHeight="1" x14ac:dyDescent="0.15">
      <c r="A38" s="514"/>
      <c r="B38" s="515"/>
      <c r="C38" s="515"/>
      <c r="D38" s="515"/>
      <c r="E38" s="515"/>
      <c r="F38" s="516"/>
      <c r="G38" s="568"/>
      <c r="H38" s="381"/>
      <c r="I38" s="381"/>
      <c r="J38" s="381"/>
      <c r="K38" s="381"/>
      <c r="L38" s="381"/>
      <c r="M38" s="381"/>
      <c r="N38" s="381"/>
      <c r="O38" s="569"/>
      <c r="P38" s="582"/>
      <c r="Q38" s="381"/>
      <c r="R38" s="381"/>
      <c r="S38" s="381"/>
      <c r="T38" s="381"/>
      <c r="U38" s="381"/>
      <c r="V38" s="381"/>
      <c r="W38" s="381"/>
      <c r="X38" s="569"/>
      <c r="Y38" s="1015"/>
      <c r="Z38" s="1016"/>
      <c r="AA38" s="1017"/>
      <c r="AB38" s="1021"/>
      <c r="AC38" s="1022"/>
      <c r="AD38" s="1023"/>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17"/>
      <c r="B39" s="515"/>
      <c r="C39" s="515"/>
      <c r="D39" s="515"/>
      <c r="E39" s="515"/>
      <c r="F39" s="516"/>
      <c r="G39" s="541"/>
      <c r="H39" s="1024"/>
      <c r="I39" s="1024"/>
      <c r="J39" s="1024"/>
      <c r="K39" s="1024"/>
      <c r="L39" s="1024"/>
      <c r="M39" s="1024"/>
      <c r="N39" s="1024"/>
      <c r="O39" s="1025"/>
      <c r="P39" s="162"/>
      <c r="Q39" s="820"/>
      <c r="R39" s="820"/>
      <c r="S39" s="820"/>
      <c r="T39" s="820"/>
      <c r="U39" s="820"/>
      <c r="V39" s="820"/>
      <c r="W39" s="820"/>
      <c r="X39" s="821"/>
      <c r="Y39" s="1010" t="s">
        <v>12</v>
      </c>
      <c r="Z39" s="1011"/>
      <c r="AA39" s="1012"/>
      <c r="AB39" s="552"/>
      <c r="AC39" s="1013"/>
      <c r="AD39" s="1013"/>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18"/>
      <c r="B40" s="519"/>
      <c r="C40" s="519"/>
      <c r="D40" s="519"/>
      <c r="E40" s="519"/>
      <c r="F40" s="520"/>
      <c r="G40" s="1026"/>
      <c r="H40" s="1027"/>
      <c r="I40" s="1027"/>
      <c r="J40" s="1027"/>
      <c r="K40" s="1027"/>
      <c r="L40" s="1027"/>
      <c r="M40" s="1027"/>
      <c r="N40" s="1027"/>
      <c r="O40" s="1028"/>
      <c r="P40" s="1032"/>
      <c r="Q40" s="1032"/>
      <c r="R40" s="1032"/>
      <c r="S40" s="1032"/>
      <c r="T40" s="1032"/>
      <c r="U40" s="1032"/>
      <c r="V40" s="1032"/>
      <c r="W40" s="1032"/>
      <c r="X40" s="1033"/>
      <c r="Y40" s="305" t="s">
        <v>54</v>
      </c>
      <c r="Z40" s="1007"/>
      <c r="AA40" s="1008"/>
      <c r="AB40" s="524"/>
      <c r="AC40" s="1009"/>
      <c r="AD40" s="1009"/>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46"/>
      <c r="B41" s="647"/>
      <c r="C41" s="647"/>
      <c r="D41" s="647"/>
      <c r="E41" s="647"/>
      <c r="F41" s="648"/>
      <c r="G41" s="1029"/>
      <c r="H41" s="1030"/>
      <c r="I41" s="1030"/>
      <c r="J41" s="1030"/>
      <c r="K41" s="1030"/>
      <c r="L41" s="1030"/>
      <c r="M41" s="1030"/>
      <c r="N41" s="1030"/>
      <c r="O41" s="1031"/>
      <c r="P41" s="783"/>
      <c r="Q41" s="783"/>
      <c r="R41" s="783"/>
      <c r="S41" s="783"/>
      <c r="T41" s="783"/>
      <c r="U41" s="783"/>
      <c r="V41" s="783"/>
      <c r="W41" s="783"/>
      <c r="X41" s="822"/>
      <c r="Y41" s="1034" t="s">
        <v>13</v>
      </c>
      <c r="Z41" s="1007"/>
      <c r="AA41" s="1008"/>
      <c r="AB41" s="463" t="s">
        <v>301</v>
      </c>
      <c r="AC41" s="1035"/>
      <c r="AD41" s="1035"/>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4" t="s">
        <v>491</v>
      </c>
      <c r="B44" s="515"/>
      <c r="C44" s="515"/>
      <c r="D44" s="515"/>
      <c r="E44" s="515"/>
      <c r="F44" s="516"/>
      <c r="G44" s="798" t="s">
        <v>265</v>
      </c>
      <c r="H44" s="781"/>
      <c r="I44" s="781"/>
      <c r="J44" s="781"/>
      <c r="K44" s="781"/>
      <c r="L44" s="781"/>
      <c r="M44" s="781"/>
      <c r="N44" s="781"/>
      <c r="O44" s="782"/>
      <c r="P44" s="780" t="s">
        <v>59</v>
      </c>
      <c r="Q44" s="781"/>
      <c r="R44" s="781"/>
      <c r="S44" s="781"/>
      <c r="T44" s="781"/>
      <c r="U44" s="781"/>
      <c r="V44" s="781"/>
      <c r="W44" s="781"/>
      <c r="X44" s="782"/>
      <c r="Y44" s="1014"/>
      <c r="Z44" s="414"/>
      <c r="AA44" s="415"/>
      <c r="AB44" s="1018" t="s">
        <v>11</v>
      </c>
      <c r="AC44" s="1019"/>
      <c r="AD44" s="1020"/>
      <c r="AE44" s="1006" t="s">
        <v>357</v>
      </c>
      <c r="AF44" s="1006"/>
      <c r="AG44" s="1006"/>
      <c r="AH44" s="1006"/>
      <c r="AI44" s="1006" t="s">
        <v>363</v>
      </c>
      <c r="AJ44" s="1006"/>
      <c r="AK44" s="1006"/>
      <c r="AL44" s="1006"/>
      <c r="AM44" s="1006" t="s">
        <v>472</v>
      </c>
      <c r="AN44" s="1006"/>
      <c r="AO44" s="1006"/>
      <c r="AP44" s="460"/>
      <c r="AQ44" s="177" t="s">
        <v>355</v>
      </c>
      <c r="AR44" s="170"/>
      <c r="AS44" s="170"/>
      <c r="AT44" s="171"/>
      <c r="AU44" s="375" t="s">
        <v>253</v>
      </c>
      <c r="AV44" s="375"/>
      <c r="AW44" s="375"/>
      <c r="AX44" s="376"/>
    </row>
    <row r="45" spans="1:50" ht="18.75" customHeight="1" x14ac:dyDescent="0.15">
      <c r="A45" s="514"/>
      <c r="B45" s="515"/>
      <c r="C45" s="515"/>
      <c r="D45" s="515"/>
      <c r="E45" s="515"/>
      <c r="F45" s="516"/>
      <c r="G45" s="568"/>
      <c r="H45" s="381"/>
      <c r="I45" s="381"/>
      <c r="J45" s="381"/>
      <c r="K45" s="381"/>
      <c r="L45" s="381"/>
      <c r="M45" s="381"/>
      <c r="N45" s="381"/>
      <c r="O45" s="569"/>
      <c r="P45" s="582"/>
      <c r="Q45" s="381"/>
      <c r="R45" s="381"/>
      <c r="S45" s="381"/>
      <c r="T45" s="381"/>
      <c r="U45" s="381"/>
      <c r="V45" s="381"/>
      <c r="W45" s="381"/>
      <c r="X45" s="569"/>
      <c r="Y45" s="1015"/>
      <c r="Z45" s="1016"/>
      <c r="AA45" s="1017"/>
      <c r="AB45" s="1021"/>
      <c r="AC45" s="1022"/>
      <c r="AD45" s="1023"/>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17"/>
      <c r="B46" s="515"/>
      <c r="C46" s="515"/>
      <c r="D46" s="515"/>
      <c r="E46" s="515"/>
      <c r="F46" s="516"/>
      <c r="G46" s="541"/>
      <c r="H46" s="1024"/>
      <c r="I46" s="1024"/>
      <c r="J46" s="1024"/>
      <c r="K46" s="1024"/>
      <c r="L46" s="1024"/>
      <c r="M46" s="1024"/>
      <c r="N46" s="1024"/>
      <c r="O46" s="1025"/>
      <c r="P46" s="162"/>
      <c r="Q46" s="820"/>
      <c r="R46" s="820"/>
      <c r="S46" s="820"/>
      <c r="T46" s="820"/>
      <c r="U46" s="820"/>
      <c r="V46" s="820"/>
      <c r="W46" s="820"/>
      <c r="X46" s="821"/>
      <c r="Y46" s="1010" t="s">
        <v>12</v>
      </c>
      <c r="Z46" s="1011"/>
      <c r="AA46" s="1012"/>
      <c r="AB46" s="552"/>
      <c r="AC46" s="1013"/>
      <c r="AD46" s="1013"/>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18"/>
      <c r="B47" s="519"/>
      <c r="C47" s="519"/>
      <c r="D47" s="519"/>
      <c r="E47" s="519"/>
      <c r="F47" s="520"/>
      <c r="G47" s="1026"/>
      <c r="H47" s="1027"/>
      <c r="I47" s="1027"/>
      <c r="J47" s="1027"/>
      <c r="K47" s="1027"/>
      <c r="L47" s="1027"/>
      <c r="M47" s="1027"/>
      <c r="N47" s="1027"/>
      <c r="O47" s="1028"/>
      <c r="P47" s="1032"/>
      <c r="Q47" s="1032"/>
      <c r="R47" s="1032"/>
      <c r="S47" s="1032"/>
      <c r="T47" s="1032"/>
      <c r="U47" s="1032"/>
      <c r="V47" s="1032"/>
      <c r="W47" s="1032"/>
      <c r="X47" s="1033"/>
      <c r="Y47" s="305" t="s">
        <v>54</v>
      </c>
      <c r="Z47" s="1007"/>
      <c r="AA47" s="1008"/>
      <c r="AB47" s="524"/>
      <c r="AC47" s="1009"/>
      <c r="AD47" s="1009"/>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46"/>
      <c r="B48" s="647"/>
      <c r="C48" s="647"/>
      <c r="D48" s="647"/>
      <c r="E48" s="647"/>
      <c r="F48" s="648"/>
      <c r="G48" s="1029"/>
      <c r="H48" s="1030"/>
      <c r="I48" s="1030"/>
      <c r="J48" s="1030"/>
      <c r="K48" s="1030"/>
      <c r="L48" s="1030"/>
      <c r="M48" s="1030"/>
      <c r="N48" s="1030"/>
      <c r="O48" s="1031"/>
      <c r="P48" s="783"/>
      <c r="Q48" s="783"/>
      <c r="R48" s="783"/>
      <c r="S48" s="783"/>
      <c r="T48" s="783"/>
      <c r="U48" s="783"/>
      <c r="V48" s="783"/>
      <c r="W48" s="783"/>
      <c r="X48" s="822"/>
      <c r="Y48" s="1034" t="s">
        <v>13</v>
      </c>
      <c r="Z48" s="1007"/>
      <c r="AA48" s="1008"/>
      <c r="AB48" s="463" t="s">
        <v>301</v>
      </c>
      <c r="AC48" s="1035"/>
      <c r="AD48" s="1035"/>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4" t="s">
        <v>491</v>
      </c>
      <c r="B51" s="515"/>
      <c r="C51" s="515"/>
      <c r="D51" s="515"/>
      <c r="E51" s="515"/>
      <c r="F51" s="516"/>
      <c r="G51" s="798" t="s">
        <v>265</v>
      </c>
      <c r="H51" s="781"/>
      <c r="I51" s="781"/>
      <c r="J51" s="781"/>
      <c r="K51" s="781"/>
      <c r="L51" s="781"/>
      <c r="M51" s="781"/>
      <c r="N51" s="781"/>
      <c r="O51" s="782"/>
      <c r="P51" s="780" t="s">
        <v>59</v>
      </c>
      <c r="Q51" s="781"/>
      <c r="R51" s="781"/>
      <c r="S51" s="781"/>
      <c r="T51" s="781"/>
      <c r="U51" s="781"/>
      <c r="V51" s="781"/>
      <c r="W51" s="781"/>
      <c r="X51" s="782"/>
      <c r="Y51" s="1014"/>
      <c r="Z51" s="414"/>
      <c r="AA51" s="415"/>
      <c r="AB51" s="460" t="s">
        <v>11</v>
      </c>
      <c r="AC51" s="1019"/>
      <c r="AD51" s="1020"/>
      <c r="AE51" s="1006" t="s">
        <v>357</v>
      </c>
      <c r="AF51" s="1006"/>
      <c r="AG51" s="1006"/>
      <c r="AH51" s="1006"/>
      <c r="AI51" s="1006" t="s">
        <v>363</v>
      </c>
      <c r="AJ51" s="1006"/>
      <c r="AK51" s="1006"/>
      <c r="AL51" s="1006"/>
      <c r="AM51" s="1006" t="s">
        <v>472</v>
      </c>
      <c r="AN51" s="1006"/>
      <c r="AO51" s="1006"/>
      <c r="AP51" s="460"/>
      <c r="AQ51" s="177" t="s">
        <v>355</v>
      </c>
      <c r="AR51" s="170"/>
      <c r="AS51" s="170"/>
      <c r="AT51" s="171"/>
      <c r="AU51" s="375" t="s">
        <v>253</v>
      </c>
      <c r="AV51" s="375"/>
      <c r="AW51" s="375"/>
      <c r="AX51" s="376"/>
    </row>
    <row r="52" spans="1:50" ht="18.75" customHeight="1" x14ac:dyDescent="0.15">
      <c r="A52" s="514"/>
      <c r="B52" s="515"/>
      <c r="C52" s="515"/>
      <c r="D52" s="515"/>
      <c r="E52" s="515"/>
      <c r="F52" s="516"/>
      <c r="G52" s="568"/>
      <c r="H52" s="381"/>
      <c r="I52" s="381"/>
      <c r="J52" s="381"/>
      <c r="K52" s="381"/>
      <c r="L52" s="381"/>
      <c r="M52" s="381"/>
      <c r="N52" s="381"/>
      <c r="O52" s="569"/>
      <c r="P52" s="582"/>
      <c r="Q52" s="381"/>
      <c r="R52" s="381"/>
      <c r="S52" s="381"/>
      <c r="T52" s="381"/>
      <c r="U52" s="381"/>
      <c r="V52" s="381"/>
      <c r="W52" s="381"/>
      <c r="X52" s="569"/>
      <c r="Y52" s="1015"/>
      <c r="Z52" s="1016"/>
      <c r="AA52" s="1017"/>
      <c r="AB52" s="1021"/>
      <c r="AC52" s="1022"/>
      <c r="AD52" s="1023"/>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17"/>
      <c r="B53" s="515"/>
      <c r="C53" s="515"/>
      <c r="D53" s="515"/>
      <c r="E53" s="515"/>
      <c r="F53" s="516"/>
      <c r="G53" s="541"/>
      <c r="H53" s="1024"/>
      <c r="I53" s="1024"/>
      <c r="J53" s="1024"/>
      <c r="K53" s="1024"/>
      <c r="L53" s="1024"/>
      <c r="M53" s="1024"/>
      <c r="N53" s="1024"/>
      <c r="O53" s="1025"/>
      <c r="P53" s="162"/>
      <c r="Q53" s="820"/>
      <c r="R53" s="820"/>
      <c r="S53" s="820"/>
      <c r="T53" s="820"/>
      <c r="U53" s="820"/>
      <c r="V53" s="820"/>
      <c r="W53" s="820"/>
      <c r="X53" s="821"/>
      <c r="Y53" s="1010" t="s">
        <v>12</v>
      </c>
      <c r="Z53" s="1011"/>
      <c r="AA53" s="1012"/>
      <c r="AB53" s="552"/>
      <c r="AC53" s="1013"/>
      <c r="AD53" s="1013"/>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18"/>
      <c r="B54" s="519"/>
      <c r="C54" s="519"/>
      <c r="D54" s="519"/>
      <c r="E54" s="519"/>
      <c r="F54" s="520"/>
      <c r="G54" s="1026"/>
      <c r="H54" s="1027"/>
      <c r="I54" s="1027"/>
      <c r="J54" s="1027"/>
      <c r="K54" s="1027"/>
      <c r="L54" s="1027"/>
      <c r="M54" s="1027"/>
      <c r="N54" s="1027"/>
      <c r="O54" s="1028"/>
      <c r="P54" s="1032"/>
      <c r="Q54" s="1032"/>
      <c r="R54" s="1032"/>
      <c r="S54" s="1032"/>
      <c r="T54" s="1032"/>
      <c r="U54" s="1032"/>
      <c r="V54" s="1032"/>
      <c r="W54" s="1032"/>
      <c r="X54" s="1033"/>
      <c r="Y54" s="305" t="s">
        <v>54</v>
      </c>
      <c r="Z54" s="1007"/>
      <c r="AA54" s="1008"/>
      <c r="AB54" s="524"/>
      <c r="AC54" s="1009"/>
      <c r="AD54" s="1009"/>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46"/>
      <c r="B55" s="647"/>
      <c r="C55" s="647"/>
      <c r="D55" s="647"/>
      <c r="E55" s="647"/>
      <c r="F55" s="648"/>
      <c r="G55" s="1029"/>
      <c r="H55" s="1030"/>
      <c r="I55" s="1030"/>
      <c r="J55" s="1030"/>
      <c r="K55" s="1030"/>
      <c r="L55" s="1030"/>
      <c r="M55" s="1030"/>
      <c r="N55" s="1030"/>
      <c r="O55" s="1031"/>
      <c r="P55" s="783"/>
      <c r="Q55" s="783"/>
      <c r="R55" s="783"/>
      <c r="S55" s="783"/>
      <c r="T55" s="783"/>
      <c r="U55" s="783"/>
      <c r="V55" s="783"/>
      <c r="W55" s="783"/>
      <c r="X55" s="822"/>
      <c r="Y55" s="1034" t="s">
        <v>13</v>
      </c>
      <c r="Z55" s="1007"/>
      <c r="AA55" s="1008"/>
      <c r="AB55" s="463" t="s">
        <v>301</v>
      </c>
      <c r="AC55" s="1035"/>
      <c r="AD55" s="1035"/>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4" t="s">
        <v>491</v>
      </c>
      <c r="B58" s="515"/>
      <c r="C58" s="515"/>
      <c r="D58" s="515"/>
      <c r="E58" s="515"/>
      <c r="F58" s="516"/>
      <c r="G58" s="798" t="s">
        <v>265</v>
      </c>
      <c r="H58" s="781"/>
      <c r="I58" s="781"/>
      <c r="J58" s="781"/>
      <c r="K58" s="781"/>
      <c r="L58" s="781"/>
      <c r="M58" s="781"/>
      <c r="N58" s="781"/>
      <c r="O58" s="782"/>
      <c r="P58" s="780" t="s">
        <v>59</v>
      </c>
      <c r="Q58" s="781"/>
      <c r="R58" s="781"/>
      <c r="S58" s="781"/>
      <c r="T58" s="781"/>
      <c r="U58" s="781"/>
      <c r="V58" s="781"/>
      <c r="W58" s="781"/>
      <c r="X58" s="782"/>
      <c r="Y58" s="1014"/>
      <c r="Z58" s="414"/>
      <c r="AA58" s="415"/>
      <c r="AB58" s="1018" t="s">
        <v>11</v>
      </c>
      <c r="AC58" s="1019"/>
      <c r="AD58" s="1020"/>
      <c r="AE58" s="1006" t="s">
        <v>357</v>
      </c>
      <c r="AF58" s="1006"/>
      <c r="AG58" s="1006"/>
      <c r="AH58" s="1006"/>
      <c r="AI58" s="1006" t="s">
        <v>363</v>
      </c>
      <c r="AJ58" s="1006"/>
      <c r="AK58" s="1006"/>
      <c r="AL58" s="1006"/>
      <c r="AM58" s="1006" t="s">
        <v>472</v>
      </c>
      <c r="AN58" s="1006"/>
      <c r="AO58" s="1006"/>
      <c r="AP58" s="460"/>
      <c r="AQ58" s="177" t="s">
        <v>355</v>
      </c>
      <c r="AR58" s="170"/>
      <c r="AS58" s="170"/>
      <c r="AT58" s="171"/>
      <c r="AU58" s="375" t="s">
        <v>253</v>
      </c>
      <c r="AV58" s="375"/>
      <c r="AW58" s="375"/>
      <c r="AX58" s="376"/>
    </row>
    <row r="59" spans="1:50" ht="18.75" customHeight="1" x14ac:dyDescent="0.15">
      <c r="A59" s="514"/>
      <c r="B59" s="515"/>
      <c r="C59" s="515"/>
      <c r="D59" s="515"/>
      <c r="E59" s="515"/>
      <c r="F59" s="516"/>
      <c r="G59" s="568"/>
      <c r="H59" s="381"/>
      <c r="I59" s="381"/>
      <c r="J59" s="381"/>
      <c r="K59" s="381"/>
      <c r="L59" s="381"/>
      <c r="M59" s="381"/>
      <c r="N59" s="381"/>
      <c r="O59" s="569"/>
      <c r="P59" s="582"/>
      <c r="Q59" s="381"/>
      <c r="R59" s="381"/>
      <c r="S59" s="381"/>
      <c r="T59" s="381"/>
      <c r="U59" s="381"/>
      <c r="V59" s="381"/>
      <c r="W59" s="381"/>
      <c r="X59" s="569"/>
      <c r="Y59" s="1015"/>
      <c r="Z59" s="1016"/>
      <c r="AA59" s="1017"/>
      <c r="AB59" s="1021"/>
      <c r="AC59" s="1022"/>
      <c r="AD59" s="1023"/>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17"/>
      <c r="B60" s="515"/>
      <c r="C60" s="515"/>
      <c r="D60" s="515"/>
      <c r="E60" s="515"/>
      <c r="F60" s="516"/>
      <c r="G60" s="541"/>
      <c r="H60" s="1024"/>
      <c r="I60" s="1024"/>
      <c r="J60" s="1024"/>
      <c r="K60" s="1024"/>
      <c r="L60" s="1024"/>
      <c r="M60" s="1024"/>
      <c r="N60" s="1024"/>
      <c r="O60" s="1025"/>
      <c r="P60" s="162"/>
      <c r="Q60" s="820"/>
      <c r="R60" s="820"/>
      <c r="S60" s="820"/>
      <c r="T60" s="820"/>
      <c r="U60" s="820"/>
      <c r="V60" s="820"/>
      <c r="W60" s="820"/>
      <c r="X60" s="821"/>
      <c r="Y60" s="1010" t="s">
        <v>12</v>
      </c>
      <c r="Z60" s="1011"/>
      <c r="AA60" s="1012"/>
      <c r="AB60" s="552"/>
      <c r="AC60" s="1013"/>
      <c r="AD60" s="1013"/>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18"/>
      <c r="B61" s="519"/>
      <c r="C61" s="519"/>
      <c r="D61" s="519"/>
      <c r="E61" s="519"/>
      <c r="F61" s="520"/>
      <c r="G61" s="1026"/>
      <c r="H61" s="1027"/>
      <c r="I61" s="1027"/>
      <c r="J61" s="1027"/>
      <c r="K61" s="1027"/>
      <c r="L61" s="1027"/>
      <c r="M61" s="1027"/>
      <c r="N61" s="1027"/>
      <c r="O61" s="1028"/>
      <c r="P61" s="1032"/>
      <c r="Q61" s="1032"/>
      <c r="R61" s="1032"/>
      <c r="S61" s="1032"/>
      <c r="T61" s="1032"/>
      <c r="U61" s="1032"/>
      <c r="V61" s="1032"/>
      <c r="W61" s="1032"/>
      <c r="X61" s="1033"/>
      <c r="Y61" s="305" t="s">
        <v>54</v>
      </c>
      <c r="Z61" s="1007"/>
      <c r="AA61" s="1008"/>
      <c r="AB61" s="524"/>
      <c r="AC61" s="1009"/>
      <c r="AD61" s="1009"/>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46"/>
      <c r="B62" s="647"/>
      <c r="C62" s="647"/>
      <c r="D62" s="647"/>
      <c r="E62" s="647"/>
      <c r="F62" s="648"/>
      <c r="G62" s="1029"/>
      <c r="H62" s="1030"/>
      <c r="I62" s="1030"/>
      <c r="J62" s="1030"/>
      <c r="K62" s="1030"/>
      <c r="L62" s="1030"/>
      <c r="M62" s="1030"/>
      <c r="N62" s="1030"/>
      <c r="O62" s="1031"/>
      <c r="P62" s="783"/>
      <c r="Q62" s="783"/>
      <c r="R62" s="783"/>
      <c r="S62" s="783"/>
      <c r="T62" s="783"/>
      <c r="U62" s="783"/>
      <c r="V62" s="783"/>
      <c r="W62" s="783"/>
      <c r="X62" s="822"/>
      <c r="Y62" s="1034" t="s">
        <v>13</v>
      </c>
      <c r="Z62" s="1007"/>
      <c r="AA62" s="1008"/>
      <c r="AB62" s="463" t="s">
        <v>301</v>
      </c>
      <c r="AC62" s="1035"/>
      <c r="AD62" s="1035"/>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4" t="s">
        <v>491</v>
      </c>
      <c r="B65" s="515"/>
      <c r="C65" s="515"/>
      <c r="D65" s="515"/>
      <c r="E65" s="515"/>
      <c r="F65" s="516"/>
      <c r="G65" s="798" t="s">
        <v>265</v>
      </c>
      <c r="H65" s="781"/>
      <c r="I65" s="781"/>
      <c r="J65" s="781"/>
      <c r="K65" s="781"/>
      <c r="L65" s="781"/>
      <c r="M65" s="781"/>
      <c r="N65" s="781"/>
      <c r="O65" s="782"/>
      <c r="P65" s="780" t="s">
        <v>59</v>
      </c>
      <c r="Q65" s="781"/>
      <c r="R65" s="781"/>
      <c r="S65" s="781"/>
      <c r="T65" s="781"/>
      <c r="U65" s="781"/>
      <c r="V65" s="781"/>
      <c r="W65" s="781"/>
      <c r="X65" s="782"/>
      <c r="Y65" s="1014"/>
      <c r="Z65" s="414"/>
      <c r="AA65" s="415"/>
      <c r="AB65" s="1018" t="s">
        <v>11</v>
      </c>
      <c r="AC65" s="1019"/>
      <c r="AD65" s="1020"/>
      <c r="AE65" s="1006" t="s">
        <v>357</v>
      </c>
      <c r="AF65" s="1006"/>
      <c r="AG65" s="1006"/>
      <c r="AH65" s="1006"/>
      <c r="AI65" s="1006" t="s">
        <v>363</v>
      </c>
      <c r="AJ65" s="1006"/>
      <c r="AK65" s="1006"/>
      <c r="AL65" s="1006"/>
      <c r="AM65" s="1006" t="s">
        <v>472</v>
      </c>
      <c r="AN65" s="1006"/>
      <c r="AO65" s="1006"/>
      <c r="AP65" s="460"/>
      <c r="AQ65" s="177" t="s">
        <v>355</v>
      </c>
      <c r="AR65" s="170"/>
      <c r="AS65" s="170"/>
      <c r="AT65" s="171"/>
      <c r="AU65" s="375" t="s">
        <v>253</v>
      </c>
      <c r="AV65" s="375"/>
      <c r="AW65" s="375"/>
      <c r="AX65" s="376"/>
    </row>
    <row r="66" spans="1:50" ht="18.75" customHeight="1" x14ac:dyDescent="0.15">
      <c r="A66" s="514"/>
      <c r="B66" s="515"/>
      <c r="C66" s="515"/>
      <c r="D66" s="515"/>
      <c r="E66" s="515"/>
      <c r="F66" s="516"/>
      <c r="G66" s="568"/>
      <c r="H66" s="381"/>
      <c r="I66" s="381"/>
      <c r="J66" s="381"/>
      <c r="K66" s="381"/>
      <c r="L66" s="381"/>
      <c r="M66" s="381"/>
      <c r="N66" s="381"/>
      <c r="O66" s="569"/>
      <c r="P66" s="582"/>
      <c r="Q66" s="381"/>
      <c r="R66" s="381"/>
      <c r="S66" s="381"/>
      <c r="T66" s="381"/>
      <c r="U66" s="381"/>
      <c r="V66" s="381"/>
      <c r="W66" s="381"/>
      <c r="X66" s="569"/>
      <c r="Y66" s="1015"/>
      <c r="Z66" s="1016"/>
      <c r="AA66" s="1017"/>
      <c r="AB66" s="1021"/>
      <c r="AC66" s="1022"/>
      <c r="AD66" s="1023"/>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17"/>
      <c r="B67" s="515"/>
      <c r="C67" s="515"/>
      <c r="D67" s="515"/>
      <c r="E67" s="515"/>
      <c r="F67" s="516"/>
      <c r="G67" s="541"/>
      <c r="H67" s="1024"/>
      <c r="I67" s="1024"/>
      <c r="J67" s="1024"/>
      <c r="K67" s="1024"/>
      <c r="L67" s="1024"/>
      <c r="M67" s="1024"/>
      <c r="N67" s="1024"/>
      <c r="O67" s="1025"/>
      <c r="P67" s="162"/>
      <c r="Q67" s="820"/>
      <c r="R67" s="820"/>
      <c r="S67" s="820"/>
      <c r="T67" s="820"/>
      <c r="U67" s="820"/>
      <c r="V67" s="820"/>
      <c r="W67" s="820"/>
      <c r="X67" s="821"/>
      <c r="Y67" s="1010" t="s">
        <v>12</v>
      </c>
      <c r="Z67" s="1011"/>
      <c r="AA67" s="1012"/>
      <c r="AB67" s="552"/>
      <c r="AC67" s="1013"/>
      <c r="AD67" s="1013"/>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18"/>
      <c r="B68" s="519"/>
      <c r="C68" s="519"/>
      <c r="D68" s="519"/>
      <c r="E68" s="519"/>
      <c r="F68" s="520"/>
      <c r="G68" s="1026"/>
      <c r="H68" s="1027"/>
      <c r="I68" s="1027"/>
      <c r="J68" s="1027"/>
      <c r="K68" s="1027"/>
      <c r="L68" s="1027"/>
      <c r="M68" s="1027"/>
      <c r="N68" s="1027"/>
      <c r="O68" s="1028"/>
      <c r="P68" s="1032"/>
      <c r="Q68" s="1032"/>
      <c r="R68" s="1032"/>
      <c r="S68" s="1032"/>
      <c r="T68" s="1032"/>
      <c r="U68" s="1032"/>
      <c r="V68" s="1032"/>
      <c r="W68" s="1032"/>
      <c r="X68" s="1033"/>
      <c r="Y68" s="305" t="s">
        <v>54</v>
      </c>
      <c r="Z68" s="1007"/>
      <c r="AA68" s="1008"/>
      <c r="AB68" s="524"/>
      <c r="AC68" s="1009"/>
      <c r="AD68" s="1009"/>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46"/>
      <c r="B69" s="647"/>
      <c r="C69" s="647"/>
      <c r="D69" s="647"/>
      <c r="E69" s="647"/>
      <c r="F69" s="648"/>
      <c r="G69" s="1029"/>
      <c r="H69" s="1030"/>
      <c r="I69" s="1030"/>
      <c r="J69" s="1030"/>
      <c r="K69" s="1030"/>
      <c r="L69" s="1030"/>
      <c r="M69" s="1030"/>
      <c r="N69" s="1030"/>
      <c r="O69" s="1031"/>
      <c r="P69" s="783"/>
      <c r="Q69" s="783"/>
      <c r="R69" s="783"/>
      <c r="S69" s="783"/>
      <c r="T69" s="783"/>
      <c r="U69" s="783"/>
      <c r="V69" s="783"/>
      <c r="W69" s="783"/>
      <c r="X69" s="822"/>
      <c r="Y69" s="305" t="s">
        <v>13</v>
      </c>
      <c r="Z69" s="1007"/>
      <c r="AA69" s="1008"/>
      <c r="AB69" s="499"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2">
        <v>1</v>
      </c>
      <c r="B4" s="1062">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2">
        <v>2</v>
      </c>
      <c r="B5" s="1062">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2">
        <v>3</v>
      </c>
      <c r="B6" s="1062">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2">
        <v>4</v>
      </c>
      <c r="B7" s="1062">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2">
        <v>5</v>
      </c>
      <c r="B8" s="1062">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2">
        <v>6</v>
      </c>
      <c r="B9" s="1062">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2">
        <v>7</v>
      </c>
      <c r="B10" s="1062">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2">
        <v>8</v>
      </c>
      <c r="B11" s="1062">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2">
        <v>9</v>
      </c>
      <c r="B12" s="1062">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2">
        <v>10</v>
      </c>
      <c r="B13" s="1062">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2">
        <v>11</v>
      </c>
      <c r="B14" s="1062">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2">
        <v>12</v>
      </c>
      <c r="B15" s="1062">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2">
        <v>13</v>
      </c>
      <c r="B16" s="1062">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2">
        <v>14</v>
      </c>
      <c r="B17" s="1062">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2">
        <v>15</v>
      </c>
      <c r="B18" s="1062">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2">
        <v>16</v>
      </c>
      <c r="B19" s="1062">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2">
        <v>17</v>
      </c>
      <c r="B20" s="1062">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2">
        <v>18</v>
      </c>
      <c r="B21" s="1062">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2">
        <v>19</v>
      </c>
      <c r="B22" s="1062">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2">
        <v>20</v>
      </c>
      <c r="B23" s="1062">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2">
        <v>21</v>
      </c>
      <c r="B24" s="1062">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2">
        <v>22</v>
      </c>
      <c r="B25" s="1062">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2">
        <v>23</v>
      </c>
      <c r="B26" s="1062">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2">
        <v>24</v>
      </c>
      <c r="B27" s="1062">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2">
        <v>25</v>
      </c>
      <c r="B28" s="1062">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2">
        <v>26</v>
      </c>
      <c r="B29" s="1062">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2">
        <v>27</v>
      </c>
      <c r="B30" s="1062">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2">
        <v>28</v>
      </c>
      <c r="B31" s="1062">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2">
        <v>29</v>
      </c>
      <c r="B32" s="1062">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2">
        <v>30</v>
      </c>
      <c r="B33" s="1062">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2">
        <v>1</v>
      </c>
      <c r="B37" s="1062">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2">
        <v>2</v>
      </c>
      <c r="B38" s="1062">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2">
        <v>3</v>
      </c>
      <c r="B39" s="1062">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2">
        <v>4</v>
      </c>
      <c r="B40" s="1062">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2">
        <v>5</v>
      </c>
      <c r="B41" s="1062">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2">
        <v>6</v>
      </c>
      <c r="B42" s="1062">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2">
        <v>7</v>
      </c>
      <c r="B43" s="1062">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2">
        <v>8</v>
      </c>
      <c r="B44" s="1062">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2">
        <v>9</v>
      </c>
      <c r="B45" s="1062">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2">
        <v>10</v>
      </c>
      <c r="B46" s="1062">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2">
        <v>11</v>
      </c>
      <c r="B47" s="1062">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2">
        <v>12</v>
      </c>
      <c r="B48" s="1062">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2">
        <v>13</v>
      </c>
      <c r="B49" s="1062">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2">
        <v>14</v>
      </c>
      <c r="B50" s="1062">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2">
        <v>15</v>
      </c>
      <c r="B51" s="1062">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2">
        <v>16</v>
      </c>
      <c r="B52" s="1062">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2">
        <v>17</v>
      </c>
      <c r="B53" s="1062">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2">
        <v>18</v>
      </c>
      <c r="B54" s="1062">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2">
        <v>19</v>
      </c>
      <c r="B55" s="1062">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2">
        <v>20</v>
      </c>
      <c r="B56" s="1062">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2">
        <v>21</v>
      </c>
      <c r="B57" s="1062">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2">
        <v>22</v>
      </c>
      <c r="B58" s="1062">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2">
        <v>23</v>
      </c>
      <c r="B59" s="1062">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2">
        <v>24</v>
      </c>
      <c r="B60" s="1062">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2">
        <v>25</v>
      </c>
      <c r="B61" s="1062">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2">
        <v>26</v>
      </c>
      <c r="B62" s="1062">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2">
        <v>27</v>
      </c>
      <c r="B63" s="1062">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2">
        <v>28</v>
      </c>
      <c r="B64" s="1062">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2">
        <v>29</v>
      </c>
      <c r="B65" s="1062">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2">
        <v>30</v>
      </c>
      <c r="B66" s="1062">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2">
        <v>1</v>
      </c>
      <c r="B70" s="1062">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2">
        <v>2</v>
      </c>
      <c r="B71" s="1062">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2">
        <v>3</v>
      </c>
      <c r="B72" s="1062">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2">
        <v>4</v>
      </c>
      <c r="B73" s="1062">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2">
        <v>5</v>
      </c>
      <c r="B74" s="1062">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2">
        <v>6</v>
      </c>
      <c r="B75" s="1062">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2">
        <v>7</v>
      </c>
      <c r="B76" s="1062">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2">
        <v>8</v>
      </c>
      <c r="B77" s="1062">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2">
        <v>9</v>
      </c>
      <c r="B78" s="1062">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2">
        <v>10</v>
      </c>
      <c r="B79" s="1062">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2">
        <v>11</v>
      </c>
      <c r="B80" s="1062">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2">
        <v>12</v>
      </c>
      <c r="B81" s="1062">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2">
        <v>13</v>
      </c>
      <c r="B82" s="1062">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2">
        <v>14</v>
      </c>
      <c r="B83" s="1062">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2">
        <v>15</v>
      </c>
      <c r="B84" s="1062">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2">
        <v>16</v>
      </c>
      <c r="B85" s="1062">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2">
        <v>17</v>
      </c>
      <c r="B86" s="1062">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2">
        <v>18</v>
      </c>
      <c r="B87" s="1062">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2">
        <v>19</v>
      </c>
      <c r="B88" s="1062">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2">
        <v>20</v>
      </c>
      <c r="B89" s="1062">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2">
        <v>21</v>
      </c>
      <c r="B90" s="1062">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2">
        <v>22</v>
      </c>
      <c r="B91" s="1062">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2">
        <v>23</v>
      </c>
      <c r="B92" s="1062">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2">
        <v>24</v>
      </c>
      <c r="B93" s="1062">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2">
        <v>25</v>
      </c>
      <c r="B94" s="1062">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2">
        <v>26</v>
      </c>
      <c r="B95" s="1062">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2">
        <v>27</v>
      </c>
      <c r="B96" s="1062">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2">
        <v>28</v>
      </c>
      <c r="B97" s="1062">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2">
        <v>29</v>
      </c>
      <c r="B98" s="1062">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2">
        <v>30</v>
      </c>
      <c r="B99" s="1062">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2018-07-10T01:44:47Z</cp:lastPrinted>
  <dcterms:created xsi:type="dcterms:W3CDTF">2012-03-13T00:50:25Z</dcterms:created>
  <dcterms:modified xsi:type="dcterms:W3CDTF">2018-07-10T05:40:58Z</dcterms:modified>
</cp:coreProperties>
</file>