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20" yWindow="5430" windowWidth="19260" windowHeight="5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<sst xmlns="http://schemas.openxmlformats.org/spreadsheetml/2006/main" count="2858" uniqueCount="637">
  <si>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</si>
  <si>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</si>
  <si>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</si>
  <si>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</si>
  <si>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</si>
  <si>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</si>
  <si>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</si>
  <si>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</si>
  <si>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</si>
  <si>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</si>
  <si>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</si>
  <si>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</si>
  <si>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</si>
  <si>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</si>
  <si>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</si>
  <si>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</si>
  <si>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</si>
  <si>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</si>
  <si>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</si>
  <si>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</si>
  <si>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</si>
  <si>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</si>
  <si>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</si>
  <si>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</si>
  <si>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</si>
  <si>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</si>
  <si>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</si>
  <si>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</si>
  <si>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</si>
  <si>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</si>
  <si>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</si>
  <si>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</si>
  <si>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</si>
  <si>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</si>
  <si>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</si>
  <si>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</si>
  <si>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</si>
  <si>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</si>
  <si>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</si>
  <si>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</si>
  <si>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</si>
  <si>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</si>
  <si>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</si>
  <si>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</si>
  <si>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</si>
  <si>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</si>
  <si>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</si>
  <si>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</si>
  <si>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</si>
  <si>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</si>
  <si>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</si>
  <si>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</si>
  <si>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</si>
  <si>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</si>
  <si>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</si>
  <si>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</si>
  <si>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</si>
  <si>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</si>
  <si>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</si>
  <si>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</si>
  <si>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</si>
  <si>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</si>
  <si>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</si>
  <si>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</si>
  <si>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</si>
  <si>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</si>
  <si>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</si>
  <si>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</si>
  <si>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</si>
  <si>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</si>
  <si>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</si>
  <si>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</si>
  <si>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</si>
  <si>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</si>
  <si>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</si>
  <si>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</si>
  <si>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</si>
  <si>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</si>
  <si>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</si>
  <si>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</si>
  <si>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</si>
  <si>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</si>
  <si>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</si>
  <si>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</si>
  <si>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</si>
  <si>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</si>
  <si>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</si>
  <si>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</si>
  <si>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</si>
  <si>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</si>
  <si>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</si>
  <si>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</si>
  <si>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</si>
  <si>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</si>
  <si>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</si>
  <si>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</si>
  <si>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</si>
  <si>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</si>
  <si>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</si>
  <si>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</si>
  <si>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</si>
  <si>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</si>
  <si>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</si>
  <si>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</si>
  <si>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</si>
  <si>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</si>
  <si>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</si>
  <si>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</si>
  <si>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</si>
  <si>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</si>
  <si>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</si>
  <si>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</si>
  <si>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</si>
  <si>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</si>
  <si>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</si>
  <si>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</si>
  <si>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</si>
  <si>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</si>
  <si>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</si>
  <si>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</si>
  <si>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</si>
  <si>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</si>
  <si>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</si>
  <si>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</si>
  <si>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</si>
  <si>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</si>
  <si>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</si>
  <si>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</si>
  <si>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</si>
  <si>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</si>
  <si>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</si>
  <si>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</si>
  <si>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</si>
  <si>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</si>
  <si>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</si>
  <si>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</si>
  <si>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</si>
  <si>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</si>
  <si>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</si>
  <si>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</si>
  <si>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</si>
  <si>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</si>
  <si>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</si>
  <si>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</si>
  <si>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</si>
  <si>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</si>
  <si>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</si>
  <si>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</si>
  <si>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</si>
  <si>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</si>
  <si>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</si>
  <si>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</si>
  <si>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</si>
  <si>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</si>
  <si>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</si>
  <si>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</si>
  <si>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</si>
  <si>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</si>
  <si>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</si>
  <si>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</si>
  <si>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</si>
  <si>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</si>
  <si>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</si>
  <si>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</si>
  <si>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</si>
  <si>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</si>
  <si>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</si>
  <si>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</si>
  <si>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</si>
  <si>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</si>
  <si>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</si>
  <si>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</si>
  <si>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</si>
  <si>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</si>
  <si>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</si>
  <si>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</si>
  <si>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</si>
  <si>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</si>
  <si>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</si>
  <si>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</si>
  <si>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</si>
  <si>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</si>
  <si>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</si>
  <si>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</si>
  <si>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</si>
  <si>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</si>
  <si>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</si>
  <si>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</si>
  <si>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</si>
  <si>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</si>
  <si>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</si>
  <si>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</si>
  <si>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</si>
  <si>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</si>
  <si>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</si>
  <si>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</si>
  <si>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</si>
  <si>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</si>
  <si>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</si>
  <si>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</si>
  <si>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</si>
  <si>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</si>
  <si>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</si>
  <si>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</si>
  <si>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</si>
  <si>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</si>
  <si>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</si>
  <si>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</si>
  <si>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</si>
  <si>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</si>
  <si>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</si>
  <si>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</si>
  <si>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</si>
  <si>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</si>
  <si>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</si>
  <si>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</si>
  <si>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</si>
  <si>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</si>
  <si>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</si>
  <si>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</si>
  <si>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</si>
  <si>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</si>
  <si>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</si>
  <si>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</si>
  <si>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</si>
  <si>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</si>
  <si>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</si>
  <si>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</si>
  <si>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</si>
  <si>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</si>
  <si>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</si>
  <si>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</si>
  <si>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</si>
  <si>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</si>
  <si>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</si>
  <si>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</si>
  <si>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</si>
  <si>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</si>
  <si>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</si>
  <si>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</si>
  <si>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</si>
  <si>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</si>
  <si>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</si>
  <si>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</si>
  <si>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</si>
  <si>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</si>
  <si>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</si>
  <si>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</si>
  <si>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</si>
  <si>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</si>
  <si>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</si>
  <si>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</si>
  <si>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</si>
  <si>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</si>
  <si>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</si>
  <si>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</si>
  <si>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</si>
  <si>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</si>
  <si>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</si>
  <si>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</si>
  <si>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</si>
  <si>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</si>
  <si>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</si>
  <si>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</si>
  <si>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</si>
  <si>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</si>
  <si>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</si>
  <si>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</si>
  <si>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</si>
  <si>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</si>
  <si>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</si>
  <si>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</si>
  <si>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</si>
  <si>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</si>
  <si>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</si>
  <si>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</si>
  <si>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</si>
  <si>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</si>
  <si>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</si>
  <si>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</si>
  <si>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</si>
  <si>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</si>
  <si>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</si>
  <si>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</si>
  <si>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</si>
  <si>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</si>
  <si>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</si>
  <si>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</si>
  <si>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</si>
  <si>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</si>
  <si>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</si>
  <si>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</si>
  <si>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</si>
  <si>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</si>
  <si>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</si>
  <si>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</si>
  <si>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</si>
  <si>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</si>
  <si>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</si>
  <si>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</si>
  <si>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</si>
  <si>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</si>
  <si>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</si>
  <si>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</si>
  <si>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</si>
  <si>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</si>
  <si>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</si>
  <si>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</si>
  <si>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</si>
  <si>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</si>
  <si>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</si>
  <si>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</si>
  <si>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</si>
  <si>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</si>
  <si>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</si>
  <si>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</si>
  <si>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</si>
  <si>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</si>
  <si>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</si>
  <si>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</si>
  <si>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</si>
  <si>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</si>
  <si>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</si>
  <si>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</si>
  <si>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</si>
  <si>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</si>
  <si>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</si>
  <si>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</si>
  <si>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</si>
  <si>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</si>
  <si>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</si>
  <si>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</si>
  <si>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</si>
  <si>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</si>
  <si>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</si>
  <si>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</si>
  <si>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</si>
  <si>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</si>
  <si>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</si>
  <si>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</si>
  <si>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</si>
  <si>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</si>
  <si>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</si>
  <si>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</si>
  <si>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</si>
  <si>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</si>
  <si>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</si>
  <si>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</si>
  <si>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</si>
  <si>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</si>
  <si>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</si>
  <si>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</si>
  <si>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</si>
  <si>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</si>
  <si>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</si>
  <si>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</si>
  <si>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</si>
  <si>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</si>
  <si>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</si>
  <si>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</si>
  <si>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</si>
  <si>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</si>
  <si>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</si>
  <si>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</si>
  <si>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</si>
  <si>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</si>
  <si>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</si>
  <si>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</si>
  <si>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</si>
  <si>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</si>
  <si>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</si>
  <si>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</si>
  <si>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</si>
  <si>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</si>
  <si>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</si>
  <si>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</si>
  <si>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</si>
  <si>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</si>
  <si>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</si>
  <si>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</si>
  <si>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</si>
  <si>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</si>
  <si>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</si>
  <si>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</si>
  <si>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</si>
  <si>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</si>
  <si>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</si>
  <si>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</si>
  <si>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</si>
  <si>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</si>
  <si>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</si>
  <si>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</si>
  <si>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</si>
  <si>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</si>
  <si>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</si>
  <si>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</si>
  <si>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</si>
  <si>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</si>
  <si>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</si>
  <si>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</si>
  <si>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</si>
  <si>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</si>
  <si>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</si>
  <si>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</si>
  <si>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</si>
  <si>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</si>
  <si>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</si>
  <si>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</si>
  <si>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</si>
  <si>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</si>
  <si>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</si>
  <si>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</si>
  <si>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</si>
  <si>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</si>
  <si>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</si>
  <si>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</si>
  <si>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</si>
  <si>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</si>
  <si>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</si>
  <si>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</si>
  <si>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</si>
  <si>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</si>
  <si>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</si>
  <si>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</si>
  <si>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</si>
  <si>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</si>
  <si>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</si>
  <si>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</si>
  <si>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</si>
  <si>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</si>
  <si>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</si>
  <si>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</si>
  <si>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</si>
  <si>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</si>
  <si>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</si>
  <si>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</si>
  <si>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</si>
  <si>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</si>
  <si>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</si>
  <si>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</si>
  <si>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</si>
  <si>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</si>
  <si>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</si>
  <si>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</si>
  <si>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</si>
  <si>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</si>
  <si>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</si>
  <si>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</si>
  <si>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</si>
  <si>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</si>
  <si>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</si>
  <si>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</si>
  <si>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</si>
  <si>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</si>
  <si>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</si>
  <si>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</si>
  <si>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</si>
  <si>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</si>
  <si>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</si>
  <si>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</si>
  <si>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</si>
  <si>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</si>
  <si>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</si>
  <si>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</si>
  <si>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</si>
  <si>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</si>
  <si>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</si>
  <si>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</si>
  <si>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</si>
  <si>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</si>
  <si>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</si>
  <si>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</si>
  <si>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</si>
  <si>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</si>
  <si>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</si>
  <si>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</si>
  <si>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</si>
  <si>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</si>
  <si>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</si>
  <si>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</si>
  <si>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</si>
  <si>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</si>
  <si>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</si>
  <si>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</si>
  <si>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</si>
  <si>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</si>
  <si>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</si>
  <si>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</si>
  <si>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</si>
  <si>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</si>
  <si>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</si>
  <si>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</si>
  <si>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</si>
  <si>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</si>
  <si>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</si>
  <si>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</si>
  <si>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</si>
  <si>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</si>
  <si>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</si>
  <si>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</si>
  <si>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</si>
  <si>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</si>
  <si>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</si>
  <si>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</si>
  <si>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</si>
  <si>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</si>
  <si>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</si>
  <si>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</si>
  <si>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</si>
  <si>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</si>
  <si>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</si>
  <si>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</si>
  <si>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</si>
  <si>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</si>
  <si>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</si>
  <si>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</si>
  <si>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</si>
  <si>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</si>
  <si>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</si>
  <si>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</si>
  <si>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</si>
  <si>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</si>
  <si>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</si>
  <si>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</si>
  <si>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</si>
  <si>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</si>
  <si>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</si>
  <si>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</si>
  <si>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</si>
  <si>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</si>
  <si>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</si>
  <si>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</si>
  <si>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</si>
  <si>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</si>
  <si>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</si>
  <si>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</si>
  <si>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</si>
  <si>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</si>
  <si>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</si>
  <si>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</si>
  <si>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</si>
  <si>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</si>
  <si>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</si>
  <si>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</si>
  <si>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</si>
  <si>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</si>
  <si>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</si>
  <si>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</si>
  <si>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</si>
  <si>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</si>
  <si>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宇宙に関する取組の強化</t>
    <phoneticPr fontId="5"/>
  </si>
  <si>
    <t>総合外交政策局</t>
    <phoneticPr fontId="5"/>
  </si>
  <si>
    <t>宇宙室</t>
    <phoneticPr fontId="5"/>
  </si>
  <si>
    <t>室長　泰松　昌樹</t>
    <rPh sb="3" eb="5">
      <t>ヤスマツ</t>
    </rPh>
    <rPh sb="6" eb="8">
      <t>マサキ</t>
    </rPh>
    <phoneticPr fontId="5"/>
  </si>
  <si>
    <t>○</t>
  </si>
  <si>
    <t>外務省設置法第４条第１項ニ</t>
    <phoneticPr fontId="5"/>
  </si>
  <si>
    <t>宇宙基本計画（平成２８年４月閣議決定）等</t>
    <phoneticPr fontId="5"/>
  </si>
  <si>
    <t>宇宙空間における法の支配の実現・強化を目指し，国際連合宇宙空間平和利用委員会（COPUOS）等における国際的な議論に参加し，「宇宙活動に関する国際行動規範(ICOC)」や「宇宙活動の長期的持続性」に関するガイドラインを含む，国際ルール作りに貢献する。平成29年度は，有識者等をCOPUOS等へ派遣し，ガイドライン合意の形成等に積極的に寄与する。また，米，豪，EU，仏等，既に対話・協議を実施している国との間で対話を継続して行い，協力分野の具体化を通じた国際的な宇宙開発協力を強化し，現在協議・対話を実施していないが，高い宇宙活動能力を有する又は戦略的な重要性が高い諸外国との間では，宇宙政策等に関する政府間・宇宙機関間の対話を促進していく。さらに，平成30年度は，宇宙空間における新たな法的課題に関する議論において，宇宙の軍事利用に適用される国際法マニュアル(MILAMOS:Manual on International Law Applicable to Military Uses of Outer Space)策定プロジェクトの本格化に伴い，トラック1.5会合を我が国にてホストし，本プロセスへの関与を深めることとする。</t>
    <phoneticPr fontId="5"/>
  </si>
  <si>
    <t>国際宇宙協力専門員経費</t>
    <phoneticPr fontId="5"/>
  </si>
  <si>
    <t>宇宙法専門家派遣経費</t>
    <rPh sb="0" eb="2">
      <t>ウチュウ</t>
    </rPh>
    <rPh sb="2" eb="3">
      <t>ホウ</t>
    </rPh>
    <rPh sb="3" eb="6">
      <t>センモンカ</t>
    </rPh>
    <rPh sb="6" eb="8">
      <t>ハケン</t>
    </rPh>
    <rPh sb="8" eb="10">
      <t>ケイヒ</t>
    </rPh>
    <phoneticPr fontId="5"/>
  </si>
  <si>
    <t>国際宇宙法に関するトラック１．５会合の本邦開催経費</t>
    <rPh sb="0" eb="2">
      <t>コクサイ</t>
    </rPh>
    <rPh sb="2" eb="4">
      <t>ウチュウ</t>
    </rPh>
    <rPh sb="4" eb="5">
      <t>ホウ</t>
    </rPh>
    <rPh sb="6" eb="7">
      <t>カン</t>
    </rPh>
    <rPh sb="16" eb="18">
      <t>カイゴウ</t>
    </rPh>
    <rPh sb="19" eb="21">
      <t>ホンポウ</t>
    </rPh>
    <rPh sb="21" eb="23">
      <t>カイサイ</t>
    </rPh>
    <rPh sb="23" eb="25">
      <t>ケイヒ</t>
    </rPh>
    <phoneticPr fontId="5"/>
  </si>
  <si>
    <t>COPUOS等における国際的な議論への専門家の派遣は，宇宙空間の平和的利用に関する議論への我が国の積極的な貢献の一環であるが，その成果を定量的に示すことは困難であるため。</t>
    <phoneticPr fontId="5"/>
  </si>
  <si>
    <t>－</t>
    <phoneticPr fontId="5"/>
  </si>
  <si>
    <t>宇宙空間の平和的利用に関する議論への我が国の積極的な貢献</t>
    <phoneticPr fontId="5"/>
  </si>
  <si>
    <t>我が国のステートメント回数</t>
    <phoneticPr fontId="5"/>
  </si>
  <si>
    <t>回</t>
    <rPh sb="0" eb="1">
      <t>カイ</t>
    </rPh>
    <phoneticPr fontId="5"/>
  </si>
  <si>
    <t>-</t>
    <phoneticPr fontId="5"/>
  </si>
  <si>
    <t>-</t>
    <phoneticPr fontId="5"/>
  </si>
  <si>
    <t>-</t>
    <phoneticPr fontId="5"/>
  </si>
  <si>
    <t>-</t>
    <phoneticPr fontId="5"/>
  </si>
  <si>
    <t>国際会議等への出席回数／年</t>
    <phoneticPr fontId="5"/>
  </si>
  <si>
    <t>-</t>
    <phoneticPr fontId="5"/>
  </si>
  <si>
    <t>予算額／国際会議等出席回数</t>
    <phoneticPr fontId="5"/>
  </si>
  <si>
    <t>-</t>
    <phoneticPr fontId="5"/>
  </si>
  <si>
    <t>-</t>
    <phoneticPr fontId="5"/>
  </si>
  <si>
    <t xml:space="preserve">宇宙空間の安全と宇宙活動の長期的持続可能性の確保及び各国政府との国際宇宙協力の推進を通じ，我が国及び国際社会の平和と安全及び発展に貢献すること。
</t>
    <phoneticPr fontId="5"/>
  </si>
  <si>
    <t>国際の平和と安定に対する取組，　５　宇宙に関する取組の強化</t>
    <phoneticPr fontId="5"/>
  </si>
  <si>
    <t>-</t>
    <phoneticPr fontId="5"/>
  </si>
  <si>
    <t>-</t>
    <phoneticPr fontId="5"/>
  </si>
  <si>
    <t>宇宙に関する法的枠組み等を通じた協力の推進</t>
    <phoneticPr fontId="5"/>
  </si>
  <si>
    <t>国際社会におけるルール作りに一層大きな役割を果たす。</t>
    <phoneticPr fontId="5"/>
  </si>
  <si>
    <t>ＣＯＰＵＯＳを初めとした多国間協議へ積極的に参画・貢献し，宇宙空間の平和利用に関する議論に参加する。</t>
    <phoneticPr fontId="5"/>
  </si>
  <si>
    <t>宇宙空間の平和利用に関する議論に参加し，「宇宙活動の長期的持続可能性に関するガイドライン」に関する議論への関与を深めて，我が国の意見を反映させる。</t>
    <phoneticPr fontId="5"/>
  </si>
  <si>
    <t>本事業において，シート0054(平成28年度で終了）の概要を実施していく。</t>
    <phoneticPr fontId="5"/>
  </si>
  <si>
    <t>（１）国際宇宙協力専門員経費</t>
    <rPh sb="3" eb="5">
      <t>コクサイ</t>
    </rPh>
    <rPh sb="5" eb="7">
      <t>ウチュウ</t>
    </rPh>
    <rPh sb="7" eb="9">
      <t>キョウリョク</t>
    </rPh>
    <rPh sb="9" eb="11">
      <t>センモン</t>
    </rPh>
    <rPh sb="11" eb="12">
      <t>イン</t>
    </rPh>
    <rPh sb="12" eb="14">
      <t>ケイヒ</t>
    </rPh>
    <phoneticPr fontId="5"/>
  </si>
  <si>
    <t>（２）宇宙法専門家派遣経費</t>
    <rPh sb="3" eb="5">
      <t>ウチュウ</t>
    </rPh>
    <rPh sb="5" eb="6">
      <t>ホウ</t>
    </rPh>
    <rPh sb="6" eb="9">
      <t>センモンカ</t>
    </rPh>
    <rPh sb="9" eb="11">
      <t>ハケン</t>
    </rPh>
    <rPh sb="11" eb="13">
      <t>ケイヒ</t>
    </rPh>
    <phoneticPr fontId="5"/>
  </si>
  <si>
    <t>人件費</t>
    <rPh sb="0" eb="3">
      <t>ジンケンヒ</t>
    </rPh>
    <phoneticPr fontId="5"/>
  </si>
  <si>
    <t>国際宇宙協力専門員</t>
    <rPh sb="0" eb="2">
      <t>コクサイ</t>
    </rPh>
    <rPh sb="2" eb="4">
      <t>ウチュウ</t>
    </rPh>
    <rPh sb="4" eb="6">
      <t>キョウリョク</t>
    </rPh>
    <rPh sb="6" eb="9">
      <t>センモンイン</t>
    </rPh>
    <phoneticPr fontId="5"/>
  </si>
  <si>
    <t>国際宇宙協力専門員Ａ</t>
    <rPh sb="0" eb="2">
      <t>コクサイ</t>
    </rPh>
    <rPh sb="2" eb="4">
      <t>ウチュウ</t>
    </rPh>
    <rPh sb="4" eb="6">
      <t>キョウリョク</t>
    </rPh>
    <rPh sb="6" eb="9">
      <t>センモンイン</t>
    </rPh>
    <phoneticPr fontId="5"/>
  </si>
  <si>
    <t>旅費</t>
    <rPh sb="0" eb="2">
      <t>リョヒ</t>
    </rPh>
    <phoneticPr fontId="5"/>
  </si>
  <si>
    <t>個人出張（３名）</t>
    <rPh sb="0" eb="2">
      <t>コジン</t>
    </rPh>
    <rPh sb="2" eb="4">
      <t>シュッチョウ</t>
    </rPh>
    <rPh sb="6" eb="7">
      <t>メイ</t>
    </rPh>
    <phoneticPr fontId="5"/>
  </si>
  <si>
    <t>-</t>
    <phoneticPr fontId="5"/>
  </si>
  <si>
    <t>宇宙法に関する国際社会の議論や動向に関する情報収集・分析</t>
    <phoneticPr fontId="5"/>
  </si>
  <si>
    <t>-</t>
    <phoneticPr fontId="5"/>
  </si>
  <si>
    <t>－</t>
    <phoneticPr fontId="5"/>
  </si>
  <si>
    <t>個人Ａ</t>
    <rPh sb="0" eb="2">
      <t>コジン</t>
    </rPh>
    <phoneticPr fontId="5"/>
  </si>
  <si>
    <r>
      <t>海外で開催されるC</t>
    </r>
    <r>
      <rPr>
        <sz val="11"/>
        <rFont val="ＭＳ Ｐゴシック"/>
        <family val="3"/>
        <charset val="128"/>
      </rPr>
      <t>OPUOS関連会合出席旅費</t>
    </r>
    <rPh sb="0" eb="2">
      <t>カイガイ</t>
    </rPh>
    <rPh sb="3" eb="5">
      <t>カイサイ</t>
    </rPh>
    <rPh sb="14" eb="16">
      <t>カンレン</t>
    </rPh>
    <rPh sb="16" eb="18">
      <t>カイゴウ</t>
    </rPh>
    <rPh sb="18" eb="20">
      <t>シュッセキ</t>
    </rPh>
    <rPh sb="20" eb="22">
      <t>リョヒ</t>
    </rPh>
    <phoneticPr fontId="5"/>
  </si>
  <si>
    <t>個人Ｂ</t>
    <rPh sb="0" eb="2">
      <t>コジン</t>
    </rPh>
    <phoneticPr fontId="5"/>
  </si>
  <si>
    <t>個人Ｃ</t>
    <rPh sb="0" eb="2">
      <t>コジン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</si>
  <si>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</si>
  <si>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</si>
  <si>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</si>
  <si>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</si>
  <si>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</si>
  <si>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</si>
  <si>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</si>
  <si>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</si>
  <si>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</si>
  <si>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外務省</t>
  </si>
  <si>
    <t>6/3</t>
    <phoneticPr fontId="5"/>
  </si>
  <si>
    <t>〃</t>
    <phoneticPr fontId="5"/>
  </si>
  <si>
    <t>‐</t>
  </si>
  <si>
    <t>‐</t>
    <phoneticPr fontId="5"/>
  </si>
  <si>
    <t>‐</t>
    <phoneticPr fontId="5"/>
  </si>
  <si>
    <t>国際連合宇宙空間平和利用委員会(COPUOS)</t>
    <rPh sb="0" eb="2">
      <t>コクサイ</t>
    </rPh>
    <rPh sb="2" eb="4">
      <t>レンゴウ</t>
    </rPh>
    <rPh sb="4" eb="6">
      <t>ウチュウ</t>
    </rPh>
    <rPh sb="6" eb="8">
      <t>クウカン</t>
    </rPh>
    <rPh sb="8" eb="10">
      <t>ヘイワ</t>
    </rPh>
    <rPh sb="10" eb="12">
      <t>リヨウ</t>
    </rPh>
    <rPh sb="12" eb="15">
      <t>イインカイ</t>
    </rPh>
    <phoneticPr fontId="5"/>
  </si>
  <si>
    <t>無</t>
  </si>
  <si>
    <t>航空券等について最も料金設定の安い支出先を選定する等，必要最低限のコストとなるよう努めている。</t>
    <phoneticPr fontId="5"/>
  </si>
  <si>
    <t>事業目的に即した有識者や出張者の派遣を行っている。</t>
    <phoneticPr fontId="5"/>
  </si>
  <si>
    <t>ＣＯＰＵＯＳ本委員会及び各小委員会に対して，適当な人員を参加させ，積極的に発言を行うとともに，各委員会における要職に我が国から継続的に専門家を派遣するなど，成果が効果的に出るよう事業を実施している。</t>
    <phoneticPr fontId="5"/>
  </si>
  <si>
    <t>有識者や職員を派遣し会議の現場に派遣し､直接議論に参加・貢献させることが最も効果的であると考えられる。</t>
    <phoneticPr fontId="5"/>
  </si>
  <si>
    <t xml:space="preserve">54 </t>
    <phoneticPr fontId="5"/>
  </si>
  <si>
    <t>庁費</t>
    <rPh sb="0" eb="2">
      <t>チョウヒ</t>
    </rPh>
    <phoneticPr fontId="5"/>
  </si>
  <si>
    <t>国際宇宙ステーション長期滞在ミッションに関するソユーズ宇宙船打ち上げ視察参加経費</t>
    <rPh sb="38" eb="40">
      <t>ケイヒ</t>
    </rPh>
    <phoneticPr fontId="5"/>
  </si>
  <si>
    <t>TEC Air Service Corporation</t>
    <phoneticPr fontId="5"/>
  </si>
  <si>
    <t>-</t>
    <phoneticPr fontId="5"/>
  </si>
  <si>
    <t>国際宇宙ステーション長期滞在ミッションに関するソユーズ宇宙船打ち上げ視察参加</t>
    <phoneticPr fontId="5"/>
  </si>
  <si>
    <t>-</t>
    <phoneticPr fontId="5"/>
  </si>
  <si>
    <t>-</t>
    <phoneticPr fontId="5"/>
  </si>
  <si>
    <t>－</t>
    <phoneticPr fontId="5"/>
  </si>
  <si>
    <t>最もコストの低い支出先を選定するなど，必要最低限のコストとなるよう努めている。</t>
    <phoneticPr fontId="5"/>
  </si>
  <si>
    <t>8/3</t>
    <phoneticPr fontId="5"/>
  </si>
  <si>
    <t>安定的かつ持続可能な宇宙環境を確保するため，国際的なルール作りを始めとする国際的な議論に積極的に参画・貢献する。また，宇宙先進国等との各国政府との対話の開催を通じ，各国政府との国際宇宙協力を推進する。これらを通じて，我が国及び国際社会の平和と安定に貢献する。</t>
    <rPh sb="22" eb="24">
      <t>コクサイ</t>
    </rPh>
    <rPh sb="24" eb="25">
      <t>テキ</t>
    </rPh>
    <phoneticPr fontId="5"/>
  </si>
  <si>
    <t>国連等の場での宇宙空間の平和利用に向けた議論は，我が国の安全な宇宙活動及び国民生活に資するものであり，全ての国民がその便益を享受するものである。また，国が参加すべき事業である。</t>
    <phoneticPr fontId="5"/>
  </si>
  <si>
    <t>想定通りの成果が挙げられていると評価している。</t>
    <rPh sb="8" eb="9">
      <t>ア</t>
    </rPh>
    <phoneticPr fontId="5"/>
  </si>
  <si>
    <t>宇宙分野について高い専門性を有する有識者の派遣，COPUOSを所掌する外務省職員の出張を実施することで，COPUOS等の議論に対する効果的な参加・貢献を実現できている。</t>
    <rPh sb="0" eb="2">
      <t>ウチュウ</t>
    </rPh>
    <rPh sb="2" eb="4">
      <t>ブンヤ</t>
    </rPh>
    <rPh sb="8" eb="9">
      <t>タカ</t>
    </rPh>
    <rPh sb="10" eb="13">
      <t>センモンセイ</t>
    </rPh>
    <rPh sb="14" eb="15">
      <t>ユウ</t>
    </rPh>
    <rPh sb="17" eb="19">
      <t>ユウシキ</t>
    </rPh>
    <rPh sb="19" eb="20">
      <t>モノ</t>
    </rPh>
    <rPh sb="21" eb="23">
      <t>ハケン</t>
    </rPh>
    <rPh sb="31" eb="33">
      <t>ショショウ</t>
    </rPh>
    <rPh sb="35" eb="38">
      <t>ガイムショウ</t>
    </rPh>
    <rPh sb="38" eb="40">
      <t>ショクイン</t>
    </rPh>
    <rPh sb="41" eb="43">
      <t>シュッチョウ</t>
    </rPh>
    <rPh sb="44" eb="46">
      <t>ジッシ</t>
    </rPh>
    <rPh sb="58" eb="59">
      <t>トウ</t>
    </rPh>
    <rPh sb="60" eb="62">
      <t>ギロン</t>
    </rPh>
    <rPh sb="63" eb="64">
      <t>タイ</t>
    </rPh>
    <rPh sb="66" eb="69">
      <t>コウカテキ</t>
    </rPh>
    <rPh sb="70" eb="72">
      <t>サンカ</t>
    </rPh>
    <rPh sb="73" eb="75">
      <t>コウケン</t>
    </rPh>
    <rPh sb="76" eb="78">
      <t>ジツゲン</t>
    </rPh>
    <phoneticPr fontId="5"/>
  </si>
  <si>
    <t>議論に対する参加・貢献の成果がより質の高いものとなるよう，今まで以上に関係省庁等との打ち合わせを十分に行い，事前準備をより質の高いものとするとともに，国際会議のフリンジを活用した情報収集や二国間の働きかけ等を一層積極的に実施していく。</t>
    <rPh sb="0" eb="2">
      <t>ギロン</t>
    </rPh>
    <rPh sb="3" eb="4">
      <t>タイ</t>
    </rPh>
    <rPh sb="6" eb="8">
      <t>サンカ</t>
    </rPh>
    <rPh sb="9" eb="11">
      <t>コウケン</t>
    </rPh>
    <rPh sb="12" eb="14">
      <t>セイカ</t>
    </rPh>
    <rPh sb="17" eb="18">
      <t>シツ</t>
    </rPh>
    <rPh sb="19" eb="20">
      <t>タカ</t>
    </rPh>
    <rPh sb="29" eb="30">
      <t>イマ</t>
    </rPh>
    <rPh sb="32" eb="34">
      <t>イジョウ</t>
    </rPh>
    <rPh sb="35" eb="37">
      <t>カンケイ</t>
    </rPh>
    <rPh sb="37" eb="39">
      <t>ショウチョウ</t>
    </rPh>
    <rPh sb="39" eb="40">
      <t>トウ</t>
    </rPh>
    <rPh sb="42" eb="43">
      <t>ウ</t>
    </rPh>
    <rPh sb="44" eb="45">
      <t>ア</t>
    </rPh>
    <rPh sb="48" eb="50">
      <t>ジュウブン</t>
    </rPh>
    <rPh sb="51" eb="52">
      <t>オコナ</t>
    </rPh>
    <rPh sb="54" eb="56">
      <t>ジゼン</t>
    </rPh>
    <rPh sb="56" eb="58">
      <t>ジュンビ</t>
    </rPh>
    <rPh sb="61" eb="62">
      <t>シツ</t>
    </rPh>
    <rPh sb="63" eb="64">
      <t>タカ</t>
    </rPh>
    <rPh sb="75" eb="77">
      <t>コクサイ</t>
    </rPh>
    <rPh sb="77" eb="79">
      <t>カイギ</t>
    </rPh>
    <rPh sb="85" eb="87">
      <t>カツヨウ</t>
    </rPh>
    <rPh sb="89" eb="91">
      <t>ジョウホウ</t>
    </rPh>
    <rPh sb="91" eb="93">
      <t>シュウシュウ</t>
    </rPh>
    <rPh sb="94" eb="95">
      <t>ニ</t>
    </rPh>
    <rPh sb="95" eb="97">
      <t>コクカン</t>
    </rPh>
    <rPh sb="98" eb="99">
      <t>ハタラ</t>
    </rPh>
    <rPh sb="102" eb="103">
      <t>トウ</t>
    </rPh>
    <rPh sb="104" eb="106">
      <t>イッソウ</t>
    </rPh>
    <rPh sb="106" eb="109">
      <t>セッキョクテキ</t>
    </rPh>
    <rPh sb="110" eb="112">
      <t>ジッシ</t>
    </rPh>
    <phoneticPr fontId="5"/>
  </si>
  <si>
    <t>外務省（当室）にて，シート0054(平成28年度で終了）の概要を引き続き，実施していく。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</si>
</sst>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quotePrefix="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top"/>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22413</xdr:colOff>
      <xdr:row>742</xdr:row>
      <xdr:rowOff>257177</xdr:rowOff>
    </xdr:from>
    <xdr:to>
      <xdr:col>31</xdr:col>
      <xdr:colOff>67236</xdr:colOff>
      <xdr:row>744</xdr:row>
      <xdr:rowOff>95250</xdr:rowOff>
    </xdr:to>
    <xdr:sp macro="" textlink="">
      <xdr:nvSpPr>
        <xdr:cNvPr id="2" name="正方形/長方形 1"/>
        <xdr:cNvSpPr/>
      </xdr:nvSpPr>
      <xdr:spPr>
        <a:xfrm>
          <a:off x="4222938" y="39462077"/>
          <a:ext cx="1845048" cy="44767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96931</xdr:colOff>
      <xdr:row>749</xdr:row>
      <xdr:rowOff>47064</xdr:rowOff>
    </xdr:from>
    <xdr:to>
      <xdr:col>32</xdr:col>
      <xdr:colOff>8965</xdr:colOff>
      <xdr:row>751</xdr:row>
      <xdr:rowOff>103093</xdr:rowOff>
    </xdr:to>
    <xdr:sp macro="" textlink="">
      <xdr:nvSpPr>
        <xdr:cNvPr id="3" name="正方形/長方形 2"/>
        <xdr:cNvSpPr/>
      </xdr:nvSpPr>
      <xdr:spPr>
        <a:xfrm>
          <a:off x="4097431" y="41623689"/>
          <a:ext cx="2112309" cy="760879"/>
        </a:xfrm>
        <a:prstGeom prst="rect">
          <a:avLst/>
        </a:prstGeom>
        <a:solidFill>
          <a:schemeClr val="bg1"/>
        </a:solidFill>
        <a:ln>
          <a:solidFill>
            <a:schemeClr val="tx1"/>
          </a:solidFill>
        </a:ln>
        <a:scene3d>
          <a:camera prst="orthographicFront"/>
          <a:lightRig rig="flat" dir="t"/>
        </a:scene3d>
        <a:sp3d/>
      </xdr:spPr>
      <xdr:style>
        <a:lnRef idx="0">
          <a:scrgbClr r="0" g="0" b="0"/>
        </a:lnRef>
        <a:fillRef idx="0">
          <a:scrgbClr r="0" g="0" b="0"/>
        </a:fillRef>
        <a:effectRef idx="0">
          <a:scrgbClr r="0" g="0" b="0"/>
        </a:effectRef>
        <a:fontRef idx="minor">
          <a:schemeClr val="dk1"/>
        </a:fontRef>
      </xdr:style>
      <xdr:txBody>
        <a:bodyPr spcFirstLastPara="0" vert="horz" wrap="square" lIns="7620" tIns="7620" rIns="7620" bIns="7620" numCol="1" spcCol="1270" anchor="ctr" anchorCtr="0">
          <a:noAutofit/>
        </a:bodyPr>
        <a:lstStyle/>
        <a:p>
          <a:pPr lvl="0" algn="ctr" defTabSz="533400">
            <a:lnSpc>
              <a:spcPts val="1800"/>
            </a:lnSpc>
            <a:spcBef>
              <a:spcPct val="0"/>
            </a:spcBef>
            <a:spcAft>
              <a:spcPct val="35000"/>
            </a:spcAft>
          </a:pPr>
          <a:endParaRPr kumimoji="1" lang="en-US" altLang="ja-JP" sz="1200" kern="1200"/>
        </a:p>
        <a:p>
          <a:pPr lvl="0" algn="ctr" defTabSz="533400">
            <a:lnSpc>
              <a:spcPts val="1800"/>
            </a:lnSpc>
            <a:spcBef>
              <a:spcPct val="0"/>
            </a:spcBef>
            <a:spcAft>
              <a:spcPct val="35000"/>
            </a:spcAft>
          </a:pPr>
          <a:r>
            <a:rPr kumimoji="1" lang="ja-JP" altLang="en-US" sz="1200" kern="1200"/>
            <a:t>Ａ．国際宇宙協力専門員</a:t>
          </a:r>
          <a:endParaRPr kumimoji="1" lang="en-US" altLang="ja-JP" sz="1200" kern="1200"/>
        </a:p>
        <a:p>
          <a:pPr lvl="0" algn="ctr" defTabSz="533400">
            <a:lnSpc>
              <a:spcPts val="1800"/>
            </a:lnSpc>
            <a:spcBef>
              <a:spcPct val="0"/>
            </a:spcBef>
            <a:spcAft>
              <a:spcPct val="35000"/>
            </a:spcAft>
          </a:pPr>
          <a:r>
            <a:rPr kumimoji="1" lang="ja-JP" altLang="en-US" sz="1200" kern="1200"/>
            <a:t>２．７百万円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27</xdr:col>
      <xdr:colOff>4950</xdr:colOff>
      <xdr:row>746</xdr:row>
      <xdr:rowOff>342900</xdr:rowOff>
    </xdr:from>
    <xdr:to>
      <xdr:col>27</xdr:col>
      <xdr:colOff>9525</xdr:colOff>
      <xdr:row>748</xdr:row>
      <xdr:rowOff>19050</xdr:rowOff>
    </xdr:to>
    <xdr:cxnSp macro="">
      <xdr:nvCxnSpPr>
        <xdr:cNvPr id="4" name="直線矢印コネクタ 3"/>
        <xdr:cNvCxnSpPr/>
      </xdr:nvCxnSpPr>
      <xdr:spPr>
        <a:xfrm>
          <a:off x="5205600" y="40862250"/>
          <a:ext cx="457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188258</xdr:colOff>
      <xdr:row>744</xdr:row>
      <xdr:rowOff>227479</xdr:rowOff>
    </xdr:from>
    <xdr:to>
      <xdr:col>34</xdr:col>
      <xdr:colOff>188259</xdr:colOff>
      <xdr:row>746</xdr:row>
      <xdr:rowOff>171450</xdr:rowOff>
    </xdr:to>
    <xdr:sp macro="" textlink="">
      <xdr:nvSpPr>
        <xdr:cNvPr id="5" name="テキスト ボックス 4"/>
        <xdr:cNvSpPr txBox="1"/>
      </xdr:nvSpPr>
      <xdr:spPr>
        <a:xfrm>
          <a:off x="3588683" y="40041979"/>
          <a:ext cx="3200401" cy="648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宇宙法に関する国際社会の議論や動向に関する情報収集・分析を行うため専門員を雇用。</a:t>
          </a:r>
        </a:p>
      </xdr:txBody>
    </xdr:sp>
    <xdr:clientData/>
  </xdr:twoCellAnchor>
  <xdr:twoCellAnchor>
    <xdr:from>
      <xdr:col>17</xdr:col>
      <xdr:colOff>167527</xdr:colOff>
      <xdr:row>744</xdr:row>
      <xdr:rowOff>118223</xdr:rowOff>
    </xdr:from>
    <xdr:to>
      <xdr:col>35</xdr:col>
      <xdr:colOff>145115</xdr:colOff>
      <xdr:row>746</xdr:row>
      <xdr:rowOff>336177</xdr:rowOff>
    </xdr:to>
    <xdr:sp macro="" textlink="">
      <xdr:nvSpPr>
        <xdr:cNvPr id="6" name="大かっこ 5"/>
        <xdr:cNvSpPr/>
      </xdr:nvSpPr>
      <xdr:spPr>
        <a:xfrm>
          <a:off x="3367927" y="39932723"/>
          <a:ext cx="3578038" cy="92280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163049</xdr:colOff>
      <xdr:row>748</xdr:row>
      <xdr:rowOff>29695</xdr:rowOff>
    </xdr:from>
    <xdr:to>
      <xdr:col>32</xdr:col>
      <xdr:colOff>33618</xdr:colOff>
      <xdr:row>748</xdr:row>
      <xdr:rowOff>326092</xdr:rowOff>
    </xdr:to>
    <xdr:sp macro="" textlink="">
      <xdr:nvSpPr>
        <xdr:cNvPr id="7" name="テキスト ボックス 6"/>
        <xdr:cNvSpPr txBox="1"/>
      </xdr:nvSpPr>
      <xdr:spPr>
        <a:xfrm>
          <a:off x="4600578" y="41368195"/>
          <a:ext cx="1887628" cy="2963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専門員に直接支出</a:t>
          </a:r>
          <a:r>
            <a:rPr kumimoji="1" lang="en-US" altLang="ja-JP" sz="1100"/>
            <a:t>】</a:t>
          </a:r>
          <a:endParaRPr kumimoji="1" lang="ja-JP" altLang="en-US" sz="1100"/>
        </a:p>
      </xdr:txBody>
    </xdr:sp>
    <xdr:clientData/>
  </xdr:twoCellAnchor>
  <xdr:twoCellAnchor>
    <xdr:from>
      <xdr:col>18</xdr:col>
      <xdr:colOff>105897</xdr:colOff>
      <xdr:row>751</xdr:row>
      <xdr:rowOff>170867</xdr:rowOff>
    </xdr:from>
    <xdr:to>
      <xdr:col>35</xdr:col>
      <xdr:colOff>57153</xdr:colOff>
      <xdr:row>752</xdr:row>
      <xdr:rowOff>180953</xdr:rowOff>
    </xdr:to>
    <xdr:grpSp>
      <xdr:nvGrpSpPr>
        <xdr:cNvPr id="8" name="グループ化 7"/>
        <xdr:cNvGrpSpPr/>
      </xdr:nvGrpSpPr>
      <xdr:grpSpPr>
        <a:xfrm>
          <a:off x="3736603" y="42551514"/>
          <a:ext cx="3380256" cy="357468"/>
          <a:chOff x="2330823" y="43109028"/>
          <a:chExt cx="2377463" cy="376989"/>
        </a:xfrm>
      </xdr:grpSpPr>
      <xdr:sp macro="" textlink="">
        <xdr:nvSpPr>
          <xdr:cNvPr id="9" name="大かっこ 8"/>
          <xdr:cNvSpPr/>
        </xdr:nvSpPr>
        <xdr:spPr>
          <a:xfrm>
            <a:off x="2330823" y="43109028"/>
            <a:ext cx="2377463" cy="37698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2510115" y="43153854"/>
            <a:ext cx="2129117" cy="32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宇宙法に関する情報収集・分析</a:t>
            </a:r>
          </a:p>
        </xdr:txBody>
      </xdr:sp>
    </xdr:grpSp>
    <xdr:clientData/>
  </xdr:twoCellAnchor>
  <xdr:twoCellAnchor>
    <xdr:from>
      <xdr:col>22</xdr:col>
      <xdr:colOff>34740</xdr:colOff>
      <xdr:row>754</xdr:row>
      <xdr:rowOff>160806</xdr:rowOff>
    </xdr:from>
    <xdr:to>
      <xdr:col>31</xdr:col>
      <xdr:colOff>79563</xdr:colOff>
      <xdr:row>756</xdr:row>
      <xdr:rowOff>0</xdr:rowOff>
    </xdr:to>
    <xdr:sp macro="" textlink="">
      <xdr:nvSpPr>
        <xdr:cNvPr id="11" name="正方形/長方形 10"/>
        <xdr:cNvSpPr/>
      </xdr:nvSpPr>
      <xdr:spPr>
        <a:xfrm>
          <a:off x="4472269" y="42664718"/>
          <a:ext cx="1860176" cy="533958"/>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algn="ctr"/>
          <a:r>
            <a:rPr kumimoji="1" lang="ja-JP" altLang="ja-JP" sz="1100">
              <a:solidFill>
                <a:schemeClr val="dk1"/>
              </a:solidFill>
              <a:effectLst/>
              <a:latin typeface="+mn-lt"/>
              <a:ea typeface="+mn-ea"/>
              <a:cs typeface="+mn-cs"/>
            </a:rPr>
            <a:t>外務省</a:t>
          </a:r>
          <a:endParaRPr lang="ja-JP" altLang="ja-JP">
            <a:effectLst/>
          </a:endParaRPr>
        </a:p>
        <a:p>
          <a:pPr algn="ctr"/>
          <a:r>
            <a:rPr kumimoji="1" lang="ja-JP" altLang="en-US" sz="1100">
              <a:solidFill>
                <a:schemeClr val="dk1"/>
              </a:solidFill>
              <a:effectLst/>
              <a:latin typeface="+mn-lt"/>
              <a:ea typeface="+mn-ea"/>
              <a:cs typeface="+mn-cs"/>
            </a:rPr>
            <a:t>５．２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164966</xdr:colOff>
      <xdr:row>756</xdr:row>
      <xdr:rowOff>59472</xdr:rowOff>
    </xdr:from>
    <xdr:to>
      <xdr:col>39</xdr:col>
      <xdr:colOff>144236</xdr:colOff>
      <xdr:row>757</xdr:row>
      <xdr:rowOff>231321</xdr:rowOff>
    </xdr:to>
    <xdr:sp macro="" textlink="">
      <xdr:nvSpPr>
        <xdr:cNvPr id="12" name="大かっこ 11"/>
        <xdr:cNvSpPr/>
      </xdr:nvSpPr>
      <xdr:spPr>
        <a:xfrm>
          <a:off x="2818359" y="43371008"/>
          <a:ext cx="5286056" cy="8385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92286</xdr:colOff>
      <xdr:row>756</xdr:row>
      <xdr:rowOff>116542</xdr:rowOff>
    </xdr:from>
    <xdr:to>
      <xdr:col>38</xdr:col>
      <xdr:colOff>157843</xdr:colOff>
      <xdr:row>757</xdr:row>
      <xdr:rowOff>246529</xdr:rowOff>
    </xdr:to>
    <xdr:sp macro="" textlink="">
      <xdr:nvSpPr>
        <xdr:cNvPr id="13" name="テキスト ボックス 12"/>
        <xdr:cNvSpPr txBox="1"/>
      </xdr:nvSpPr>
      <xdr:spPr>
        <a:xfrm>
          <a:off x="2916168" y="44234101"/>
          <a:ext cx="4906499" cy="80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宇宙空間における法の支配の実現・強化に関する我が国の立場を効果的に発信するため，有識者等を国連宇宙空間平和利用委員会の各会合へ派遣し，関係国間において議論等を行う。</a:t>
          </a:r>
        </a:p>
      </xdr:txBody>
    </xdr:sp>
    <xdr:clientData/>
  </xdr:twoCellAnchor>
  <xdr:twoCellAnchor>
    <xdr:from>
      <xdr:col>9</xdr:col>
      <xdr:colOff>33616</xdr:colOff>
      <xdr:row>758</xdr:row>
      <xdr:rowOff>665645</xdr:rowOff>
    </xdr:from>
    <xdr:to>
      <xdr:col>19</xdr:col>
      <xdr:colOff>69237</xdr:colOff>
      <xdr:row>763</xdr:row>
      <xdr:rowOff>190500</xdr:rowOff>
    </xdr:to>
    <xdr:grpSp>
      <xdr:nvGrpSpPr>
        <xdr:cNvPr id="18" name="グループ化 17"/>
        <xdr:cNvGrpSpPr/>
      </xdr:nvGrpSpPr>
      <xdr:grpSpPr>
        <a:xfrm>
          <a:off x="1848969" y="46127910"/>
          <a:ext cx="2052680" cy="1620355"/>
          <a:chOff x="4325469" y="45477964"/>
          <a:chExt cx="2052680" cy="1620355"/>
        </a:xfrm>
      </xdr:grpSpPr>
      <xdr:sp macro="" textlink="">
        <xdr:nvSpPr>
          <xdr:cNvPr id="14" name="テキスト ボックス 13"/>
          <xdr:cNvSpPr txBox="1"/>
        </xdr:nvSpPr>
        <xdr:spPr>
          <a:xfrm>
            <a:off x="4482293" y="45477964"/>
            <a:ext cx="1849031"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有識者等に直接支出</a:t>
            </a:r>
            <a:r>
              <a:rPr kumimoji="1" lang="en-US" altLang="ja-JP" sz="1100"/>
              <a:t>】</a:t>
            </a:r>
            <a:endParaRPr kumimoji="1" lang="ja-JP" altLang="en-US" sz="1100"/>
          </a:p>
        </xdr:txBody>
      </xdr:sp>
      <xdr:sp macro="" textlink="">
        <xdr:nvSpPr>
          <xdr:cNvPr id="15" name="正方形/長方形 14"/>
          <xdr:cNvSpPr/>
        </xdr:nvSpPr>
        <xdr:spPr>
          <a:xfrm>
            <a:off x="4338558" y="45899296"/>
            <a:ext cx="2039591"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Ｂ．</a:t>
            </a:r>
            <a:r>
              <a:rPr kumimoji="1" lang="ja-JP" altLang="en-US" sz="1200">
                <a:solidFill>
                  <a:schemeClr val="dk1"/>
                </a:solidFill>
                <a:effectLst/>
                <a:latin typeface="+mn-lt"/>
                <a:ea typeface="+mn-ea"/>
                <a:cs typeface="+mn-cs"/>
              </a:rPr>
              <a:t>有識者等３名</a:t>
            </a:r>
            <a:endParaRPr kumimoji="1" lang="en-US" altLang="ja-JP" sz="12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４．９百万円</a:t>
            </a:r>
            <a:endParaRPr lang="ja-JP" altLang="en-US" sz="1200"/>
          </a:p>
        </xdr:txBody>
      </xdr:sp>
      <xdr:sp macro="" textlink="">
        <xdr:nvSpPr>
          <xdr:cNvPr id="16" name="大かっこ 15"/>
          <xdr:cNvSpPr/>
        </xdr:nvSpPr>
        <xdr:spPr>
          <a:xfrm>
            <a:off x="4325469" y="46571397"/>
            <a:ext cx="2050677" cy="52692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437930" y="46639082"/>
            <a:ext cx="1781336" cy="38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国際会議出席旅費</a:t>
            </a:r>
          </a:p>
        </xdr:txBody>
      </xdr:sp>
    </xdr:grpSp>
    <xdr:clientData/>
  </xdr:twoCellAnchor>
  <xdr:twoCellAnchor>
    <xdr:from>
      <xdr:col>30</xdr:col>
      <xdr:colOff>156911</xdr:colOff>
      <xdr:row>758</xdr:row>
      <xdr:rowOff>593917</xdr:rowOff>
    </xdr:from>
    <xdr:to>
      <xdr:col>44</xdr:col>
      <xdr:colOff>145676</xdr:colOff>
      <xdr:row>764</xdr:row>
      <xdr:rowOff>78439</xdr:rowOff>
    </xdr:to>
    <xdr:grpSp>
      <xdr:nvGrpSpPr>
        <xdr:cNvPr id="20" name="グループ化 19"/>
        <xdr:cNvGrpSpPr/>
      </xdr:nvGrpSpPr>
      <xdr:grpSpPr>
        <a:xfrm>
          <a:off x="6208087" y="46056182"/>
          <a:ext cx="2812648" cy="1815347"/>
          <a:chOff x="4338558" y="45512527"/>
          <a:chExt cx="2812648" cy="2053655"/>
        </a:xfrm>
      </xdr:grpSpPr>
      <xdr:sp macro="" textlink="">
        <xdr:nvSpPr>
          <xdr:cNvPr id="21" name="テキスト ボックス 20"/>
          <xdr:cNvSpPr txBox="1"/>
        </xdr:nvSpPr>
        <xdr:spPr>
          <a:xfrm>
            <a:off x="5199470" y="45512527"/>
            <a:ext cx="1245766" cy="354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2" name="正方形/長方形 21"/>
          <xdr:cNvSpPr/>
        </xdr:nvSpPr>
        <xdr:spPr>
          <a:xfrm>
            <a:off x="4338558" y="45899296"/>
            <a:ext cx="2745414" cy="576733"/>
          </a:xfrm>
          <a:prstGeom prst="rect">
            <a:avLst/>
          </a:prstGeom>
          <a:solidFill>
            <a:schemeClr val="bg1"/>
          </a:solidFill>
          <a:ln>
            <a:solidFill>
              <a:schemeClr val="tx1"/>
            </a:solidFill>
          </a:ln>
          <a:scene3d>
            <a:camera prst="orthographicFront"/>
            <a:lightRig rig="flat" dir="t"/>
          </a:scene3d>
          <a:sp3d prstMaterial="dkEdge">
            <a:bevelT w="8200" h="38100"/>
          </a:sp3d>
        </xdr:spPr>
        <xdr:style>
          <a:lnRef idx="0">
            <a:scrgbClr r="0" g="0" b="0"/>
          </a:lnRef>
          <a:fillRef idx="2">
            <a:scrgbClr r="0" g="0" b="0"/>
          </a:fillRef>
          <a:effectRef idx="1">
            <a:schemeClr val="accent1">
              <a:hueOff val="0"/>
              <a:satOff val="0"/>
              <a:lumOff val="0"/>
              <a:alphaOff val="0"/>
            </a:schemeClr>
          </a:effectRef>
          <a:fontRef idx="minor">
            <a:schemeClr val="dk1"/>
          </a:fontRef>
        </xdr:style>
        <xdr:txBody>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Ｃ</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TEC Air Service Corporation</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０．３百万円</a:t>
            </a:r>
            <a:endParaRPr lang="ja-JP" altLang="en-US" sz="1200"/>
          </a:p>
        </xdr:txBody>
      </xdr:sp>
      <xdr:sp macro="" textlink="">
        <xdr:nvSpPr>
          <xdr:cNvPr id="23" name="大かっこ 22"/>
          <xdr:cNvSpPr/>
        </xdr:nvSpPr>
        <xdr:spPr>
          <a:xfrm>
            <a:off x="4405765" y="46619058"/>
            <a:ext cx="2745441" cy="93497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4628428" y="46675536"/>
            <a:ext cx="2410719" cy="89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国際宇宙ステーション長期滞在ミッションに関するソユーズ宇宙船打ち上げ視察参加</a:t>
            </a:r>
          </a:p>
        </xdr:txBody>
      </xdr:sp>
    </xdr:grpSp>
    <xdr:clientData/>
  </xdr:twoCellAnchor>
  <xdr:twoCellAnchor>
    <xdr:from>
      <xdr:col>26</xdr:col>
      <xdr:colOff>123265</xdr:colOff>
      <xdr:row>757</xdr:row>
      <xdr:rowOff>246529</xdr:rowOff>
    </xdr:from>
    <xdr:to>
      <xdr:col>26</xdr:col>
      <xdr:colOff>125065</xdr:colOff>
      <xdr:row>758</xdr:row>
      <xdr:rowOff>11206</xdr:rowOff>
    </xdr:to>
    <xdr:cxnSp macro="">
      <xdr:nvCxnSpPr>
        <xdr:cNvPr id="25" name="直線コネクタ 24"/>
        <xdr:cNvCxnSpPr>
          <a:stCxn id="13" idx="2"/>
        </xdr:cNvCxnSpPr>
      </xdr:nvCxnSpPr>
      <xdr:spPr>
        <a:xfrm flipH="1">
          <a:off x="5367618" y="45036441"/>
          <a:ext cx="1800" cy="437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11206</xdr:colOff>
      <xdr:row>758</xdr:row>
      <xdr:rowOff>0</xdr:rowOff>
    </xdr:from>
    <xdr:to>
      <xdr:col>38</xdr:col>
      <xdr:colOff>33617</xdr:colOff>
      <xdr:row>758</xdr:row>
      <xdr:rowOff>0</xdr:rowOff>
    </xdr:to>
    <xdr:cxnSp macro="">
      <xdr:nvCxnSpPr>
        <xdr:cNvPr id="27" name="直線コネクタ 26"/>
        <xdr:cNvCxnSpPr/>
      </xdr:nvCxnSpPr>
      <xdr:spPr>
        <a:xfrm>
          <a:off x="2835088" y="45462265"/>
          <a:ext cx="4863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757</xdr:row>
      <xdr:rowOff>661147</xdr:rowOff>
    </xdr:from>
    <xdr:to>
      <xdr:col>14</xdr:col>
      <xdr:colOff>0</xdr:colOff>
      <xdr:row>758</xdr:row>
      <xdr:rowOff>537882</xdr:rowOff>
    </xdr:to>
    <xdr:cxnSp macro="">
      <xdr:nvCxnSpPr>
        <xdr:cNvPr id="30" name="直線矢印コネクタ 29"/>
        <xdr:cNvCxnSpPr/>
      </xdr:nvCxnSpPr>
      <xdr:spPr>
        <a:xfrm>
          <a:off x="2823882" y="45451059"/>
          <a:ext cx="0"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33611</xdr:colOff>
      <xdr:row>757</xdr:row>
      <xdr:rowOff>661154</xdr:rowOff>
    </xdr:from>
    <xdr:to>
      <xdr:col>38</xdr:col>
      <xdr:colOff>33611</xdr:colOff>
      <xdr:row>758</xdr:row>
      <xdr:rowOff>537889</xdr:rowOff>
    </xdr:to>
    <xdr:cxnSp macro="">
      <xdr:nvCxnSpPr>
        <xdr:cNvPr id="37" name="直線矢印コネクタ 36"/>
        <xdr:cNvCxnSpPr/>
      </xdr:nvCxnSpPr>
      <xdr:spPr>
        <a:xfrm>
          <a:off x="7698435" y="45451066"/>
          <a:ext cx="0" cy="5490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t="s">
        <v>485</v>
      </c>
      <c r="AP2" s="219"/>
      <c r="AQ2" s="219"/>
      <c r="AR2" s="79" t="str">
        <f>IF(OR(AO2="　", AO2=""), "", "-")</f>
        <v/>
      </c>
      <c r="AS2" s="220">
        <v>55</v>
      </c>
      <c r="AT2" s="220"/>
      <c r="AU2" s="220"/>
      <c r="AV2" s="52" t="str">
        <f>IF(AW2="", "", "-")</f>
        <v/>
      </c>
      <c r="AW2" s="397"/>
      <c r="AX2" s="397"/>
    </row>
    <row r="3" spans="1:50" ht="21" customHeight="1" thickBot="1" x14ac:dyDescent="0.2">
      <c r="A3" s="525" t="s">
        <v>536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608</v>
      </c>
      <c r="AK3" s="527"/>
      <c r="AL3" s="527"/>
      <c r="AM3" s="527"/>
      <c r="AN3" s="527"/>
      <c r="AO3" s="527"/>
      <c r="AP3" s="527"/>
      <c r="AQ3" s="527"/>
      <c r="AR3" s="527"/>
      <c r="AS3" s="527"/>
      <c r="AT3" s="527"/>
      <c r="AU3" s="527"/>
      <c r="AV3" s="527"/>
      <c r="AW3" s="527"/>
      <c r="AX3" s="24" t="s">
        <v>65</v>
      </c>
    </row>
    <row r="4" spans="1:50" ht="24.75" customHeight="1" x14ac:dyDescent="0.15">
      <c r="A4" s="721" t="s">
        <v>25</v>
      </c>
      <c r="B4" s="722"/>
      <c r="C4" s="722"/>
      <c r="D4" s="722"/>
      <c r="E4" s="722"/>
      <c r="F4" s="722"/>
      <c r="G4" s="697" t="s">
        <v>550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551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60" t="s">
        <v>77</v>
      </c>
      <c r="H5" s="561"/>
      <c r="I5" s="561"/>
      <c r="J5" s="561"/>
      <c r="K5" s="561"/>
      <c r="L5" s="561"/>
      <c r="M5" s="562" t="s">
        <v>66</v>
      </c>
      <c r="N5" s="563"/>
      <c r="O5" s="563"/>
      <c r="P5" s="563"/>
      <c r="Q5" s="563"/>
      <c r="R5" s="564"/>
      <c r="S5" s="565" t="s">
        <v>131</v>
      </c>
      <c r="T5" s="561"/>
      <c r="U5" s="561"/>
      <c r="V5" s="561"/>
      <c r="W5" s="561"/>
      <c r="X5" s="566"/>
      <c r="Y5" s="713" t="s">
        <v>3</v>
      </c>
      <c r="Z5" s="714"/>
      <c r="AA5" s="714"/>
      <c r="AB5" s="714"/>
      <c r="AC5" s="714"/>
      <c r="AD5" s="715"/>
      <c r="AE5" s="716" t="s">
        <v>552</v>
      </c>
      <c r="AF5" s="716"/>
      <c r="AG5" s="716"/>
      <c r="AH5" s="716"/>
      <c r="AI5" s="716"/>
      <c r="AJ5" s="716"/>
      <c r="AK5" s="716"/>
      <c r="AL5" s="716"/>
      <c r="AM5" s="716"/>
      <c r="AN5" s="716"/>
      <c r="AO5" s="716"/>
      <c r="AP5" s="717"/>
      <c r="AQ5" s="718" t="s">
        <v>553</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5" t="s">
        <v>549</v>
      </c>
      <c r="Z7" s="296"/>
      <c r="AA7" s="296"/>
      <c r="AB7" s="296"/>
      <c r="AC7" s="296"/>
      <c r="AD7" s="396"/>
      <c r="AE7" s="383" t="s">
        <v>556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389</v>
      </c>
      <c r="B8" s="829"/>
      <c r="C8" s="829"/>
      <c r="D8" s="829"/>
      <c r="E8" s="829"/>
      <c r="F8" s="830"/>
      <c r="G8" s="223" t="str">
        <f>入力規則等!A26</f>
        <v>宇宙開発利用</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1.75" customHeight="1" x14ac:dyDescent="0.15">
      <c r="A9" s="144" t="s">
        <v>23</v>
      </c>
      <c r="B9" s="145"/>
      <c r="C9" s="145"/>
      <c r="D9" s="145"/>
      <c r="E9" s="145"/>
      <c r="F9" s="145"/>
      <c r="G9" s="574" t="s">
        <v>631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6.75" customHeight="1" x14ac:dyDescent="0.15">
      <c r="A10" s="738" t="s">
        <v>30</v>
      </c>
      <c r="B10" s="739"/>
      <c r="C10" s="739"/>
      <c r="D10" s="739"/>
      <c r="E10" s="739"/>
      <c r="F10" s="739"/>
      <c r="G10" s="671" t="s">
        <v>557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7"/>
      <c r="H12" s="678"/>
      <c r="I12" s="678"/>
      <c r="J12" s="678"/>
      <c r="K12" s="678"/>
      <c r="L12" s="678"/>
      <c r="M12" s="678"/>
      <c r="N12" s="678"/>
      <c r="O12" s="678"/>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537</v>
      </c>
      <c r="AL12" s="298"/>
      <c r="AM12" s="298"/>
      <c r="AN12" s="298"/>
      <c r="AO12" s="298"/>
      <c r="AP12" s="298"/>
      <c r="AQ12" s="299"/>
      <c r="AR12" s="303" t="s">
        <v>538</v>
      </c>
      <c r="AS12" s="298"/>
      <c r="AT12" s="298"/>
      <c r="AU12" s="298"/>
      <c r="AV12" s="298"/>
      <c r="AW12" s="298"/>
      <c r="AX12" s="740"/>
    </row>
    <row r="13" spans="1:50" ht="21" customHeight="1" x14ac:dyDescent="0.15">
      <c r="A13" s="141"/>
      <c r="B13" s="142"/>
      <c r="C13" s="142"/>
      <c r="D13" s="142"/>
      <c r="E13" s="142"/>
      <c r="F13" s="143"/>
      <c r="G13" s="741" t="s">
        <v>6</v>
      </c>
      <c r="H13" s="742"/>
      <c r="I13" s="637" t="s">
        <v>7</v>
      </c>
      <c r="J13" s="638"/>
      <c r="K13" s="638"/>
      <c r="L13" s="638"/>
      <c r="M13" s="638"/>
      <c r="N13" s="638"/>
      <c r="O13" s="639"/>
      <c r="P13" s="99"/>
      <c r="Q13" s="100"/>
      <c r="R13" s="100"/>
      <c r="S13" s="100"/>
      <c r="T13" s="100"/>
      <c r="U13" s="100"/>
      <c r="V13" s="101"/>
      <c r="W13" s="99"/>
      <c r="X13" s="100"/>
      <c r="Y13" s="100"/>
      <c r="Z13" s="100"/>
      <c r="AA13" s="100"/>
      <c r="AB13" s="100"/>
      <c r="AC13" s="101"/>
      <c r="AD13" s="99">
        <v>6</v>
      </c>
      <c r="AE13" s="100"/>
      <c r="AF13" s="100"/>
      <c r="AG13" s="100"/>
      <c r="AH13" s="100"/>
      <c r="AI13" s="100"/>
      <c r="AJ13" s="101"/>
      <c r="AK13" s="99">
        <v>19</v>
      </c>
      <c r="AL13" s="100"/>
      <c r="AM13" s="100"/>
      <c r="AN13" s="100"/>
      <c r="AO13" s="100"/>
      <c r="AP13" s="100"/>
      <c r="AQ13" s="101"/>
      <c r="AR13" s="96"/>
      <c r="AS13" s="97"/>
      <c r="AT13" s="97"/>
      <c r="AU13" s="97"/>
      <c r="AV13" s="97"/>
      <c r="AW13" s="97"/>
      <c r="AX13" s="394"/>
    </row>
    <row r="14" spans="1:50" ht="21" customHeight="1" x14ac:dyDescent="0.15">
      <c r="A14" s="141"/>
      <c r="B14" s="142"/>
      <c r="C14" s="142"/>
      <c r="D14" s="142"/>
      <c r="E14" s="142"/>
      <c r="F14" s="143"/>
      <c r="G14" s="743"/>
      <c r="H14" s="744"/>
      <c r="I14" s="577" t="s">
        <v>8</v>
      </c>
      <c r="J14" s="631"/>
      <c r="K14" s="631"/>
      <c r="L14" s="631"/>
      <c r="M14" s="631"/>
      <c r="N14" s="631"/>
      <c r="O14" s="632"/>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664"/>
      <c r="AS14" s="664"/>
      <c r="AT14" s="664"/>
      <c r="AU14" s="664"/>
      <c r="AV14" s="664"/>
      <c r="AW14" s="664"/>
      <c r="AX14" s="665"/>
    </row>
    <row r="15" spans="1:50" ht="21" customHeight="1" x14ac:dyDescent="0.15">
      <c r="A15" s="141"/>
      <c r="B15" s="142"/>
      <c r="C15" s="142"/>
      <c r="D15" s="142"/>
      <c r="E15" s="142"/>
      <c r="F15" s="143"/>
      <c r="G15" s="743"/>
      <c r="H15" s="744"/>
      <c r="I15" s="577" t="s">
        <v>51</v>
      </c>
      <c r="J15" s="578"/>
      <c r="K15" s="578"/>
      <c r="L15" s="578"/>
      <c r="M15" s="578"/>
      <c r="N15" s="578"/>
      <c r="O15" s="579"/>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0"/>
      <c r="AU15" s="100"/>
      <c r="AV15" s="100"/>
      <c r="AW15" s="100"/>
      <c r="AX15" s="630"/>
    </row>
    <row r="16" spans="1:50" ht="21" customHeight="1" x14ac:dyDescent="0.15">
      <c r="A16" s="141"/>
      <c r="B16" s="142"/>
      <c r="C16" s="142"/>
      <c r="D16" s="142"/>
      <c r="E16" s="142"/>
      <c r="F16" s="143"/>
      <c r="G16" s="743"/>
      <c r="H16" s="744"/>
      <c r="I16" s="577" t="s">
        <v>52</v>
      </c>
      <c r="J16" s="578"/>
      <c r="K16" s="578"/>
      <c r="L16" s="578"/>
      <c r="M16" s="578"/>
      <c r="N16" s="578"/>
      <c r="O16" s="579"/>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674"/>
      <c r="AS16" s="675"/>
      <c r="AT16" s="675"/>
      <c r="AU16" s="675"/>
      <c r="AV16" s="675"/>
      <c r="AW16" s="675"/>
      <c r="AX16" s="676"/>
    </row>
    <row r="17" spans="1:50" ht="24.75" customHeight="1" x14ac:dyDescent="0.15">
      <c r="A17" s="141"/>
      <c r="B17" s="142"/>
      <c r="C17" s="142"/>
      <c r="D17" s="142"/>
      <c r="E17" s="142"/>
      <c r="F17" s="143"/>
      <c r="G17" s="743"/>
      <c r="H17" s="744"/>
      <c r="I17" s="577" t="s">
        <v>50</v>
      </c>
      <c r="J17" s="631"/>
      <c r="K17" s="631"/>
      <c r="L17" s="631"/>
      <c r="M17" s="631"/>
      <c r="N17" s="631"/>
      <c r="O17" s="632"/>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45"/>
      <c r="H18" s="746"/>
      <c r="I18" s="733" t="s">
        <v>20</v>
      </c>
      <c r="J18" s="734"/>
      <c r="K18" s="734"/>
      <c r="L18" s="734"/>
      <c r="M18" s="734"/>
      <c r="N18" s="734"/>
      <c r="O18" s="735"/>
      <c r="P18" s="105">
        <f>SUM(P13:V17)</f>
        <v>0</v>
      </c>
      <c r="Q18" s="106"/>
      <c r="R18" s="106"/>
      <c r="S18" s="106"/>
      <c r="T18" s="106"/>
      <c r="U18" s="106"/>
      <c r="V18" s="107"/>
      <c r="W18" s="105">
        <f>SUM(W13:AC17)</f>
        <v>0</v>
      </c>
      <c r="X18" s="106"/>
      <c r="Y18" s="106"/>
      <c r="Z18" s="106"/>
      <c r="AA18" s="106"/>
      <c r="AB18" s="106"/>
      <c r="AC18" s="107"/>
      <c r="AD18" s="105">
        <f>SUM(AD13:AJ17)</f>
        <v>6</v>
      </c>
      <c r="AE18" s="106"/>
      <c r="AF18" s="106"/>
      <c r="AG18" s="106"/>
      <c r="AH18" s="106"/>
      <c r="AI18" s="106"/>
      <c r="AJ18" s="107"/>
      <c r="AK18" s="105">
        <f>SUM(AK13:AQ17)</f>
        <v>19</v>
      </c>
      <c r="AL18" s="106"/>
      <c r="AM18" s="106"/>
      <c r="AN18" s="106"/>
      <c r="AO18" s="106"/>
      <c r="AP18" s="106"/>
      <c r="AQ18" s="107"/>
      <c r="AR18" s="105">
        <f>SUM(AR13:AX17)</f>
        <v>0</v>
      </c>
      <c r="AS18" s="106"/>
      <c r="AT18" s="106"/>
      <c r="AU18" s="106"/>
      <c r="AV18" s="106"/>
      <c r="AW18" s="106"/>
      <c r="AX18" s="539"/>
    </row>
    <row r="19" spans="1:50" ht="24.75" customHeight="1" x14ac:dyDescent="0.15">
      <c r="A19" s="141"/>
      <c r="B19" s="142"/>
      <c r="C19" s="142"/>
      <c r="D19" s="142"/>
      <c r="E19" s="142"/>
      <c r="F19" s="143"/>
      <c r="G19" s="537" t="s">
        <v>9</v>
      </c>
      <c r="H19" s="538"/>
      <c r="I19" s="538"/>
      <c r="J19" s="538"/>
      <c r="K19" s="538"/>
      <c r="L19" s="538"/>
      <c r="M19" s="538"/>
      <c r="N19" s="538"/>
      <c r="O19" s="538"/>
      <c r="P19" s="99"/>
      <c r="Q19" s="100"/>
      <c r="R19" s="100"/>
      <c r="S19" s="100"/>
      <c r="T19" s="100"/>
      <c r="U19" s="100"/>
      <c r="V19" s="101"/>
      <c r="W19" s="99"/>
      <c r="X19" s="100"/>
      <c r="Y19" s="100"/>
      <c r="Z19" s="100"/>
      <c r="AA19" s="100"/>
      <c r="AB19" s="100"/>
      <c r="AC19" s="101"/>
      <c r="AD19" s="99">
        <v>8</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x14ac:dyDescent="0.15">
      <c r="A20" s="141"/>
      <c r="B20" s="142"/>
      <c r="C20" s="142"/>
      <c r="D20" s="142"/>
      <c r="E20" s="142"/>
      <c r="F20" s="143"/>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1.3333333333333333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4"/>
      <c r="B21" s="145"/>
      <c r="C21" s="145"/>
      <c r="D21" s="145"/>
      <c r="E21" s="145"/>
      <c r="F21" s="146"/>
      <c r="G21" s="928" t="s">
        <v>498</v>
      </c>
      <c r="H21" s="929"/>
      <c r="I21" s="929"/>
      <c r="J21" s="929"/>
      <c r="K21" s="929"/>
      <c r="L21" s="929"/>
      <c r="M21" s="929"/>
      <c r="N21" s="929"/>
      <c r="O21" s="929"/>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1.3333333333333333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541</v>
      </c>
      <c r="B22" s="198"/>
      <c r="C22" s="198"/>
      <c r="D22" s="198"/>
      <c r="E22" s="198"/>
      <c r="F22" s="199"/>
      <c r="G22" s="182" t="s">
        <v>475</v>
      </c>
      <c r="H22" s="183"/>
      <c r="I22" s="183"/>
      <c r="J22" s="183"/>
      <c r="K22" s="183"/>
      <c r="L22" s="183"/>
      <c r="M22" s="183"/>
      <c r="N22" s="183"/>
      <c r="O22" s="184"/>
      <c r="P22" s="206" t="s">
        <v>539</v>
      </c>
      <c r="Q22" s="183"/>
      <c r="R22" s="183"/>
      <c r="S22" s="183"/>
      <c r="T22" s="183"/>
      <c r="U22" s="183"/>
      <c r="V22" s="184"/>
      <c r="W22" s="206" t="s">
        <v>540</v>
      </c>
      <c r="X22" s="183"/>
      <c r="Y22" s="183"/>
      <c r="Z22" s="183"/>
      <c r="AA22" s="183"/>
      <c r="AB22" s="183"/>
      <c r="AC22" s="184"/>
      <c r="AD22" s="206" t="s">
        <v>474</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558</v>
      </c>
      <c r="H23" s="186"/>
      <c r="I23" s="186"/>
      <c r="J23" s="186"/>
      <c r="K23" s="186"/>
      <c r="L23" s="186"/>
      <c r="M23" s="186"/>
      <c r="N23" s="186"/>
      <c r="O23" s="187"/>
      <c r="P23" s="96">
        <v>3.4</v>
      </c>
      <c r="Q23" s="97"/>
      <c r="R23" s="97"/>
      <c r="S23" s="97"/>
      <c r="T23" s="97"/>
      <c r="U23" s="97"/>
      <c r="V23" s="98"/>
      <c r="W23" s="96"/>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7" customHeight="1" x14ac:dyDescent="0.15">
      <c r="A24" s="200"/>
      <c r="B24" s="201"/>
      <c r="C24" s="201"/>
      <c r="D24" s="201"/>
      <c r="E24" s="201"/>
      <c r="F24" s="202"/>
      <c r="G24" s="188" t="s">
        <v>559</v>
      </c>
      <c r="H24" s="189"/>
      <c r="I24" s="189"/>
      <c r="J24" s="189"/>
      <c r="K24" s="189"/>
      <c r="L24" s="189"/>
      <c r="M24" s="189"/>
      <c r="N24" s="189"/>
      <c r="O24" s="190"/>
      <c r="P24" s="99">
        <v>4.5</v>
      </c>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36.75" customHeight="1" x14ac:dyDescent="0.15">
      <c r="A25" s="200"/>
      <c r="B25" s="201"/>
      <c r="C25" s="201"/>
      <c r="D25" s="201"/>
      <c r="E25" s="201"/>
      <c r="F25" s="202"/>
      <c r="G25" s="188" t="s">
        <v>560</v>
      </c>
      <c r="H25" s="189"/>
      <c r="I25" s="189"/>
      <c r="J25" s="189"/>
      <c r="K25" s="189"/>
      <c r="L25" s="189"/>
      <c r="M25" s="189"/>
      <c r="N25" s="189"/>
      <c r="O25" s="190"/>
      <c r="P25" s="99">
        <v>11</v>
      </c>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479</v>
      </c>
      <c r="H28" s="192"/>
      <c r="I28" s="192"/>
      <c r="J28" s="192"/>
      <c r="K28" s="192"/>
      <c r="L28" s="192"/>
      <c r="M28" s="192"/>
      <c r="N28" s="192"/>
      <c r="O28" s="193"/>
      <c r="P28" s="105">
        <f>P29-SUM(P23:P27)</f>
        <v>0.10000000000000142</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476</v>
      </c>
      <c r="H29" s="195"/>
      <c r="I29" s="195"/>
      <c r="J29" s="195"/>
      <c r="K29" s="195"/>
      <c r="L29" s="195"/>
      <c r="M29" s="195"/>
      <c r="N29" s="195"/>
      <c r="O29" s="196"/>
      <c r="P29" s="227">
        <f>AK13</f>
        <v>19</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1" t="s">
        <v>492</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hidden="1"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7"/>
      <c r="AR31" s="135"/>
      <c r="AS31" s="136" t="s">
        <v>356</v>
      </c>
      <c r="AT31" s="171"/>
      <c r="AU31" s="271"/>
      <c r="AV31" s="271"/>
      <c r="AW31" s="379" t="s">
        <v>300</v>
      </c>
      <c r="AX31" s="380"/>
    </row>
    <row r="32" spans="1:50" ht="23.25" hidden="1" customHeight="1" x14ac:dyDescent="0.15">
      <c r="A32" s="517"/>
      <c r="B32" s="515"/>
      <c r="C32" s="515"/>
      <c r="D32" s="515"/>
      <c r="E32" s="515"/>
      <c r="F32" s="516"/>
      <c r="G32" s="542"/>
      <c r="H32" s="543"/>
      <c r="I32" s="543"/>
      <c r="J32" s="543"/>
      <c r="K32" s="543"/>
      <c r="L32" s="543"/>
      <c r="M32" s="543"/>
      <c r="N32" s="543"/>
      <c r="O32" s="544"/>
      <c r="P32" s="160"/>
      <c r="Q32" s="160"/>
      <c r="R32" s="160"/>
      <c r="S32" s="160"/>
      <c r="T32" s="160"/>
      <c r="U32" s="160"/>
      <c r="V32" s="160"/>
      <c r="W32" s="160"/>
      <c r="X32" s="231"/>
      <c r="Y32" s="338" t="s">
        <v>12</v>
      </c>
      <c r="Z32" s="551"/>
      <c r="AA32" s="552"/>
      <c r="AB32" s="553"/>
      <c r="AC32" s="553"/>
      <c r="AD32" s="553"/>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3.25" hidden="1"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c r="AC33" s="524"/>
      <c r="AD33" s="524"/>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3.25" hidden="1" customHeight="1" x14ac:dyDescent="0.15">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ht="23.25" hidden="1" customHeight="1" x14ac:dyDescent="0.15">
      <c r="A35" s="899" t="s">
        <v>529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3" t="s">
        <v>492</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7"/>
      <c r="AR38" s="135"/>
      <c r="AS38" s="136" t="s">
        <v>356</v>
      </c>
      <c r="AT38" s="171"/>
      <c r="AU38" s="271"/>
      <c r="AV38" s="271"/>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60"/>
      <c r="Q39" s="160"/>
      <c r="R39" s="160"/>
      <c r="S39" s="160"/>
      <c r="T39" s="160"/>
      <c r="U39" s="160"/>
      <c r="V39" s="160"/>
      <c r="W39" s="160"/>
      <c r="X39" s="231"/>
      <c r="Y39" s="338" t="s">
        <v>12</v>
      </c>
      <c r="Z39" s="551"/>
      <c r="AA39" s="552"/>
      <c r="AB39" s="553"/>
      <c r="AC39" s="553"/>
      <c r="AD39" s="553"/>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899" t="s">
        <v>529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3" t="s">
        <v>492</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8" t="s">
        <v>12</v>
      </c>
      <c r="Z46" s="551"/>
      <c r="AA46" s="552"/>
      <c r="AB46" s="553"/>
      <c r="AC46" s="553"/>
      <c r="AD46" s="55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899" t="s">
        <v>529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492</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8" t="s">
        <v>12</v>
      </c>
      <c r="Z53" s="551"/>
      <c r="AA53" s="552"/>
      <c r="AB53" s="553"/>
      <c r="AC53" s="553"/>
      <c r="AD53" s="55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899" t="s">
        <v>529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492</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8" t="s">
        <v>12</v>
      </c>
      <c r="Z60" s="551"/>
      <c r="AA60" s="552"/>
      <c r="AB60" s="553"/>
      <c r="AC60" s="553"/>
      <c r="AD60" s="55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899" t="s">
        <v>529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488</v>
      </c>
      <c r="X65" s="872"/>
      <c r="Y65" s="875"/>
      <c r="Z65" s="875"/>
      <c r="AA65" s="876"/>
      <c r="AB65" s="869" t="s">
        <v>11</v>
      </c>
      <c r="AC65" s="865"/>
      <c r="AD65" s="866"/>
      <c r="AE65" s="368" t="s">
        <v>357</v>
      </c>
      <c r="AF65" s="369"/>
      <c r="AG65" s="369"/>
      <c r="AH65" s="370"/>
      <c r="AI65" s="368" t="s">
        <v>363</v>
      </c>
      <c r="AJ65" s="369"/>
      <c r="AK65" s="369"/>
      <c r="AL65" s="370"/>
      <c r="AM65" s="375" t="s">
        <v>472</v>
      </c>
      <c r="AN65" s="375"/>
      <c r="AO65" s="375"/>
      <c r="AP65" s="368"/>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356</v>
      </c>
      <c r="AT66" s="868"/>
      <c r="AU66" s="271"/>
      <c r="AV66" s="271"/>
      <c r="AW66" s="867" t="s">
        <v>491</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519</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3" t="s">
        <v>54</v>
      </c>
      <c r="Z68" s="183"/>
      <c r="AA68" s="184"/>
      <c r="AB68" s="976" t="s">
        <v>519</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3" t="s">
        <v>13</v>
      </c>
      <c r="Z69" s="183"/>
      <c r="AA69" s="184"/>
      <c r="AB69" s="977" t="s">
        <v>520</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499</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518</v>
      </c>
      <c r="X70" s="946"/>
      <c r="Y70" s="951" t="s">
        <v>12</v>
      </c>
      <c r="Z70" s="951"/>
      <c r="AA70" s="952"/>
      <c r="AB70" s="953" t="s">
        <v>519</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3" t="s">
        <v>54</v>
      </c>
      <c r="Z71" s="183"/>
      <c r="AA71" s="184"/>
      <c r="AB71" s="976" t="s">
        <v>519</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3" t="s">
        <v>13</v>
      </c>
      <c r="Z72" s="183"/>
      <c r="AA72" s="184"/>
      <c r="AB72" s="977" t="s">
        <v>520</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493</v>
      </c>
      <c r="B73" s="840"/>
      <c r="C73" s="840"/>
      <c r="D73" s="840"/>
      <c r="E73" s="840"/>
      <c r="F73" s="841"/>
      <c r="G73" s="808"/>
      <c r="H73" s="168" t="s">
        <v>265</v>
      </c>
      <c r="I73" s="168"/>
      <c r="J73" s="168"/>
      <c r="K73" s="168"/>
      <c r="L73" s="168"/>
      <c r="M73" s="168"/>
      <c r="N73" s="168"/>
      <c r="O73" s="169"/>
      <c r="P73" s="175" t="s">
        <v>59</v>
      </c>
      <c r="Q73" s="168"/>
      <c r="R73" s="168"/>
      <c r="S73" s="168"/>
      <c r="T73" s="168"/>
      <c r="U73" s="168"/>
      <c r="V73" s="168"/>
      <c r="W73" s="168"/>
      <c r="X73" s="169"/>
      <c r="Y73" s="810"/>
      <c r="Z73" s="811"/>
      <c r="AA73" s="812"/>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2"/>
      <c r="B74" s="843"/>
      <c r="C74" s="843"/>
      <c r="D74" s="843"/>
      <c r="E74" s="843"/>
      <c r="F74" s="844"/>
      <c r="G74" s="809"/>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2"/>
      <c r="B75" s="843"/>
      <c r="C75" s="843"/>
      <c r="D75" s="843"/>
      <c r="E75" s="843"/>
      <c r="F75" s="844"/>
      <c r="G75" s="780"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2"/>
      <c r="B76" s="843"/>
      <c r="C76" s="843"/>
      <c r="D76" s="843"/>
      <c r="E76" s="843"/>
      <c r="F76" s="844"/>
      <c r="G76" s="781"/>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2"/>
      <c r="B77" s="843"/>
      <c r="C77" s="843"/>
      <c r="D77" s="843"/>
      <c r="E77" s="843"/>
      <c r="F77" s="844"/>
      <c r="G77" s="782"/>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3" t="s">
        <v>532</v>
      </c>
      <c r="B78" s="914"/>
      <c r="C78" s="914"/>
      <c r="D78" s="914"/>
      <c r="E78" s="911" t="s">
        <v>465</v>
      </c>
      <c r="F78" s="912"/>
      <c r="G78" s="57" t="s">
        <v>365</v>
      </c>
      <c r="H78" s="791"/>
      <c r="I78" s="244"/>
      <c r="J78" s="244"/>
      <c r="K78" s="244"/>
      <c r="L78" s="244"/>
      <c r="M78" s="244"/>
      <c r="N78" s="244"/>
      <c r="O78" s="792"/>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7" t="s">
        <v>487</v>
      </c>
      <c r="AP79" s="148"/>
      <c r="AQ79" s="148"/>
      <c r="AR79" s="81" t="s">
        <v>485</v>
      </c>
      <c r="AS79" s="147"/>
      <c r="AT79" s="148"/>
      <c r="AU79" s="148"/>
      <c r="AV79" s="148"/>
      <c r="AW79" s="148"/>
      <c r="AX79" s="149"/>
    </row>
    <row r="80" spans="1:50" ht="18.75" customHeight="1" x14ac:dyDescent="0.15">
      <c r="A80" s="521" t="s">
        <v>266</v>
      </c>
      <c r="B80" s="848" t="s">
        <v>484</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473</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customHeight="1" x14ac:dyDescent="0.15">
      <c r="A81" s="522"/>
      <c r="B81" s="851"/>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2"/>
      <c r="B82" s="851"/>
      <c r="C82" s="554"/>
      <c r="D82" s="554"/>
      <c r="E82" s="554"/>
      <c r="F82" s="555"/>
      <c r="G82" s="503" t="s">
        <v>561</v>
      </c>
      <c r="H82" s="503"/>
      <c r="I82" s="503"/>
      <c r="J82" s="503"/>
      <c r="K82" s="503"/>
      <c r="L82" s="503"/>
      <c r="M82" s="503"/>
      <c r="N82" s="503"/>
      <c r="O82" s="503"/>
      <c r="P82" s="503"/>
      <c r="Q82" s="503"/>
      <c r="R82" s="503"/>
      <c r="S82" s="503"/>
      <c r="T82" s="503"/>
      <c r="U82" s="503"/>
      <c r="V82" s="503"/>
      <c r="W82" s="503"/>
      <c r="X82" s="503"/>
      <c r="Y82" s="503"/>
      <c r="Z82" s="503"/>
      <c r="AA82" s="751"/>
      <c r="AB82" s="502" t="s">
        <v>562</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2"/>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3"/>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60" t="s">
        <v>11</v>
      </c>
      <c r="AC85" s="461"/>
      <c r="AD85" s="462"/>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2"/>
      <c r="Z86" s="173"/>
      <c r="AA86" s="174"/>
      <c r="AB86" s="332"/>
      <c r="AC86" s="333"/>
      <c r="AD86" s="334"/>
      <c r="AE86" s="332"/>
      <c r="AF86" s="333"/>
      <c r="AG86" s="333"/>
      <c r="AH86" s="334"/>
      <c r="AI86" s="332"/>
      <c r="AJ86" s="333"/>
      <c r="AK86" s="333"/>
      <c r="AL86" s="334"/>
      <c r="AM86" s="376"/>
      <c r="AN86" s="376"/>
      <c r="AO86" s="376"/>
      <c r="AP86" s="332"/>
      <c r="AQ86" s="270">
        <v>32</v>
      </c>
      <c r="AR86" s="271"/>
      <c r="AS86" s="136" t="s">
        <v>356</v>
      </c>
      <c r="AT86" s="171"/>
      <c r="AU86" s="271"/>
      <c r="AV86" s="271"/>
      <c r="AW86" s="379" t="s">
        <v>300</v>
      </c>
      <c r="AX86" s="380"/>
      <c r="AY86" s="10"/>
      <c r="AZ86" s="10"/>
      <c r="BA86" s="10"/>
      <c r="BB86" s="10"/>
      <c r="BC86" s="10"/>
      <c r="BD86" s="10"/>
      <c r="BE86" s="10"/>
      <c r="BF86" s="10"/>
      <c r="BG86" s="10"/>
      <c r="BH86" s="10"/>
    </row>
    <row r="87" spans="1:60" ht="23.25" customHeight="1" x14ac:dyDescent="0.15">
      <c r="A87" s="522"/>
      <c r="B87" s="554"/>
      <c r="C87" s="554"/>
      <c r="D87" s="554"/>
      <c r="E87" s="554"/>
      <c r="F87" s="555"/>
      <c r="G87" s="230" t="s">
        <v>563</v>
      </c>
      <c r="H87" s="160"/>
      <c r="I87" s="160"/>
      <c r="J87" s="160"/>
      <c r="K87" s="160"/>
      <c r="L87" s="160"/>
      <c r="M87" s="160"/>
      <c r="N87" s="160"/>
      <c r="O87" s="231"/>
      <c r="P87" s="160" t="s">
        <v>564</v>
      </c>
      <c r="Q87" s="801"/>
      <c r="R87" s="801"/>
      <c r="S87" s="801"/>
      <c r="T87" s="801"/>
      <c r="U87" s="801"/>
      <c r="V87" s="801"/>
      <c r="W87" s="801"/>
      <c r="X87" s="802"/>
      <c r="Y87" s="754" t="s">
        <v>62</v>
      </c>
      <c r="Z87" s="755"/>
      <c r="AA87" s="756"/>
      <c r="AB87" s="553" t="s">
        <v>565</v>
      </c>
      <c r="AC87" s="553"/>
      <c r="AD87" s="553"/>
      <c r="AE87" s="364" t="s">
        <v>566</v>
      </c>
      <c r="AF87" s="365"/>
      <c r="AG87" s="365"/>
      <c r="AH87" s="365"/>
      <c r="AI87" s="364" t="s">
        <v>567</v>
      </c>
      <c r="AJ87" s="365"/>
      <c r="AK87" s="365"/>
      <c r="AL87" s="365"/>
      <c r="AM87" s="364" t="s">
        <v>568</v>
      </c>
      <c r="AN87" s="365"/>
      <c r="AO87" s="365"/>
      <c r="AP87" s="365"/>
      <c r="AQ87" s="102" t="s">
        <v>568</v>
      </c>
      <c r="AR87" s="103"/>
      <c r="AS87" s="103"/>
      <c r="AT87" s="104"/>
      <c r="AU87" s="365" t="s">
        <v>567</v>
      </c>
      <c r="AV87" s="365"/>
      <c r="AW87" s="365"/>
      <c r="AX87" s="367"/>
    </row>
    <row r="88" spans="1:60" ht="23.25" customHeight="1" x14ac:dyDescent="0.15">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28" t="s">
        <v>54</v>
      </c>
      <c r="Z88" s="729"/>
      <c r="AA88" s="730"/>
      <c r="AB88" s="524" t="s">
        <v>565</v>
      </c>
      <c r="AC88" s="524"/>
      <c r="AD88" s="524"/>
      <c r="AE88" s="364" t="s">
        <v>569</v>
      </c>
      <c r="AF88" s="365"/>
      <c r="AG88" s="365"/>
      <c r="AH88" s="365"/>
      <c r="AI88" s="364" t="s">
        <v>569</v>
      </c>
      <c r="AJ88" s="365"/>
      <c r="AK88" s="365"/>
      <c r="AL88" s="365"/>
      <c r="AM88" s="364" t="s">
        <v>567</v>
      </c>
      <c r="AN88" s="365"/>
      <c r="AO88" s="365"/>
      <c r="AP88" s="365"/>
      <c r="AQ88" s="102">
        <v>25</v>
      </c>
      <c r="AR88" s="103"/>
      <c r="AS88" s="103"/>
      <c r="AT88" s="104"/>
      <c r="AU88" s="365" t="s">
        <v>569</v>
      </c>
      <c r="AV88" s="365"/>
      <c r="AW88" s="365"/>
      <c r="AX88" s="367"/>
      <c r="AY88" s="10"/>
      <c r="AZ88" s="10"/>
      <c r="BA88" s="10"/>
      <c r="BB88" s="10"/>
      <c r="BC88" s="10"/>
    </row>
    <row r="89" spans="1:60" ht="23.25" customHeight="1" thickBot="1" x14ac:dyDescent="0.2">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05"/>
      <c r="Y89" s="728" t="s">
        <v>13</v>
      </c>
      <c r="Z89" s="729"/>
      <c r="AA89" s="730"/>
      <c r="AB89" s="463" t="s">
        <v>14</v>
      </c>
      <c r="AC89" s="463"/>
      <c r="AD89" s="463"/>
      <c r="AE89" s="364" t="s">
        <v>569</v>
      </c>
      <c r="AF89" s="365"/>
      <c r="AG89" s="365"/>
      <c r="AH89" s="365"/>
      <c r="AI89" s="364" t="s">
        <v>569</v>
      </c>
      <c r="AJ89" s="365"/>
      <c r="AK89" s="365"/>
      <c r="AL89" s="365"/>
      <c r="AM89" s="364" t="s">
        <v>569</v>
      </c>
      <c r="AN89" s="365"/>
      <c r="AO89" s="365"/>
      <c r="AP89" s="365"/>
      <c r="AQ89" s="102" t="s">
        <v>569</v>
      </c>
      <c r="AR89" s="103"/>
      <c r="AS89" s="103"/>
      <c r="AT89" s="104"/>
      <c r="AU89" s="365" t="s">
        <v>569</v>
      </c>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60" t="s">
        <v>11</v>
      </c>
      <c r="AC90" s="461"/>
      <c r="AD90" s="462"/>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2"/>
      <c r="B92" s="554"/>
      <c r="C92" s="554"/>
      <c r="D92" s="554"/>
      <c r="E92" s="554"/>
      <c r="F92" s="555"/>
      <c r="G92" s="230"/>
      <c r="H92" s="160"/>
      <c r="I92" s="160"/>
      <c r="J92" s="160"/>
      <c r="K92" s="160"/>
      <c r="L92" s="160"/>
      <c r="M92" s="160"/>
      <c r="N92" s="160"/>
      <c r="O92" s="231"/>
      <c r="P92" s="160"/>
      <c r="Q92" s="801"/>
      <c r="R92" s="801"/>
      <c r="S92" s="801"/>
      <c r="T92" s="801"/>
      <c r="U92" s="801"/>
      <c r="V92" s="801"/>
      <c r="W92" s="801"/>
      <c r="X92" s="802"/>
      <c r="Y92" s="754" t="s">
        <v>62</v>
      </c>
      <c r="Z92" s="755"/>
      <c r="AA92" s="756"/>
      <c r="AB92" s="553"/>
      <c r="AC92" s="553"/>
      <c r="AD92" s="553"/>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28" t="s">
        <v>54</v>
      </c>
      <c r="Z93" s="729"/>
      <c r="AA93" s="730"/>
      <c r="AB93" s="524"/>
      <c r="AC93" s="524"/>
      <c r="AD93" s="524"/>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05"/>
      <c r="Y94" s="728" t="s">
        <v>13</v>
      </c>
      <c r="Z94" s="729"/>
      <c r="AA94" s="730"/>
      <c r="AB94" s="463" t="s">
        <v>14</v>
      </c>
      <c r="AC94" s="463"/>
      <c r="AD94" s="463"/>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2"/>
      <c r="B95" s="554" t="s">
        <v>264</v>
      </c>
      <c r="C95" s="554"/>
      <c r="D95" s="554"/>
      <c r="E95" s="554"/>
      <c r="F95" s="555"/>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60" t="s">
        <v>11</v>
      </c>
      <c r="AC95" s="461"/>
      <c r="AD95" s="462"/>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2"/>
      <c r="B97" s="554"/>
      <c r="C97" s="554"/>
      <c r="D97" s="554"/>
      <c r="E97" s="554"/>
      <c r="F97" s="555"/>
      <c r="G97" s="230"/>
      <c r="H97" s="160"/>
      <c r="I97" s="160"/>
      <c r="J97" s="160"/>
      <c r="K97" s="160"/>
      <c r="L97" s="160"/>
      <c r="M97" s="160"/>
      <c r="N97" s="160"/>
      <c r="O97" s="231"/>
      <c r="P97" s="160"/>
      <c r="Q97" s="801"/>
      <c r="R97" s="801"/>
      <c r="S97" s="801"/>
      <c r="T97" s="801"/>
      <c r="U97" s="801"/>
      <c r="V97" s="801"/>
      <c r="W97" s="801"/>
      <c r="X97" s="802"/>
      <c r="Y97" s="754" t="s">
        <v>62</v>
      </c>
      <c r="Z97" s="755"/>
      <c r="AA97" s="756"/>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28" t="s">
        <v>54</v>
      </c>
      <c r="Z98" s="729"/>
      <c r="AA98" s="730"/>
      <c r="AB98" s="798"/>
      <c r="AC98" s="799"/>
      <c r="AD98" s="800"/>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357</v>
      </c>
      <c r="AF100" s="826"/>
      <c r="AG100" s="826"/>
      <c r="AH100" s="827"/>
      <c r="AI100" s="825" t="s">
        <v>363</v>
      </c>
      <c r="AJ100" s="826"/>
      <c r="AK100" s="826"/>
      <c r="AL100" s="827"/>
      <c r="AM100" s="825" t="s">
        <v>472</v>
      </c>
      <c r="AN100" s="826"/>
      <c r="AO100" s="826"/>
      <c r="AP100" s="827"/>
      <c r="AQ100" s="930" t="s">
        <v>495</v>
      </c>
      <c r="AR100" s="931"/>
      <c r="AS100" s="931"/>
      <c r="AT100" s="932"/>
      <c r="AU100" s="930" t="s">
        <v>542</v>
      </c>
      <c r="AV100" s="931"/>
      <c r="AW100" s="931"/>
      <c r="AX100" s="933"/>
    </row>
    <row r="101" spans="1:60" ht="23.25" customHeight="1" x14ac:dyDescent="0.15">
      <c r="A101" s="493"/>
      <c r="B101" s="494"/>
      <c r="C101" s="494"/>
      <c r="D101" s="494"/>
      <c r="E101" s="494"/>
      <c r="F101" s="495"/>
      <c r="G101" s="160" t="s">
        <v>570</v>
      </c>
      <c r="H101" s="160"/>
      <c r="I101" s="160"/>
      <c r="J101" s="160"/>
      <c r="K101" s="160"/>
      <c r="L101" s="160"/>
      <c r="M101" s="160"/>
      <c r="N101" s="160"/>
      <c r="O101" s="160"/>
      <c r="P101" s="160"/>
      <c r="Q101" s="160"/>
      <c r="R101" s="160"/>
      <c r="S101" s="160"/>
      <c r="T101" s="160"/>
      <c r="U101" s="160"/>
      <c r="V101" s="160"/>
      <c r="W101" s="160"/>
      <c r="X101" s="231"/>
      <c r="Y101" s="815" t="s">
        <v>55</v>
      </c>
      <c r="Z101" s="714"/>
      <c r="AA101" s="715"/>
      <c r="AB101" s="553" t="s">
        <v>569</v>
      </c>
      <c r="AC101" s="553"/>
      <c r="AD101" s="553"/>
      <c r="AE101" s="364" t="s">
        <v>571</v>
      </c>
      <c r="AF101" s="365"/>
      <c r="AG101" s="365"/>
      <c r="AH101" s="366"/>
      <c r="AI101" s="364" t="s">
        <v>571</v>
      </c>
      <c r="AJ101" s="365"/>
      <c r="AK101" s="365"/>
      <c r="AL101" s="366"/>
      <c r="AM101" s="364">
        <v>3</v>
      </c>
      <c r="AN101" s="365"/>
      <c r="AO101" s="365"/>
      <c r="AP101" s="366"/>
      <c r="AQ101" s="364">
        <v>3</v>
      </c>
      <c r="AR101" s="365"/>
      <c r="AS101" s="365"/>
      <c r="AT101" s="366"/>
      <c r="AU101" s="364"/>
      <c r="AV101" s="365"/>
      <c r="AW101" s="365"/>
      <c r="AX101" s="366"/>
    </row>
    <row r="102" spans="1:60" ht="23.25" customHeight="1" x14ac:dyDescent="0.15">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39"/>
      <c r="AA102" s="340"/>
      <c r="AB102" s="553" t="s">
        <v>571</v>
      </c>
      <c r="AC102" s="553"/>
      <c r="AD102" s="553"/>
      <c r="AE102" s="358" t="s">
        <v>566</v>
      </c>
      <c r="AF102" s="358"/>
      <c r="AG102" s="358"/>
      <c r="AH102" s="358"/>
      <c r="AI102" s="358" t="s">
        <v>569</v>
      </c>
      <c r="AJ102" s="358"/>
      <c r="AK102" s="358"/>
      <c r="AL102" s="358"/>
      <c r="AM102" s="358">
        <v>3</v>
      </c>
      <c r="AN102" s="358"/>
      <c r="AO102" s="358"/>
      <c r="AP102" s="358"/>
      <c r="AQ102" s="816">
        <v>3</v>
      </c>
      <c r="AR102" s="817"/>
      <c r="AS102" s="817"/>
      <c r="AT102" s="818"/>
      <c r="AU102" s="816">
        <v>3</v>
      </c>
      <c r="AV102" s="817"/>
      <c r="AW102" s="817"/>
      <c r="AX102" s="818"/>
    </row>
    <row r="103" spans="1:60" ht="31.5" hidden="1" customHeight="1" x14ac:dyDescent="0.15">
      <c r="A103" s="490" t="s">
        <v>494</v>
      </c>
      <c r="B103" s="491"/>
      <c r="C103" s="491"/>
      <c r="D103" s="491"/>
      <c r="E103" s="491"/>
      <c r="F103" s="492"/>
      <c r="G103" s="729" t="s">
        <v>60</v>
      </c>
      <c r="H103" s="729"/>
      <c r="I103" s="729"/>
      <c r="J103" s="729"/>
      <c r="K103" s="729"/>
      <c r="L103" s="729"/>
      <c r="M103" s="729"/>
      <c r="N103" s="729"/>
      <c r="O103" s="729"/>
      <c r="P103" s="729"/>
      <c r="Q103" s="729"/>
      <c r="R103" s="729"/>
      <c r="S103" s="729"/>
      <c r="T103" s="729"/>
      <c r="U103" s="729"/>
      <c r="V103" s="729"/>
      <c r="W103" s="729"/>
      <c r="X103" s="730"/>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0" t="s">
        <v>495</v>
      </c>
      <c r="AR103" s="361"/>
      <c r="AS103" s="361"/>
      <c r="AT103" s="362"/>
      <c r="AU103" s="360" t="s">
        <v>542</v>
      </c>
      <c r="AV103" s="361"/>
      <c r="AW103" s="361"/>
      <c r="AX103" s="363"/>
    </row>
    <row r="104" spans="1:60" ht="23.25" hidden="1" customHeight="1" x14ac:dyDescent="0.15">
      <c r="A104" s="493"/>
      <c r="B104" s="494"/>
      <c r="C104" s="494"/>
      <c r="D104" s="494"/>
      <c r="E104" s="494"/>
      <c r="F104" s="495"/>
      <c r="G104" s="160"/>
      <c r="H104" s="160"/>
      <c r="I104" s="160"/>
      <c r="J104" s="160"/>
      <c r="K104" s="160"/>
      <c r="L104" s="160"/>
      <c r="M104" s="160"/>
      <c r="N104" s="160"/>
      <c r="O104" s="160"/>
      <c r="P104" s="160"/>
      <c r="Q104" s="160"/>
      <c r="R104" s="160"/>
      <c r="S104" s="160"/>
      <c r="T104" s="160"/>
      <c r="U104" s="160"/>
      <c r="V104" s="160"/>
      <c r="W104" s="160"/>
      <c r="X104" s="231"/>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3"/>
      <c r="H105" s="163"/>
      <c r="I105" s="163"/>
      <c r="J105" s="163"/>
      <c r="K105" s="163"/>
      <c r="L105" s="163"/>
      <c r="M105" s="163"/>
      <c r="N105" s="163"/>
      <c r="O105" s="163"/>
      <c r="P105" s="163"/>
      <c r="Q105" s="163"/>
      <c r="R105" s="163"/>
      <c r="S105" s="163"/>
      <c r="T105" s="163"/>
      <c r="U105" s="163"/>
      <c r="V105" s="163"/>
      <c r="W105" s="163"/>
      <c r="X105" s="236"/>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90" t="s">
        <v>494</v>
      </c>
      <c r="B106" s="491"/>
      <c r="C106" s="491"/>
      <c r="D106" s="491"/>
      <c r="E106" s="491"/>
      <c r="F106" s="492"/>
      <c r="G106" s="729" t="s">
        <v>60</v>
      </c>
      <c r="H106" s="729"/>
      <c r="I106" s="729"/>
      <c r="J106" s="729"/>
      <c r="K106" s="729"/>
      <c r="L106" s="729"/>
      <c r="M106" s="729"/>
      <c r="N106" s="729"/>
      <c r="O106" s="729"/>
      <c r="P106" s="729"/>
      <c r="Q106" s="729"/>
      <c r="R106" s="729"/>
      <c r="S106" s="729"/>
      <c r="T106" s="729"/>
      <c r="U106" s="729"/>
      <c r="V106" s="729"/>
      <c r="W106" s="729"/>
      <c r="X106" s="730"/>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0" t="s">
        <v>495</v>
      </c>
      <c r="AR106" s="361"/>
      <c r="AS106" s="361"/>
      <c r="AT106" s="362"/>
      <c r="AU106" s="360" t="s">
        <v>542</v>
      </c>
      <c r="AV106" s="361"/>
      <c r="AW106" s="361"/>
      <c r="AX106" s="363"/>
    </row>
    <row r="107" spans="1:60" ht="23.25" hidden="1" customHeight="1" x14ac:dyDescent="0.15">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90" t="s">
        <v>494</v>
      </c>
      <c r="B109" s="491"/>
      <c r="C109" s="491"/>
      <c r="D109" s="491"/>
      <c r="E109" s="491"/>
      <c r="F109" s="492"/>
      <c r="G109" s="729" t="s">
        <v>60</v>
      </c>
      <c r="H109" s="729"/>
      <c r="I109" s="729"/>
      <c r="J109" s="729"/>
      <c r="K109" s="729"/>
      <c r="L109" s="729"/>
      <c r="M109" s="729"/>
      <c r="N109" s="729"/>
      <c r="O109" s="729"/>
      <c r="P109" s="729"/>
      <c r="Q109" s="729"/>
      <c r="R109" s="729"/>
      <c r="S109" s="729"/>
      <c r="T109" s="729"/>
      <c r="U109" s="729"/>
      <c r="V109" s="729"/>
      <c r="W109" s="729"/>
      <c r="X109" s="730"/>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0" t="s">
        <v>495</v>
      </c>
      <c r="AR109" s="361"/>
      <c r="AS109" s="361"/>
      <c r="AT109" s="362"/>
      <c r="AU109" s="360" t="s">
        <v>542</v>
      </c>
      <c r="AV109" s="361"/>
      <c r="AW109" s="361"/>
      <c r="AX109" s="363"/>
    </row>
    <row r="110" spans="1:60" ht="23.25" hidden="1" customHeight="1" x14ac:dyDescent="0.15">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90" t="s">
        <v>494</v>
      </c>
      <c r="B112" s="491"/>
      <c r="C112" s="491"/>
      <c r="D112" s="491"/>
      <c r="E112" s="491"/>
      <c r="F112" s="492"/>
      <c r="G112" s="729" t="s">
        <v>60</v>
      </c>
      <c r="H112" s="729"/>
      <c r="I112" s="729"/>
      <c r="J112" s="729"/>
      <c r="K112" s="729"/>
      <c r="L112" s="729"/>
      <c r="M112" s="729"/>
      <c r="N112" s="729"/>
      <c r="O112" s="729"/>
      <c r="P112" s="729"/>
      <c r="Q112" s="729"/>
      <c r="R112" s="729"/>
      <c r="S112" s="729"/>
      <c r="T112" s="729"/>
      <c r="U112" s="729"/>
      <c r="V112" s="729"/>
      <c r="W112" s="729"/>
      <c r="X112" s="730"/>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0" t="s">
        <v>495</v>
      </c>
      <c r="AR112" s="361"/>
      <c r="AS112" s="361"/>
      <c r="AT112" s="362"/>
      <c r="AU112" s="360" t="s">
        <v>542</v>
      </c>
      <c r="AV112" s="361"/>
      <c r="AW112" s="361"/>
      <c r="AX112" s="363"/>
    </row>
    <row r="113" spans="1:50" ht="23.25" hidden="1" customHeight="1" x14ac:dyDescent="0.15">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5" t="s">
        <v>543</v>
      </c>
      <c r="AR115" s="336"/>
      <c r="AS115" s="336"/>
      <c r="AT115" s="336"/>
      <c r="AU115" s="336"/>
      <c r="AV115" s="336"/>
      <c r="AW115" s="336"/>
      <c r="AX115" s="337"/>
    </row>
    <row r="116" spans="1:50" ht="23.25" customHeight="1" x14ac:dyDescent="0.15">
      <c r="A116" s="292"/>
      <c r="B116" s="293"/>
      <c r="C116" s="293"/>
      <c r="D116" s="293"/>
      <c r="E116" s="293"/>
      <c r="F116" s="294"/>
      <c r="G116" s="351" t="s">
        <v>572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565</v>
      </c>
      <c r="AC116" s="301"/>
      <c r="AD116" s="302"/>
      <c r="AE116" s="358" t="s">
        <v>573</v>
      </c>
      <c r="AF116" s="358"/>
      <c r="AG116" s="358"/>
      <c r="AH116" s="358"/>
      <c r="AI116" s="358" t="s">
        <v>569</v>
      </c>
      <c r="AJ116" s="358"/>
      <c r="AK116" s="358"/>
      <c r="AL116" s="358"/>
      <c r="AM116" s="358">
        <v>2</v>
      </c>
      <c r="AN116" s="358"/>
      <c r="AO116" s="358"/>
      <c r="AP116" s="358"/>
      <c r="AQ116" s="364">
        <v>2.6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503</v>
      </c>
      <c r="AC117" s="342"/>
      <c r="AD117" s="343"/>
      <c r="AE117" s="306" t="s">
        <v>573</v>
      </c>
      <c r="AF117" s="306"/>
      <c r="AG117" s="306"/>
      <c r="AH117" s="306"/>
      <c r="AI117" s="306" t="s">
        <v>574</v>
      </c>
      <c r="AJ117" s="306"/>
      <c r="AK117" s="306"/>
      <c r="AL117" s="306"/>
      <c r="AM117" s="306" t="s">
        <v>609</v>
      </c>
      <c r="AN117" s="306"/>
      <c r="AO117" s="306"/>
      <c r="AP117" s="306"/>
      <c r="AQ117" s="306" t="s">
        <v>630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5" t="s">
        <v>543</v>
      </c>
      <c r="AR118" s="336"/>
      <c r="AS118" s="336"/>
      <c r="AT118" s="336"/>
      <c r="AU118" s="336"/>
      <c r="AV118" s="336"/>
      <c r="AW118" s="336"/>
      <c r="AX118" s="337"/>
    </row>
    <row r="119" spans="1:50" ht="23.25" hidden="1" customHeight="1" x14ac:dyDescent="0.15">
      <c r="A119" s="292"/>
      <c r="B119" s="293"/>
      <c r="C119" s="293"/>
      <c r="D119" s="293"/>
      <c r="E119" s="293"/>
      <c r="F119" s="294"/>
      <c r="G119" s="351" t="s">
        <v>504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5" t="s">
        <v>543</v>
      </c>
      <c r="AR121" s="336"/>
      <c r="AS121" s="336"/>
      <c r="AT121" s="336"/>
      <c r="AU121" s="336"/>
      <c r="AV121" s="336"/>
      <c r="AW121" s="336"/>
      <c r="AX121" s="337"/>
    </row>
    <row r="122" spans="1:50" ht="23.25" hidden="1" customHeight="1" x14ac:dyDescent="0.15">
      <c r="A122" s="292"/>
      <c r="B122" s="293"/>
      <c r="C122" s="293"/>
      <c r="D122" s="293"/>
      <c r="E122" s="293"/>
      <c r="F122" s="294"/>
      <c r="G122" s="351" t="s">
        <v>505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5" t="s">
        <v>543</v>
      </c>
      <c r="AR124" s="336"/>
      <c r="AS124" s="336"/>
      <c r="AT124" s="336"/>
      <c r="AU124" s="336"/>
      <c r="AV124" s="336"/>
      <c r="AW124" s="336"/>
      <c r="AX124" s="337"/>
    </row>
    <row r="125" spans="1:50" ht="23.25" hidden="1" customHeight="1" x14ac:dyDescent="0.15">
      <c r="A125" s="292"/>
      <c r="B125" s="293"/>
      <c r="C125" s="293"/>
      <c r="D125" s="293"/>
      <c r="E125" s="293"/>
      <c r="F125" s="294"/>
      <c r="G125" s="351" t="s">
        <v>505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543</v>
      </c>
      <c r="AR127" s="336"/>
      <c r="AS127" s="336"/>
      <c r="AT127" s="336"/>
      <c r="AU127" s="336"/>
      <c r="AV127" s="336"/>
      <c r="AW127" s="336"/>
      <c r="AX127" s="337"/>
    </row>
    <row r="128" spans="1:50" ht="23.25" hidden="1" customHeight="1" x14ac:dyDescent="0.15">
      <c r="A128" s="292"/>
      <c r="B128" s="293"/>
      <c r="C128" s="293"/>
      <c r="D128" s="293"/>
      <c r="E128" s="293"/>
      <c r="F128" s="294"/>
      <c r="G128" s="351" t="s">
        <v>505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369</v>
      </c>
      <c r="B130" s="993"/>
      <c r="C130" s="992" t="s">
        <v>366</v>
      </c>
      <c r="D130" s="993"/>
      <c r="E130" s="308" t="s">
        <v>399</v>
      </c>
      <c r="F130" s="309"/>
      <c r="G130" s="310" t="s">
        <v>575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398</v>
      </c>
      <c r="F131" s="239"/>
      <c r="G131" s="235" t="s">
        <v>576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6"/>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customHeight="1" x14ac:dyDescent="0.15">
      <c r="A134" s="996"/>
      <c r="B134" s="252"/>
      <c r="C134" s="251"/>
      <c r="D134" s="252"/>
      <c r="E134" s="251"/>
      <c r="F134" s="314"/>
      <c r="G134" s="230" t="s">
        <v>571</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577</v>
      </c>
      <c r="AC134" s="221"/>
      <c r="AD134" s="221"/>
      <c r="AE134" s="266" t="s">
        <v>571</v>
      </c>
      <c r="AF134" s="103"/>
      <c r="AG134" s="103"/>
      <c r="AH134" s="103"/>
      <c r="AI134" s="266" t="s">
        <v>571</v>
      </c>
      <c r="AJ134" s="103"/>
      <c r="AK134" s="103"/>
      <c r="AL134" s="103"/>
      <c r="AM134" s="266" t="s">
        <v>567</v>
      </c>
      <c r="AN134" s="103"/>
      <c r="AO134" s="103"/>
      <c r="AP134" s="103"/>
      <c r="AQ134" s="266" t="s">
        <v>571</v>
      </c>
      <c r="AR134" s="103"/>
      <c r="AS134" s="103"/>
      <c r="AT134" s="103"/>
      <c r="AU134" s="266" t="s">
        <v>571</v>
      </c>
      <c r="AV134" s="103"/>
      <c r="AW134" s="103"/>
      <c r="AX134" s="222"/>
    </row>
    <row r="135" spans="1:50" ht="39.75" customHeight="1" x14ac:dyDescent="0.15">
      <c r="A135" s="996"/>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571</v>
      </c>
      <c r="AC135" s="132"/>
      <c r="AD135" s="132"/>
      <c r="AE135" s="266" t="s">
        <v>571</v>
      </c>
      <c r="AF135" s="103"/>
      <c r="AG135" s="103"/>
      <c r="AH135" s="103"/>
      <c r="AI135" s="266" t="s">
        <v>577</v>
      </c>
      <c r="AJ135" s="103"/>
      <c r="AK135" s="103"/>
      <c r="AL135" s="103"/>
      <c r="AM135" s="266" t="s">
        <v>578</v>
      </c>
      <c r="AN135" s="103"/>
      <c r="AO135" s="103"/>
      <c r="AP135" s="103"/>
      <c r="AQ135" s="266" t="s">
        <v>569</v>
      </c>
      <c r="AR135" s="103"/>
      <c r="AS135" s="103"/>
      <c r="AT135" s="103"/>
      <c r="AU135" s="266" t="s">
        <v>569</v>
      </c>
      <c r="AV135" s="103"/>
      <c r="AW135" s="103"/>
      <c r="AX135" s="222"/>
    </row>
    <row r="136" spans="1:50" ht="18.75" hidden="1" customHeight="1" x14ac:dyDescent="0.15">
      <c r="A136" s="996"/>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996"/>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996"/>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996"/>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996"/>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6"/>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6"/>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996"/>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996"/>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6"/>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6"/>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996"/>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996"/>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6"/>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6"/>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996"/>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996"/>
      <c r="B152" s="252"/>
      <c r="C152" s="251"/>
      <c r="D152" s="252"/>
      <c r="E152" s="251"/>
      <c r="F152" s="314"/>
      <c r="G152" s="272" t="s">
        <v>381</v>
      </c>
      <c r="H152" s="168"/>
      <c r="I152" s="168"/>
      <c r="J152" s="168"/>
      <c r="K152" s="168"/>
      <c r="L152" s="168"/>
      <c r="M152" s="168"/>
      <c r="N152" s="168"/>
      <c r="O152" s="168"/>
      <c r="P152" s="169"/>
      <c r="Q152" s="175" t="s">
        <v>477</v>
      </c>
      <c r="R152" s="168"/>
      <c r="S152" s="168"/>
      <c r="T152" s="168"/>
      <c r="U152" s="168"/>
      <c r="V152" s="168"/>
      <c r="W152" s="168"/>
      <c r="X152" s="168"/>
      <c r="Y152" s="168"/>
      <c r="Z152" s="168"/>
      <c r="AA152" s="168"/>
      <c r="AB152" s="287" t="s">
        <v>478</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x14ac:dyDescent="0.15">
      <c r="A153" s="996"/>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996"/>
      <c r="B154" s="252"/>
      <c r="C154" s="251"/>
      <c r="D154" s="252"/>
      <c r="E154" s="251"/>
      <c r="F154" s="314"/>
      <c r="G154" s="230" t="s">
        <v>579</v>
      </c>
      <c r="H154" s="160"/>
      <c r="I154" s="160"/>
      <c r="J154" s="160"/>
      <c r="K154" s="160"/>
      <c r="L154" s="160"/>
      <c r="M154" s="160"/>
      <c r="N154" s="160"/>
      <c r="O154" s="160"/>
      <c r="P154" s="231"/>
      <c r="Q154" s="159" t="s">
        <v>580</v>
      </c>
      <c r="R154" s="160"/>
      <c r="S154" s="160"/>
      <c r="T154" s="160"/>
      <c r="U154" s="160"/>
      <c r="V154" s="160"/>
      <c r="W154" s="160"/>
      <c r="X154" s="160"/>
      <c r="Y154" s="160"/>
      <c r="Z154" s="160"/>
      <c r="AA154" s="925"/>
      <c r="AB154" s="255" t="s">
        <v>578</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26"/>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26"/>
      <c r="AB157" s="257"/>
      <c r="AC157" s="258"/>
      <c r="AD157" s="258"/>
      <c r="AE157" s="159" t="s">
        <v>577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96"/>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27"/>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6"/>
      <c r="B159" s="252"/>
      <c r="C159" s="251"/>
      <c r="D159" s="252"/>
      <c r="E159" s="251"/>
      <c r="F159" s="314"/>
      <c r="G159" s="272" t="s">
        <v>381</v>
      </c>
      <c r="H159" s="168"/>
      <c r="I159" s="168"/>
      <c r="J159" s="168"/>
      <c r="K159" s="168"/>
      <c r="L159" s="168"/>
      <c r="M159" s="168"/>
      <c r="N159" s="168"/>
      <c r="O159" s="168"/>
      <c r="P159" s="169"/>
      <c r="Q159" s="175" t="s">
        <v>477</v>
      </c>
      <c r="R159" s="168"/>
      <c r="S159" s="168"/>
      <c r="T159" s="168"/>
      <c r="U159" s="168"/>
      <c r="V159" s="168"/>
      <c r="W159" s="168"/>
      <c r="X159" s="168"/>
      <c r="Y159" s="168"/>
      <c r="Z159" s="168"/>
      <c r="AA159" s="168"/>
      <c r="AB159" s="287" t="s">
        <v>478</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6"/>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26"/>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26"/>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6"/>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27"/>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6"/>
      <c r="B166" s="252"/>
      <c r="C166" s="251"/>
      <c r="D166" s="252"/>
      <c r="E166" s="251"/>
      <c r="F166" s="314"/>
      <c r="G166" s="272" t="s">
        <v>381</v>
      </c>
      <c r="H166" s="168"/>
      <c r="I166" s="168"/>
      <c r="J166" s="168"/>
      <c r="K166" s="168"/>
      <c r="L166" s="168"/>
      <c r="M166" s="168"/>
      <c r="N166" s="168"/>
      <c r="O166" s="168"/>
      <c r="P166" s="169"/>
      <c r="Q166" s="175" t="s">
        <v>477</v>
      </c>
      <c r="R166" s="168"/>
      <c r="S166" s="168"/>
      <c r="T166" s="168"/>
      <c r="U166" s="168"/>
      <c r="V166" s="168"/>
      <c r="W166" s="168"/>
      <c r="X166" s="168"/>
      <c r="Y166" s="168"/>
      <c r="Z166" s="168"/>
      <c r="AA166" s="168"/>
      <c r="AB166" s="287" t="s">
        <v>478</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6"/>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26"/>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26"/>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6"/>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27"/>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6"/>
      <c r="B173" s="252"/>
      <c r="C173" s="251"/>
      <c r="D173" s="252"/>
      <c r="E173" s="251"/>
      <c r="F173" s="314"/>
      <c r="G173" s="272" t="s">
        <v>381</v>
      </c>
      <c r="H173" s="168"/>
      <c r="I173" s="168"/>
      <c r="J173" s="168"/>
      <c r="K173" s="168"/>
      <c r="L173" s="168"/>
      <c r="M173" s="168"/>
      <c r="N173" s="168"/>
      <c r="O173" s="168"/>
      <c r="P173" s="169"/>
      <c r="Q173" s="175" t="s">
        <v>477</v>
      </c>
      <c r="R173" s="168"/>
      <c r="S173" s="168"/>
      <c r="T173" s="168"/>
      <c r="U173" s="168"/>
      <c r="V173" s="168"/>
      <c r="W173" s="168"/>
      <c r="X173" s="168"/>
      <c r="Y173" s="168"/>
      <c r="Z173" s="168"/>
      <c r="AA173" s="168"/>
      <c r="AB173" s="287" t="s">
        <v>478</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6"/>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26"/>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26"/>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6"/>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27"/>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6"/>
      <c r="B180" s="252"/>
      <c r="C180" s="251"/>
      <c r="D180" s="252"/>
      <c r="E180" s="251"/>
      <c r="F180" s="314"/>
      <c r="G180" s="272" t="s">
        <v>381</v>
      </c>
      <c r="H180" s="168"/>
      <c r="I180" s="168"/>
      <c r="J180" s="168"/>
      <c r="K180" s="168"/>
      <c r="L180" s="168"/>
      <c r="M180" s="168"/>
      <c r="N180" s="168"/>
      <c r="O180" s="168"/>
      <c r="P180" s="169"/>
      <c r="Q180" s="175" t="s">
        <v>477</v>
      </c>
      <c r="R180" s="168"/>
      <c r="S180" s="168"/>
      <c r="T180" s="168"/>
      <c r="U180" s="168"/>
      <c r="V180" s="168"/>
      <c r="W180" s="168"/>
      <c r="X180" s="168"/>
      <c r="Y180" s="168"/>
      <c r="Z180" s="168"/>
      <c r="AA180" s="168"/>
      <c r="AB180" s="287" t="s">
        <v>478</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6"/>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26"/>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26"/>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6"/>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27"/>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6"/>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6"/>
      <c r="B188" s="252"/>
      <c r="C188" s="251"/>
      <c r="D188" s="252"/>
      <c r="E188" s="159" t="s">
        <v>582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9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6"/>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6"/>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6"/>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996"/>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996"/>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6"/>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6"/>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996"/>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996"/>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6"/>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6"/>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996"/>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996"/>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6"/>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6"/>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996"/>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996"/>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6"/>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6"/>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996"/>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996"/>
      <c r="B212" s="252"/>
      <c r="C212" s="251"/>
      <c r="D212" s="252"/>
      <c r="E212" s="251"/>
      <c r="F212" s="314"/>
      <c r="G212" s="272" t="s">
        <v>381</v>
      </c>
      <c r="H212" s="168"/>
      <c r="I212" s="168"/>
      <c r="J212" s="168"/>
      <c r="K212" s="168"/>
      <c r="L212" s="168"/>
      <c r="M212" s="168"/>
      <c r="N212" s="168"/>
      <c r="O212" s="168"/>
      <c r="P212" s="169"/>
      <c r="Q212" s="175" t="s">
        <v>477</v>
      </c>
      <c r="R212" s="168"/>
      <c r="S212" s="168"/>
      <c r="T212" s="168"/>
      <c r="U212" s="168"/>
      <c r="V212" s="168"/>
      <c r="W212" s="168"/>
      <c r="X212" s="168"/>
      <c r="Y212" s="168"/>
      <c r="Z212" s="168"/>
      <c r="AA212" s="168"/>
      <c r="AB212" s="287" t="s">
        <v>478</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6"/>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6"/>
      <c r="B214" s="252"/>
      <c r="C214" s="251"/>
      <c r="D214" s="252"/>
      <c r="E214" s="251"/>
      <c r="F214" s="314"/>
      <c r="G214" s="230"/>
      <c r="H214" s="160"/>
      <c r="I214" s="160"/>
      <c r="J214" s="160"/>
      <c r="K214" s="160"/>
      <c r="L214" s="160"/>
      <c r="M214" s="160"/>
      <c r="N214" s="160"/>
      <c r="O214" s="160"/>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6"/>
      <c r="B218" s="252"/>
      <c r="C218" s="251"/>
      <c r="D218" s="252"/>
      <c r="E218" s="251"/>
      <c r="F218" s="314"/>
      <c r="G218" s="235"/>
      <c r="H218" s="163"/>
      <c r="I218" s="163"/>
      <c r="J218" s="163"/>
      <c r="K218" s="163"/>
      <c r="L218" s="163"/>
      <c r="M218" s="163"/>
      <c r="N218" s="163"/>
      <c r="O218" s="163"/>
      <c r="P218" s="236"/>
      <c r="Q218" s="989"/>
      <c r="R218" s="990"/>
      <c r="S218" s="990"/>
      <c r="T218" s="990"/>
      <c r="U218" s="990"/>
      <c r="V218" s="990"/>
      <c r="W218" s="990"/>
      <c r="X218" s="990"/>
      <c r="Y218" s="990"/>
      <c r="Z218" s="990"/>
      <c r="AA218" s="991"/>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6"/>
      <c r="B219" s="252"/>
      <c r="C219" s="251"/>
      <c r="D219" s="252"/>
      <c r="E219" s="251"/>
      <c r="F219" s="314"/>
      <c r="G219" s="272" t="s">
        <v>381</v>
      </c>
      <c r="H219" s="168"/>
      <c r="I219" s="168"/>
      <c r="J219" s="168"/>
      <c r="K219" s="168"/>
      <c r="L219" s="168"/>
      <c r="M219" s="168"/>
      <c r="N219" s="168"/>
      <c r="O219" s="168"/>
      <c r="P219" s="169"/>
      <c r="Q219" s="175" t="s">
        <v>477</v>
      </c>
      <c r="R219" s="168"/>
      <c r="S219" s="168"/>
      <c r="T219" s="168"/>
      <c r="U219" s="168"/>
      <c r="V219" s="168"/>
      <c r="W219" s="168"/>
      <c r="X219" s="168"/>
      <c r="Y219" s="168"/>
      <c r="Z219" s="168"/>
      <c r="AA219" s="168"/>
      <c r="AB219" s="287" t="s">
        <v>478</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6"/>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0"/>
      <c r="I221" s="160"/>
      <c r="J221" s="160"/>
      <c r="K221" s="160"/>
      <c r="L221" s="160"/>
      <c r="M221" s="160"/>
      <c r="N221" s="160"/>
      <c r="O221" s="160"/>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6"/>
      <c r="B225" s="252"/>
      <c r="C225" s="251"/>
      <c r="D225" s="252"/>
      <c r="E225" s="251"/>
      <c r="F225" s="314"/>
      <c r="G225" s="235"/>
      <c r="H225" s="163"/>
      <c r="I225" s="163"/>
      <c r="J225" s="163"/>
      <c r="K225" s="163"/>
      <c r="L225" s="163"/>
      <c r="M225" s="163"/>
      <c r="N225" s="163"/>
      <c r="O225" s="163"/>
      <c r="P225" s="236"/>
      <c r="Q225" s="989"/>
      <c r="R225" s="990"/>
      <c r="S225" s="990"/>
      <c r="T225" s="990"/>
      <c r="U225" s="990"/>
      <c r="V225" s="990"/>
      <c r="W225" s="990"/>
      <c r="X225" s="990"/>
      <c r="Y225" s="990"/>
      <c r="Z225" s="990"/>
      <c r="AA225" s="991"/>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6"/>
      <c r="B226" s="252"/>
      <c r="C226" s="251"/>
      <c r="D226" s="252"/>
      <c r="E226" s="251"/>
      <c r="F226" s="314"/>
      <c r="G226" s="272" t="s">
        <v>381</v>
      </c>
      <c r="H226" s="168"/>
      <c r="I226" s="168"/>
      <c r="J226" s="168"/>
      <c r="K226" s="168"/>
      <c r="L226" s="168"/>
      <c r="M226" s="168"/>
      <c r="N226" s="168"/>
      <c r="O226" s="168"/>
      <c r="P226" s="169"/>
      <c r="Q226" s="175" t="s">
        <v>477</v>
      </c>
      <c r="R226" s="168"/>
      <c r="S226" s="168"/>
      <c r="T226" s="168"/>
      <c r="U226" s="168"/>
      <c r="V226" s="168"/>
      <c r="W226" s="168"/>
      <c r="X226" s="168"/>
      <c r="Y226" s="168"/>
      <c r="Z226" s="168"/>
      <c r="AA226" s="168"/>
      <c r="AB226" s="287" t="s">
        <v>478</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6"/>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0"/>
      <c r="I228" s="160"/>
      <c r="J228" s="160"/>
      <c r="K228" s="160"/>
      <c r="L228" s="160"/>
      <c r="M228" s="160"/>
      <c r="N228" s="160"/>
      <c r="O228" s="160"/>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6"/>
      <c r="B232" s="252"/>
      <c r="C232" s="251"/>
      <c r="D232" s="252"/>
      <c r="E232" s="251"/>
      <c r="F232" s="314"/>
      <c r="G232" s="235"/>
      <c r="H232" s="163"/>
      <c r="I232" s="163"/>
      <c r="J232" s="163"/>
      <c r="K232" s="163"/>
      <c r="L232" s="163"/>
      <c r="M232" s="163"/>
      <c r="N232" s="163"/>
      <c r="O232" s="163"/>
      <c r="P232" s="236"/>
      <c r="Q232" s="989"/>
      <c r="R232" s="990"/>
      <c r="S232" s="990"/>
      <c r="T232" s="990"/>
      <c r="U232" s="990"/>
      <c r="V232" s="990"/>
      <c r="W232" s="990"/>
      <c r="X232" s="990"/>
      <c r="Y232" s="990"/>
      <c r="Z232" s="990"/>
      <c r="AA232" s="991"/>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6"/>
      <c r="B233" s="252"/>
      <c r="C233" s="251"/>
      <c r="D233" s="252"/>
      <c r="E233" s="251"/>
      <c r="F233" s="314"/>
      <c r="G233" s="272" t="s">
        <v>381</v>
      </c>
      <c r="H233" s="168"/>
      <c r="I233" s="168"/>
      <c r="J233" s="168"/>
      <c r="K233" s="168"/>
      <c r="L233" s="168"/>
      <c r="M233" s="168"/>
      <c r="N233" s="168"/>
      <c r="O233" s="168"/>
      <c r="P233" s="169"/>
      <c r="Q233" s="175" t="s">
        <v>477</v>
      </c>
      <c r="R233" s="168"/>
      <c r="S233" s="168"/>
      <c r="T233" s="168"/>
      <c r="U233" s="168"/>
      <c r="V233" s="168"/>
      <c r="W233" s="168"/>
      <c r="X233" s="168"/>
      <c r="Y233" s="168"/>
      <c r="Z233" s="168"/>
      <c r="AA233" s="168"/>
      <c r="AB233" s="287" t="s">
        <v>478</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6"/>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0"/>
      <c r="I235" s="160"/>
      <c r="J235" s="160"/>
      <c r="K235" s="160"/>
      <c r="L235" s="160"/>
      <c r="M235" s="160"/>
      <c r="N235" s="160"/>
      <c r="O235" s="160"/>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6"/>
      <c r="B239" s="252"/>
      <c r="C239" s="251"/>
      <c r="D239" s="252"/>
      <c r="E239" s="251"/>
      <c r="F239" s="314"/>
      <c r="G239" s="235"/>
      <c r="H239" s="163"/>
      <c r="I239" s="163"/>
      <c r="J239" s="163"/>
      <c r="K239" s="163"/>
      <c r="L239" s="163"/>
      <c r="M239" s="163"/>
      <c r="N239" s="163"/>
      <c r="O239" s="163"/>
      <c r="P239" s="236"/>
      <c r="Q239" s="989"/>
      <c r="R239" s="990"/>
      <c r="S239" s="990"/>
      <c r="T239" s="990"/>
      <c r="U239" s="990"/>
      <c r="V239" s="990"/>
      <c r="W239" s="990"/>
      <c r="X239" s="990"/>
      <c r="Y239" s="990"/>
      <c r="Z239" s="990"/>
      <c r="AA239" s="991"/>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6"/>
      <c r="B240" s="252"/>
      <c r="C240" s="251"/>
      <c r="D240" s="252"/>
      <c r="E240" s="251"/>
      <c r="F240" s="314"/>
      <c r="G240" s="272" t="s">
        <v>381</v>
      </c>
      <c r="H240" s="168"/>
      <c r="I240" s="168"/>
      <c r="J240" s="168"/>
      <c r="K240" s="168"/>
      <c r="L240" s="168"/>
      <c r="M240" s="168"/>
      <c r="N240" s="168"/>
      <c r="O240" s="168"/>
      <c r="P240" s="169"/>
      <c r="Q240" s="175" t="s">
        <v>477</v>
      </c>
      <c r="R240" s="168"/>
      <c r="S240" s="168"/>
      <c r="T240" s="168"/>
      <c r="U240" s="168"/>
      <c r="V240" s="168"/>
      <c r="W240" s="168"/>
      <c r="X240" s="168"/>
      <c r="Y240" s="168"/>
      <c r="Z240" s="168"/>
      <c r="AA240" s="168"/>
      <c r="AB240" s="287" t="s">
        <v>478</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6"/>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0"/>
      <c r="I242" s="160"/>
      <c r="J242" s="160"/>
      <c r="K242" s="160"/>
      <c r="L242" s="160"/>
      <c r="M242" s="160"/>
      <c r="N242" s="160"/>
      <c r="O242" s="160"/>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6"/>
      <c r="B246" s="252"/>
      <c r="C246" s="251"/>
      <c r="D246" s="252"/>
      <c r="E246" s="315"/>
      <c r="F246" s="316"/>
      <c r="G246" s="235"/>
      <c r="H246" s="163"/>
      <c r="I246" s="163"/>
      <c r="J246" s="163"/>
      <c r="K246" s="163"/>
      <c r="L246" s="163"/>
      <c r="M246" s="163"/>
      <c r="N246" s="163"/>
      <c r="O246" s="163"/>
      <c r="P246" s="236"/>
      <c r="Q246" s="989"/>
      <c r="R246" s="990"/>
      <c r="S246" s="990"/>
      <c r="T246" s="990"/>
      <c r="U246" s="990"/>
      <c r="V246" s="990"/>
      <c r="W246" s="990"/>
      <c r="X246" s="990"/>
      <c r="Y246" s="990"/>
      <c r="Z246" s="990"/>
      <c r="AA246" s="991"/>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6"/>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6"/>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996"/>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6"/>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6"/>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996"/>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996"/>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6"/>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6"/>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996"/>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996"/>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6"/>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6"/>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996"/>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996"/>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6"/>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6"/>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996"/>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996"/>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6"/>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6"/>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996"/>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996"/>
      <c r="B272" s="252"/>
      <c r="C272" s="251"/>
      <c r="D272" s="252"/>
      <c r="E272" s="251"/>
      <c r="F272" s="314"/>
      <c r="G272" s="272" t="s">
        <v>381</v>
      </c>
      <c r="H272" s="168"/>
      <c r="I272" s="168"/>
      <c r="J272" s="168"/>
      <c r="K272" s="168"/>
      <c r="L272" s="168"/>
      <c r="M272" s="168"/>
      <c r="N272" s="168"/>
      <c r="O272" s="168"/>
      <c r="P272" s="169"/>
      <c r="Q272" s="175" t="s">
        <v>477</v>
      </c>
      <c r="R272" s="168"/>
      <c r="S272" s="168"/>
      <c r="T272" s="168"/>
      <c r="U272" s="168"/>
      <c r="V272" s="168"/>
      <c r="W272" s="168"/>
      <c r="X272" s="168"/>
      <c r="Y272" s="168"/>
      <c r="Z272" s="168"/>
      <c r="AA272" s="168"/>
      <c r="AB272" s="287" t="s">
        <v>478</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6"/>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6"/>
      <c r="B274" s="252"/>
      <c r="C274" s="251"/>
      <c r="D274" s="252"/>
      <c r="E274" s="251"/>
      <c r="F274" s="314"/>
      <c r="G274" s="230"/>
      <c r="H274" s="160"/>
      <c r="I274" s="160"/>
      <c r="J274" s="160"/>
      <c r="K274" s="160"/>
      <c r="L274" s="160"/>
      <c r="M274" s="160"/>
      <c r="N274" s="160"/>
      <c r="O274" s="160"/>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6"/>
      <c r="B278" s="252"/>
      <c r="C278" s="251"/>
      <c r="D278" s="252"/>
      <c r="E278" s="251"/>
      <c r="F278" s="314"/>
      <c r="G278" s="235"/>
      <c r="H278" s="163"/>
      <c r="I278" s="163"/>
      <c r="J278" s="163"/>
      <c r="K278" s="163"/>
      <c r="L278" s="163"/>
      <c r="M278" s="163"/>
      <c r="N278" s="163"/>
      <c r="O278" s="163"/>
      <c r="P278" s="236"/>
      <c r="Q278" s="989"/>
      <c r="R278" s="990"/>
      <c r="S278" s="990"/>
      <c r="T278" s="990"/>
      <c r="U278" s="990"/>
      <c r="V278" s="990"/>
      <c r="W278" s="990"/>
      <c r="X278" s="990"/>
      <c r="Y278" s="990"/>
      <c r="Z278" s="990"/>
      <c r="AA278" s="991"/>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6"/>
      <c r="B279" s="252"/>
      <c r="C279" s="251"/>
      <c r="D279" s="252"/>
      <c r="E279" s="251"/>
      <c r="F279" s="314"/>
      <c r="G279" s="272" t="s">
        <v>381</v>
      </c>
      <c r="H279" s="168"/>
      <c r="I279" s="168"/>
      <c r="J279" s="168"/>
      <c r="K279" s="168"/>
      <c r="L279" s="168"/>
      <c r="M279" s="168"/>
      <c r="N279" s="168"/>
      <c r="O279" s="168"/>
      <c r="P279" s="169"/>
      <c r="Q279" s="175" t="s">
        <v>477</v>
      </c>
      <c r="R279" s="168"/>
      <c r="S279" s="168"/>
      <c r="T279" s="168"/>
      <c r="U279" s="168"/>
      <c r="V279" s="168"/>
      <c r="W279" s="168"/>
      <c r="X279" s="168"/>
      <c r="Y279" s="168"/>
      <c r="Z279" s="168"/>
      <c r="AA279" s="168"/>
      <c r="AB279" s="287" t="s">
        <v>478</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6"/>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0"/>
      <c r="I281" s="160"/>
      <c r="J281" s="160"/>
      <c r="K281" s="160"/>
      <c r="L281" s="160"/>
      <c r="M281" s="160"/>
      <c r="N281" s="160"/>
      <c r="O281" s="160"/>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6"/>
      <c r="B285" s="252"/>
      <c r="C285" s="251"/>
      <c r="D285" s="252"/>
      <c r="E285" s="251"/>
      <c r="F285" s="314"/>
      <c r="G285" s="235"/>
      <c r="H285" s="163"/>
      <c r="I285" s="163"/>
      <c r="J285" s="163"/>
      <c r="K285" s="163"/>
      <c r="L285" s="163"/>
      <c r="M285" s="163"/>
      <c r="N285" s="163"/>
      <c r="O285" s="163"/>
      <c r="P285" s="236"/>
      <c r="Q285" s="989"/>
      <c r="R285" s="990"/>
      <c r="S285" s="990"/>
      <c r="T285" s="990"/>
      <c r="U285" s="990"/>
      <c r="V285" s="990"/>
      <c r="W285" s="990"/>
      <c r="X285" s="990"/>
      <c r="Y285" s="990"/>
      <c r="Z285" s="990"/>
      <c r="AA285" s="991"/>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6"/>
      <c r="B286" s="252"/>
      <c r="C286" s="251"/>
      <c r="D286" s="252"/>
      <c r="E286" s="251"/>
      <c r="F286" s="314"/>
      <c r="G286" s="272" t="s">
        <v>381</v>
      </c>
      <c r="H286" s="168"/>
      <c r="I286" s="168"/>
      <c r="J286" s="168"/>
      <c r="K286" s="168"/>
      <c r="L286" s="168"/>
      <c r="M286" s="168"/>
      <c r="N286" s="168"/>
      <c r="O286" s="168"/>
      <c r="P286" s="169"/>
      <c r="Q286" s="175" t="s">
        <v>477</v>
      </c>
      <c r="R286" s="168"/>
      <c r="S286" s="168"/>
      <c r="T286" s="168"/>
      <c r="U286" s="168"/>
      <c r="V286" s="168"/>
      <c r="W286" s="168"/>
      <c r="X286" s="168"/>
      <c r="Y286" s="168"/>
      <c r="Z286" s="168"/>
      <c r="AA286" s="168"/>
      <c r="AB286" s="287" t="s">
        <v>478</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6"/>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0"/>
      <c r="I288" s="160"/>
      <c r="J288" s="160"/>
      <c r="K288" s="160"/>
      <c r="L288" s="160"/>
      <c r="M288" s="160"/>
      <c r="N288" s="160"/>
      <c r="O288" s="160"/>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6"/>
      <c r="B292" s="252"/>
      <c r="C292" s="251"/>
      <c r="D292" s="252"/>
      <c r="E292" s="251"/>
      <c r="F292" s="314"/>
      <c r="G292" s="235"/>
      <c r="H292" s="163"/>
      <c r="I292" s="163"/>
      <c r="J292" s="163"/>
      <c r="K292" s="163"/>
      <c r="L292" s="163"/>
      <c r="M292" s="163"/>
      <c r="N292" s="163"/>
      <c r="O292" s="163"/>
      <c r="P292" s="236"/>
      <c r="Q292" s="989"/>
      <c r="R292" s="990"/>
      <c r="S292" s="990"/>
      <c r="T292" s="990"/>
      <c r="U292" s="990"/>
      <c r="V292" s="990"/>
      <c r="W292" s="990"/>
      <c r="X292" s="990"/>
      <c r="Y292" s="990"/>
      <c r="Z292" s="990"/>
      <c r="AA292" s="991"/>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6"/>
      <c r="B293" s="252"/>
      <c r="C293" s="251"/>
      <c r="D293" s="252"/>
      <c r="E293" s="251"/>
      <c r="F293" s="314"/>
      <c r="G293" s="272" t="s">
        <v>381</v>
      </c>
      <c r="H293" s="168"/>
      <c r="I293" s="168"/>
      <c r="J293" s="168"/>
      <c r="K293" s="168"/>
      <c r="L293" s="168"/>
      <c r="M293" s="168"/>
      <c r="N293" s="168"/>
      <c r="O293" s="168"/>
      <c r="P293" s="169"/>
      <c r="Q293" s="175" t="s">
        <v>477</v>
      </c>
      <c r="R293" s="168"/>
      <c r="S293" s="168"/>
      <c r="T293" s="168"/>
      <c r="U293" s="168"/>
      <c r="V293" s="168"/>
      <c r="W293" s="168"/>
      <c r="X293" s="168"/>
      <c r="Y293" s="168"/>
      <c r="Z293" s="168"/>
      <c r="AA293" s="168"/>
      <c r="AB293" s="287" t="s">
        <v>478</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6"/>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0"/>
      <c r="I295" s="160"/>
      <c r="J295" s="160"/>
      <c r="K295" s="160"/>
      <c r="L295" s="160"/>
      <c r="M295" s="160"/>
      <c r="N295" s="160"/>
      <c r="O295" s="160"/>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6"/>
      <c r="B299" s="252"/>
      <c r="C299" s="251"/>
      <c r="D299" s="252"/>
      <c r="E299" s="251"/>
      <c r="F299" s="314"/>
      <c r="G299" s="235"/>
      <c r="H299" s="163"/>
      <c r="I299" s="163"/>
      <c r="J299" s="163"/>
      <c r="K299" s="163"/>
      <c r="L299" s="163"/>
      <c r="M299" s="163"/>
      <c r="N299" s="163"/>
      <c r="O299" s="163"/>
      <c r="P299" s="236"/>
      <c r="Q299" s="989"/>
      <c r="R299" s="990"/>
      <c r="S299" s="990"/>
      <c r="T299" s="990"/>
      <c r="U299" s="990"/>
      <c r="V299" s="990"/>
      <c r="W299" s="990"/>
      <c r="X299" s="990"/>
      <c r="Y299" s="990"/>
      <c r="Z299" s="990"/>
      <c r="AA299" s="991"/>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6"/>
      <c r="B300" s="252"/>
      <c r="C300" s="251"/>
      <c r="D300" s="252"/>
      <c r="E300" s="251"/>
      <c r="F300" s="314"/>
      <c r="G300" s="272" t="s">
        <v>381</v>
      </c>
      <c r="H300" s="168"/>
      <c r="I300" s="168"/>
      <c r="J300" s="168"/>
      <c r="K300" s="168"/>
      <c r="L300" s="168"/>
      <c r="M300" s="168"/>
      <c r="N300" s="168"/>
      <c r="O300" s="168"/>
      <c r="P300" s="169"/>
      <c r="Q300" s="175" t="s">
        <v>477</v>
      </c>
      <c r="R300" s="168"/>
      <c r="S300" s="168"/>
      <c r="T300" s="168"/>
      <c r="U300" s="168"/>
      <c r="V300" s="168"/>
      <c r="W300" s="168"/>
      <c r="X300" s="168"/>
      <c r="Y300" s="168"/>
      <c r="Z300" s="168"/>
      <c r="AA300" s="168"/>
      <c r="AB300" s="287" t="s">
        <v>478</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6"/>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0"/>
      <c r="I302" s="160"/>
      <c r="J302" s="160"/>
      <c r="K302" s="160"/>
      <c r="L302" s="160"/>
      <c r="M302" s="160"/>
      <c r="N302" s="160"/>
      <c r="O302" s="160"/>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6"/>
      <c r="B306" s="252"/>
      <c r="C306" s="251"/>
      <c r="D306" s="252"/>
      <c r="E306" s="315"/>
      <c r="F306" s="316"/>
      <c r="G306" s="235"/>
      <c r="H306" s="163"/>
      <c r="I306" s="163"/>
      <c r="J306" s="163"/>
      <c r="K306" s="163"/>
      <c r="L306" s="163"/>
      <c r="M306" s="163"/>
      <c r="N306" s="163"/>
      <c r="O306" s="163"/>
      <c r="P306" s="236"/>
      <c r="Q306" s="989"/>
      <c r="R306" s="990"/>
      <c r="S306" s="990"/>
      <c r="T306" s="990"/>
      <c r="U306" s="990"/>
      <c r="V306" s="990"/>
      <c r="W306" s="990"/>
      <c r="X306" s="990"/>
      <c r="Y306" s="990"/>
      <c r="Z306" s="990"/>
      <c r="AA306" s="991"/>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6"/>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6"/>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6"/>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6"/>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996"/>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996"/>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6"/>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6"/>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996"/>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996"/>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6"/>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6"/>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996"/>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996"/>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6"/>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6"/>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996"/>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996"/>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6"/>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6"/>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996"/>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996"/>
      <c r="B332" s="252"/>
      <c r="C332" s="251"/>
      <c r="D332" s="252"/>
      <c r="E332" s="251"/>
      <c r="F332" s="314"/>
      <c r="G332" s="272" t="s">
        <v>381</v>
      </c>
      <c r="H332" s="168"/>
      <c r="I332" s="168"/>
      <c r="J332" s="168"/>
      <c r="K332" s="168"/>
      <c r="L332" s="168"/>
      <c r="M332" s="168"/>
      <c r="N332" s="168"/>
      <c r="O332" s="168"/>
      <c r="P332" s="169"/>
      <c r="Q332" s="175" t="s">
        <v>477</v>
      </c>
      <c r="R332" s="168"/>
      <c r="S332" s="168"/>
      <c r="T332" s="168"/>
      <c r="U332" s="168"/>
      <c r="V332" s="168"/>
      <c r="W332" s="168"/>
      <c r="X332" s="168"/>
      <c r="Y332" s="168"/>
      <c r="Z332" s="168"/>
      <c r="AA332" s="168"/>
      <c r="AB332" s="287" t="s">
        <v>478</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6"/>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6"/>
      <c r="B334" s="252"/>
      <c r="C334" s="251"/>
      <c r="D334" s="252"/>
      <c r="E334" s="251"/>
      <c r="F334" s="314"/>
      <c r="G334" s="230"/>
      <c r="H334" s="160"/>
      <c r="I334" s="160"/>
      <c r="J334" s="160"/>
      <c r="K334" s="160"/>
      <c r="L334" s="160"/>
      <c r="M334" s="160"/>
      <c r="N334" s="160"/>
      <c r="O334" s="160"/>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6"/>
      <c r="B338" s="252"/>
      <c r="C338" s="251"/>
      <c r="D338" s="252"/>
      <c r="E338" s="251"/>
      <c r="F338" s="314"/>
      <c r="G338" s="235"/>
      <c r="H338" s="163"/>
      <c r="I338" s="163"/>
      <c r="J338" s="163"/>
      <c r="K338" s="163"/>
      <c r="L338" s="163"/>
      <c r="M338" s="163"/>
      <c r="N338" s="163"/>
      <c r="O338" s="163"/>
      <c r="P338" s="236"/>
      <c r="Q338" s="989"/>
      <c r="R338" s="990"/>
      <c r="S338" s="990"/>
      <c r="T338" s="990"/>
      <c r="U338" s="990"/>
      <c r="V338" s="990"/>
      <c r="W338" s="990"/>
      <c r="X338" s="990"/>
      <c r="Y338" s="990"/>
      <c r="Z338" s="990"/>
      <c r="AA338" s="991"/>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6"/>
      <c r="B339" s="252"/>
      <c r="C339" s="251"/>
      <c r="D339" s="252"/>
      <c r="E339" s="251"/>
      <c r="F339" s="314"/>
      <c r="G339" s="272" t="s">
        <v>381</v>
      </c>
      <c r="H339" s="168"/>
      <c r="I339" s="168"/>
      <c r="J339" s="168"/>
      <c r="K339" s="168"/>
      <c r="L339" s="168"/>
      <c r="M339" s="168"/>
      <c r="N339" s="168"/>
      <c r="O339" s="168"/>
      <c r="P339" s="169"/>
      <c r="Q339" s="175" t="s">
        <v>477</v>
      </c>
      <c r="R339" s="168"/>
      <c r="S339" s="168"/>
      <c r="T339" s="168"/>
      <c r="U339" s="168"/>
      <c r="V339" s="168"/>
      <c r="W339" s="168"/>
      <c r="X339" s="168"/>
      <c r="Y339" s="168"/>
      <c r="Z339" s="168"/>
      <c r="AA339" s="168"/>
      <c r="AB339" s="287" t="s">
        <v>478</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6"/>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0"/>
      <c r="I341" s="160"/>
      <c r="J341" s="160"/>
      <c r="K341" s="160"/>
      <c r="L341" s="160"/>
      <c r="M341" s="160"/>
      <c r="N341" s="160"/>
      <c r="O341" s="160"/>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6"/>
      <c r="B345" s="252"/>
      <c r="C345" s="251"/>
      <c r="D345" s="252"/>
      <c r="E345" s="251"/>
      <c r="F345" s="314"/>
      <c r="G345" s="235"/>
      <c r="H345" s="163"/>
      <c r="I345" s="163"/>
      <c r="J345" s="163"/>
      <c r="K345" s="163"/>
      <c r="L345" s="163"/>
      <c r="M345" s="163"/>
      <c r="N345" s="163"/>
      <c r="O345" s="163"/>
      <c r="P345" s="236"/>
      <c r="Q345" s="989"/>
      <c r="R345" s="990"/>
      <c r="S345" s="990"/>
      <c r="T345" s="990"/>
      <c r="U345" s="990"/>
      <c r="V345" s="990"/>
      <c r="W345" s="990"/>
      <c r="X345" s="990"/>
      <c r="Y345" s="990"/>
      <c r="Z345" s="990"/>
      <c r="AA345" s="991"/>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6"/>
      <c r="B346" s="252"/>
      <c r="C346" s="251"/>
      <c r="D346" s="252"/>
      <c r="E346" s="251"/>
      <c r="F346" s="314"/>
      <c r="G346" s="272" t="s">
        <v>381</v>
      </c>
      <c r="H346" s="168"/>
      <c r="I346" s="168"/>
      <c r="J346" s="168"/>
      <c r="K346" s="168"/>
      <c r="L346" s="168"/>
      <c r="M346" s="168"/>
      <c r="N346" s="168"/>
      <c r="O346" s="168"/>
      <c r="P346" s="169"/>
      <c r="Q346" s="175" t="s">
        <v>477</v>
      </c>
      <c r="R346" s="168"/>
      <c r="S346" s="168"/>
      <c r="T346" s="168"/>
      <c r="U346" s="168"/>
      <c r="V346" s="168"/>
      <c r="W346" s="168"/>
      <c r="X346" s="168"/>
      <c r="Y346" s="168"/>
      <c r="Z346" s="168"/>
      <c r="AA346" s="168"/>
      <c r="AB346" s="287" t="s">
        <v>478</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6"/>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0"/>
      <c r="I348" s="160"/>
      <c r="J348" s="160"/>
      <c r="K348" s="160"/>
      <c r="L348" s="160"/>
      <c r="M348" s="160"/>
      <c r="N348" s="160"/>
      <c r="O348" s="160"/>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6"/>
      <c r="B352" s="252"/>
      <c r="C352" s="251"/>
      <c r="D352" s="252"/>
      <c r="E352" s="251"/>
      <c r="F352" s="314"/>
      <c r="G352" s="235"/>
      <c r="H352" s="163"/>
      <c r="I352" s="163"/>
      <c r="J352" s="163"/>
      <c r="K352" s="163"/>
      <c r="L352" s="163"/>
      <c r="M352" s="163"/>
      <c r="N352" s="163"/>
      <c r="O352" s="163"/>
      <c r="P352" s="236"/>
      <c r="Q352" s="989"/>
      <c r="R352" s="990"/>
      <c r="S352" s="990"/>
      <c r="T352" s="990"/>
      <c r="U352" s="990"/>
      <c r="V352" s="990"/>
      <c r="W352" s="990"/>
      <c r="X352" s="990"/>
      <c r="Y352" s="990"/>
      <c r="Z352" s="990"/>
      <c r="AA352" s="991"/>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6"/>
      <c r="B353" s="252"/>
      <c r="C353" s="251"/>
      <c r="D353" s="252"/>
      <c r="E353" s="251"/>
      <c r="F353" s="314"/>
      <c r="G353" s="272" t="s">
        <v>381</v>
      </c>
      <c r="H353" s="168"/>
      <c r="I353" s="168"/>
      <c r="J353" s="168"/>
      <c r="K353" s="168"/>
      <c r="L353" s="168"/>
      <c r="M353" s="168"/>
      <c r="N353" s="168"/>
      <c r="O353" s="168"/>
      <c r="P353" s="169"/>
      <c r="Q353" s="175" t="s">
        <v>477</v>
      </c>
      <c r="R353" s="168"/>
      <c r="S353" s="168"/>
      <c r="T353" s="168"/>
      <c r="U353" s="168"/>
      <c r="V353" s="168"/>
      <c r="W353" s="168"/>
      <c r="X353" s="168"/>
      <c r="Y353" s="168"/>
      <c r="Z353" s="168"/>
      <c r="AA353" s="168"/>
      <c r="AB353" s="287" t="s">
        <v>478</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6"/>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0"/>
      <c r="I355" s="160"/>
      <c r="J355" s="160"/>
      <c r="K355" s="160"/>
      <c r="L355" s="160"/>
      <c r="M355" s="160"/>
      <c r="N355" s="160"/>
      <c r="O355" s="160"/>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6"/>
      <c r="B359" s="252"/>
      <c r="C359" s="251"/>
      <c r="D359" s="252"/>
      <c r="E359" s="251"/>
      <c r="F359" s="314"/>
      <c r="G359" s="235"/>
      <c r="H359" s="163"/>
      <c r="I359" s="163"/>
      <c r="J359" s="163"/>
      <c r="K359" s="163"/>
      <c r="L359" s="163"/>
      <c r="M359" s="163"/>
      <c r="N359" s="163"/>
      <c r="O359" s="163"/>
      <c r="P359" s="236"/>
      <c r="Q359" s="989"/>
      <c r="R359" s="990"/>
      <c r="S359" s="990"/>
      <c r="T359" s="990"/>
      <c r="U359" s="990"/>
      <c r="V359" s="990"/>
      <c r="W359" s="990"/>
      <c r="X359" s="990"/>
      <c r="Y359" s="990"/>
      <c r="Z359" s="990"/>
      <c r="AA359" s="991"/>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6"/>
      <c r="B360" s="252"/>
      <c r="C360" s="251"/>
      <c r="D360" s="252"/>
      <c r="E360" s="251"/>
      <c r="F360" s="314"/>
      <c r="G360" s="272" t="s">
        <v>381</v>
      </c>
      <c r="H360" s="168"/>
      <c r="I360" s="168"/>
      <c r="J360" s="168"/>
      <c r="K360" s="168"/>
      <c r="L360" s="168"/>
      <c r="M360" s="168"/>
      <c r="N360" s="168"/>
      <c r="O360" s="168"/>
      <c r="P360" s="169"/>
      <c r="Q360" s="175" t="s">
        <v>477</v>
      </c>
      <c r="R360" s="168"/>
      <c r="S360" s="168"/>
      <c r="T360" s="168"/>
      <c r="U360" s="168"/>
      <c r="V360" s="168"/>
      <c r="W360" s="168"/>
      <c r="X360" s="168"/>
      <c r="Y360" s="168"/>
      <c r="Z360" s="168"/>
      <c r="AA360" s="168"/>
      <c r="AB360" s="287" t="s">
        <v>478</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6"/>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0"/>
      <c r="I362" s="160"/>
      <c r="J362" s="160"/>
      <c r="K362" s="160"/>
      <c r="L362" s="160"/>
      <c r="M362" s="160"/>
      <c r="N362" s="160"/>
      <c r="O362" s="160"/>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6"/>
      <c r="B366" s="252"/>
      <c r="C366" s="251"/>
      <c r="D366" s="252"/>
      <c r="E366" s="315"/>
      <c r="F366" s="316"/>
      <c r="G366" s="235"/>
      <c r="H366" s="163"/>
      <c r="I366" s="163"/>
      <c r="J366" s="163"/>
      <c r="K366" s="163"/>
      <c r="L366" s="163"/>
      <c r="M366" s="163"/>
      <c r="N366" s="163"/>
      <c r="O366" s="163"/>
      <c r="P366" s="236"/>
      <c r="Q366" s="989"/>
      <c r="R366" s="990"/>
      <c r="S366" s="990"/>
      <c r="T366" s="990"/>
      <c r="U366" s="990"/>
      <c r="V366" s="990"/>
      <c r="W366" s="990"/>
      <c r="X366" s="990"/>
      <c r="Y366" s="990"/>
      <c r="Z366" s="990"/>
      <c r="AA366" s="991"/>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6"/>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6"/>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6"/>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6"/>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6"/>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996"/>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996"/>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6"/>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6"/>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996"/>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996"/>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6"/>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6"/>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996"/>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996"/>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6"/>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6"/>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996"/>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996"/>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6"/>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6"/>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996"/>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996"/>
      <c r="B392" s="252"/>
      <c r="C392" s="251"/>
      <c r="D392" s="252"/>
      <c r="E392" s="251"/>
      <c r="F392" s="314"/>
      <c r="G392" s="272" t="s">
        <v>381</v>
      </c>
      <c r="H392" s="168"/>
      <c r="I392" s="168"/>
      <c r="J392" s="168"/>
      <c r="K392" s="168"/>
      <c r="L392" s="168"/>
      <c r="M392" s="168"/>
      <c r="N392" s="168"/>
      <c r="O392" s="168"/>
      <c r="P392" s="169"/>
      <c r="Q392" s="175" t="s">
        <v>477</v>
      </c>
      <c r="R392" s="168"/>
      <c r="S392" s="168"/>
      <c r="T392" s="168"/>
      <c r="U392" s="168"/>
      <c r="V392" s="168"/>
      <c r="W392" s="168"/>
      <c r="X392" s="168"/>
      <c r="Y392" s="168"/>
      <c r="Z392" s="168"/>
      <c r="AA392" s="168"/>
      <c r="AB392" s="287" t="s">
        <v>478</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6"/>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6"/>
      <c r="B394" s="252"/>
      <c r="C394" s="251"/>
      <c r="D394" s="252"/>
      <c r="E394" s="251"/>
      <c r="F394" s="314"/>
      <c r="G394" s="230"/>
      <c r="H394" s="160"/>
      <c r="I394" s="160"/>
      <c r="J394" s="160"/>
      <c r="K394" s="160"/>
      <c r="L394" s="160"/>
      <c r="M394" s="160"/>
      <c r="N394" s="160"/>
      <c r="O394" s="160"/>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6"/>
      <c r="B398" s="252"/>
      <c r="C398" s="251"/>
      <c r="D398" s="252"/>
      <c r="E398" s="251"/>
      <c r="F398" s="314"/>
      <c r="G398" s="235"/>
      <c r="H398" s="163"/>
      <c r="I398" s="163"/>
      <c r="J398" s="163"/>
      <c r="K398" s="163"/>
      <c r="L398" s="163"/>
      <c r="M398" s="163"/>
      <c r="N398" s="163"/>
      <c r="O398" s="163"/>
      <c r="P398" s="236"/>
      <c r="Q398" s="989"/>
      <c r="R398" s="990"/>
      <c r="S398" s="990"/>
      <c r="T398" s="990"/>
      <c r="U398" s="990"/>
      <c r="V398" s="990"/>
      <c r="W398" s="990"/>
      <c r="X398" s="990"/>
      <c r="Y398" s="990"/>
      <c r="Z398" s="990"/>
      <c r="AA398" s="991"/>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6"/>
      <c r="B399" s="252"/>
      <c r="C399" s="251"/>
      <c r="D399" s="252"/>
      <c r="E399" s="251"/>
      <c r="F399" s="314"/>
      <c r="G399" s="272" t="s">
        <v>381</v>
      </c>
      <c r="H399" s="168"/>
      <c r="I399" s="168"/>
      <c r="J399" s="168"/>
      <c r="K399" s="168"/>
      <c r="L399" s="168"/>
      <c r="M399" s="168"/>
      <c r="N399" s="168"/>
      <c r="O399" s="168"/>
      <c r="P399" s="169"/>
      <c r="Q399" s="175" t="s">
        <v>477</v>
      </c>
      <c r="R399" s="168"/>
      <c r="S399" s="168"/>
      <c r="T399" s="168"/>
      <c r="U399" s="168"/>
      <c r="V399" s="168"/>
      <c r="W399" s="168"/>
      <c r="X399" s="168"/>
      <c r="Y399" s="168"/>
      <c r="Z399" s="168"/>
      <c r="AA399" s="168"/>
      <c r="AB399" s="287" t="s">
        <v>478</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6"/>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0"/>
      <c r="I401" s="160"/>
      <c r="J401" s="160"/>
      <c r="K401" s="160"/>
      <c r="L401" s="160"/>
      <c r="M401" s="160"/>
      <c r="N401" s="160"/>
      <c r="O401" s="160"/>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6"/>
      <c r="B405" s="252"/>
      <c r="C405" s="251"/>
      <c r="D405" s="252"/>
      <c r="E405" s="251"/>
      <c r="F405" s="314"/>
      <c r="G405" s="235"/>
      <c r="H405" s="163"/>
      <c r="I405" s="163"/>
      <c r="J405" s="163"/>
      <c r="K405" s="163"/>
      <c r="L405" s="163"/>
      <c r="M405" s="163"/>
      <c r="N405" s="163"/>
      <c r="O405" s="163"/>
      <c r="P405" s="236"/>
      <c r="Q405" s="989"/>
      <c r="R405" s="990"/>
      <c r="S405" s="990"/>
      <c r="T405" s="990"/>
      <c r="U405" s="990"/>
      <c r="V405" s="990"/>
      <c r="W405" s="990"/>
      <c r="X405" s="990"/>
      <c r="Y405" s="990"/>
      <c r="Z405" s="990"/>
      <c r="AA405" s="991"/>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6"/>
      <c r="B406" s="252"/>
      <c r="C406" s="251"/>
      <c r="D406" s="252"/>
      <c r="E406" s="251"/>
      <c r="F406" s="314"/>
      <c r="G406" s="272" t="s">
        <v>381</v>
      </c>
      <c r="H406" s="168"/>
      <c r="I406" s="168"/>
      <c r="J406" s="168"/>
      <c r="K406" s="168"/>
      <c r="L406" s="168"/>
      <c r="M406" s="168"/>
      <c r="N406" s="168"/>
      <c r="O406" s="168"/>
      <c r="P406" s="169"/>
      <c r="Q406" s="175" t="s">
        <v>477</v>
      </c>
      <c r="R406" s="168"/>
      <c r="S406" s="168"/>
      <c r="T406" s="168"/>
      <c r="U406" s="168"/>
      <c r="V406" s="168"/>
      <c r="W406" s="168"/>
      <c r="X406" s="168"/>
      <c r="Y406" s="168"/>
      <c r="Z406" s="168"/>
      <c r="AA406" s="168"/>
      <c r="AB406" s="287" t="s">
        <v>478</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6"/>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0"/>
      <c r="I408" s="160"/>
      <c r="J408" s="160"/>
      <c r="K408" s="160"/>
      <c r="L408" s="160"/>
      <c r="M408" s="160"/>
      <c r="N408" s="160"/>
      <c r="O408" s="160"/>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6"/>
      <c r="B412" s="252"/>
      <c r="C412" s="251"/>
      <c r="D412" s="252"/>
      <c r="E412" s="251"/>
      <c r="F412" s="314"/>
      <c r="G412" s="235"/>
      <c r="H412" s="163"/>
      <c r="I412" s="163"/>
      <c r="J412" s="163"/>
      <c r="K412" s="163"/>
      <c r="L412" s="163"/>
      <c r="M412" s="163"/>
      <c r="N412" s="163"/>
      <c r="O412" s="163"/>
      <c r="P412" s="236"/>
      <c r="Q412" s="989"/>
      <c r="R412" s="990"/>
      <c r="S412" s="990"/>
      <c r="T412" s="990"/>
      <c r="U412" s="990"/>
      <c r="V412" s="990"/>
      <c r="W412" s="990"/>
      <c r="X412" s="990"/>
      <c r="Y412" s="990"/>
      <c r="Z412" s="990"/>
      <c r="AA412" s="991"/>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6"/>
      <c r="B413" s="252"/>
      <c r="C413" s="251"/>
      <c r="D413" s="252"/>
      <c r="E413" s="251"/>
      <c r="F413" s="314"/>
      <c r="G413" s="272" t="s">
        <v>381</v>
      </c>
      <c r="H413" s="168"/>
      <c r="I413" s="168"/>
      <c r="J413" s="168"/>
      <c r="K413" s="168"/>
      <c r="L413" s="168"/>
      <c r="M413" s="168"/>
      <c r="N413" s="168"/>
      <c r="O413" s="168"/>
      <c r="P413" s="169"/>
      <c r="Q413" s="175" t="s">
        <v>477</v>
      </c>
      <c r="R413" s="168"/>
      <c r="S413" s="168"/>
      <c r="T413" s="168"/>
      <c r="U413" s="168"/>
      <c r="V413" s="168"/>
      <c r="W413" s="168"/>
      <c r="X413" s="168"/>
      <c r="Y413" s="168"/>
      <c r="Z413" s="168"/>
      <c r="AA413" s="168"/>
      <c r="AB413" s="287" t="s">
        <v>478</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6"/>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0"/>
      <c r="I415" s="160"/>
      <c r="J415" s="160"/>
      <c r="K415" s="160"/>
      <c r="L415" s="160"/>
      <c r="M415" s="160"/>
      <c r="N415" s="160"/>
      <c r="O415" s="160"/>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6"/>
      <c r="B419" s="252"/>
      <c r="C419" s="251"/>
      <c r="D419" s="252"/>
      <c r="E419" s="251"/>
      <c r="F419" s="314"/>
      <c r="G419" s="235"/>
      <c r="H419" s="163"/>
      <c r="I419" s="163"/>
      <c r="J419" s="163"/>
      <c r="K419" s="163"/>
      <c r="L419" s="163"/>
      <c r="M419" s="163"/>
      <c r="N419" s="163"/>
      <c r="O419" s="163"/>
      <c r="P419" s="236"/>
      <c r="Q419" s="989"/>
      <c r="R419" s="990"/>
      <c r="S419" s="990"/>
      <c r="T419" s="990"/>
      <c r="U419" s="990"/>
      <c r="V419" s="990"/>
      <c r="W419" s="990"/>
      <c r="X419" s="990"/>
      <c r="Y419" s="990"/>
      <c r="Z419" s="990"/>
      <c r="AA419" s="991"/>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6"/>
      <c r="B420" s="252"/>
      <c r="C420" s="251"/>
      <c r="D420" s="252"/>
      <c r="E420" s="251"/>
      <c r="F420" s="314"/>
      <c r="G420" s="272" t="s">
        <v>381</v>
      </c>
      <c r="H420" s="168"/>
      <c r="I420" s="168"/>
      <c r="J420" s="168"/>
      <c r="K420" s="168"/>
      <c r="L420" s="168"/>
      <c r="M420" s="168"/>
      <c r="N420" s="168"/>
      <c r="O420" s="168"/>
      <c r="P420" s="169"/>
      <c r="Q420" s="175" t="s">
        <v>477</v>
      </c>
      <c r="R420" s="168"/>
      <c r="S420" s="168"/>
      <c r="T420" s="168"/>
      <c r="U420" s="168"/>
      <c r="V420" s="168"/>
      <c r="W420" s="168"/>
      <c r="X420" s="168"/>
      <c r="Y420" s="168"/>
      <c r="Z420" s="168"/>
      <c r="AA420" s="168"/>
      <c r="AB420" s="287" t="s">
        <v>478</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6"/>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0"/>
      <c r="I422" s="160"/>
      <c r="J422" s="160"/>
      <c r="K422" s="160"/>
      <c r="L422" s="160"/>
      <c r="M422" s="160"/>
      <c r="N422" s="160"/>
      <c r="O422" s="160"/>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6"/>
      <c r="B426" s="252"/>
      <c r="C426" s="251"/>
      <c r="D426" s="252"/>
      <c r="E426" s="315"/>
      <c r="F426" s="316"/>
      <c r="G426" s="235"/>
      <c r="H426" s="163"/>
      <c r="I426" s="163"/>
      <c r="J426" s="163"/>
      <c r="K426" s="163"/>
      <c r="L426" s="163"/>
      <c r="M426" s="163"/>
      <c r="N426" s="163"/>
      <c r="O426" s="163"/>
      <c r="P426" s="236"/>
      <c r="Q426" s="989"/>
      <c r="R426" s="990"/>
      <c r="S426" s="990"/>
      <c r="T426" s="990"/>
      <c r="U426" s="990"/>
      <c r="V426" s="990"/>
      <c r="W426" s="990"/>
      <c r="X426" s="990"/>
      <c r="Y426" s="990"/>
      <c r="Z426" s="990"/>
      <c r="AA426" s="991"/>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6"/>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6"/>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6"/>
      <c r="B429" s="252"/>
      <c r="C429" s="315"/>
      <c r="D429" s="99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6"/>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6"/>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537</v>
      </c>
      <c r="AN431" s="180"/>
      <c r="AO431" s="180"/>
      <c r="AP431" s="175"/>
      <c r="AQ431" s="175" t="s">
        <v>355</v>
      </c>
      <c r="AR431" s="168"/>
      <c r="AS431" s="168"/>
      <c r="AT431" s="169"/>
      <c r="AU431" s="133" t="s">
        <v>253</v>
      </c>
      <c r="AV431" s="133"/>
      <c r="AW431" s="133"/>
      <c r="AX431" s="134"/>
    </row>
    <row r="432" spans="1:50" ht="18.75" hidden="1" customHeight="1" x14ac:dyDescent="0.15">
      <c r="A432" s="996"/>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x14ac:dyDescent="0.15">
      <c r="A433" s="996"/>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2"/>
    </row>
    <row r="434" spans="1:50" ht="23.25" hidden="1" customHeight="1" x14ac:dyDescent="0.15">
      <c r="A434" s="996"/>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c r="AF434" s="103"/>
      <c r="AG434" s="103"/>
      <c r="AH434" s="104"/>
      <c r="AI434" s="102"/>
      <c r="AJ434" s="103"/>
      <c r="AK434" s="103"/>
      <c r="AL434" s="103"/>
      <c r="AM434" s="102"/>
      <c r="AN434" s="103"/>
      <c r="AO434" s="103"/>
      <c r="AP434" s="104"/>
      <c r="AQ434" s="102"/>
      <c r="AR434" s="103"/>
      <c r="AS434" s="103"/>
      <c r="AT434" s="104"/>
      <c r="AU434" s="103"/>
      <c r="AV434" s="103"/>
      <c r="AW434" s="103"/>
      <c r="AX434" s="222"/>
    </row>
    <row r="435" spans="1:50" ht="23.25" hidden="1" customHeight="1" x14ac:dyDescent="0.15">
      <c r="A435" s="996"/>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x14ac:dyDescent="0.15">
      <c r="A436" s="996"/>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537</v>
      </c>
      <c r="AN436" s="180"/>
      <c r="AO436" s="180"/>
      <c r="AP436" s="175"/>
      <c r="AQ436" s="175" t="s">
        <v>355</v>
      </c>
      <c r="AR436" s="168"/>
      <c r="AS436" s="168"/>
      <c r="AT436" s="169"/>
      <c r="AU436" s="133" t="s">
        <v>253</v>
      </c>
      <c r="AV436" s="133"/>
      <c r="AW436" s="133"/>
      <c r="AX436" s="134"/>
    </row>
    <row r="437" spans="1:50" ht="18.75" hidden="1" customHeight="1" x14ac:dyDescent="0.15">
      <c r="A437" s="996"/>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996"/>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996"/>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996"/>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996"/>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537</v>
      </c>
      <c r="AN441" s="180"/>
      <c r="AO441" s="180"/>
      <c r="AP441" s="175"/>
      <c r="AQ441" s="175" t="s">
        <v>355</v>
      </c>
      <c r="AR441" s="168"/>
      <c r="AS441" s="168"/>
      <c r="AT441" s="169"/>
      <c r="AU441" s="133" t="s">
        <v>253</v>
      </c>
      <c r="AV441" s="133"/>
      <c r="AW441" s="133"/>
      <c r="AX441" s="134"/>
    </row>
    <row r="442" spans="1:50" ht="18.75" hidden="1" customHeight="1" x14ac:dyDescent="0.15">
      <c r="A442" s="996"/>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6"/>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996"/>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996"/>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996"/>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537</v>
      </c>
      <c r="AN446" s="180"/>
      <c r="AO446" s="180"/>
      <c r="AP446" s="175"/>
      <c r="AQ446" s="175" t="s">
        <v>355</v>
      </c>
      <c r="AR446" s="168"/>
      <c r="AS446" s="168"/>
      <c r="AT446" s="169"/>
      <c r="AU446" s="133" t="s">
        <v>253</v>
      </c>
      <c r="AV446" s="133"/>
      <c r="AW446" s="133"/>
      <c r="AX446" s="134"/>
    </row>
    <row r="447" spans="1:50" ht="18.75" hidden="1" customHeight="1" x14ac:dyDescent="0.15">
      <c r="A447" s="996"/>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6"/>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996"/>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996"/>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996"/>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537</v>
      </c>
      <c r="AN451" s="180"/>
      <c r="AO451" s="180"/>
      <c r="AP451" s="175"/>
      <c r="AQ451" s="175" t="s">
        <v>355</v>
      </c>
      <c r="AR451" s="168"/>
      <c r="AS451" s="168"/>
      <c r="AT451" s="169"/>
      <c r="AU451" s="133" t="s">
        <v>253</v>
      </c>
      <c r="AV451" s="133"/>
      <c r="AW451" s="133"/>
      <c r="AX451" s="134"/>
    </row>
    <row r="452" spans="1:50" ht="18.75" hidden="1" customHeight="1" x14ac:dyDescent="0.15">
      <c r="A452" s="996"/>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6"/>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996"/>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996"/>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x14ac:dyDescent="0.15">
      <c r="A456" s="996"/>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537</v>
      </c>
      <c r="AN456" s="180"/>
      <c r="AO456" s="180"/>
      <c r="AP456" s="175"/>
      <c r="AQ456" s="175" t="s">
        <v>355</v>
      </c>
      <c r="AR456" s="168"/>
      <c r="AS456" s="168"/>
      <c r="AT456" s="169"/>
      <c r="AU456" s="133" t="s">
        <v>253</v>
      </c>
      <c r="AV456" s="133"/>
      <c r="AW456" s="133"/>
      <c r="AX456" s="134"/>
    </row>
    <row r="457" spans="1:50" ht="18.75" hidden="1" customHeight="1" x14ac:dyDescent="0.15">
      <c r="A457" s="996"/>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x14ac:dyDescent="0.15">
      <c r="A458" s="996"/>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x14ac:dyDescent="0.15">
      <c r="A459" s="996"/>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x14ac:dyDescent="0.15">
      <c r="A460" s="996"/>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x14ac:dyDescent="0.15">
      <c r="A461" s="996"/>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537</v>
      </c>
      <c r="AN461" s="180"/>
      <c r="AO461" s="180"/>
      <c r="AP461" s="175"/>
      <c r="AQ461" s="175" t="s">
        <v>355</v>
      </c>
      <c r="AR461" s="168"/>
      <c r="AS461" s="168"/>
      <c r="AT461" s="169"/>
      <c r="AU461" s="133" t="s">
        <v>253</v>
      </c>
      <c r="AV461" s="133"/>
      <c r="AW461" s="133"/>
      <c r="AX461" s="134"/>
    </row>
    <row r="462" spans="1:50" ht="18.75" hidden="1" customHeight="1" x14ac:dyDescent="0.15">
      <c r="A462" s="996"/>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6"/>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996"/>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996"/>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996"/>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537</v>
      </c>
      <c r="AN466" s="180"/>
      <c r="AO466" s="180"/>
      <c r="AP466" s="175"/>
      <c r="AQ466" s="175" t="s">
        <v>355</v>
      </c>
      <c r="AR466" s="168"/>
      <c r="AS466" s="168"/>
      <c r="AT466" s="169"/>
      <c r="AU466" s="133" t="s">
        <v>253</v>
      </c>
      <c r="AV466" s="133"/>
      <c r="AW466" s="133"/>
      <c r="AX466" s="134"/>
    </row>
    <row r="467" spans="1:50" ht="18.75" hidden="1" customHeight="1" x14ac:dyDescent="0.15">
      <c r="A467" s="996"/>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6"/>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996"/>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996"/>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996"/>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537</v>
      </c>
      <c r="AN471" s="180"/>
      <c r="AO471" s="180"/>
      <c r="AP471" s="175"/>
      <c r="AQ471" s="175" t="s">
        <v>355</v>
      </c>
      <c r="AR471" s="168"/>
      <c r="AS471" s="168"/>
      <c r="AT471" s="169"/>
      <c r="AU471" s="133" t="s">
        <v>253</v>
      </c>
      <c r="AV471" s="133"/>
      <c r="AW471" s="133"/>
      <c r="AX471" s="134"/>
    </row>
    <row r="472" spans="1:50" ht="18.75" hidden="1" customHeight="1" x14ac:dyDescent="0.15">
      <c r="A472" s="996"/>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6"/>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996"/>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996"/>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996"/>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537</v>
      </c>
      <c r="AN476" s="180"/>
      <c r="AO476" s="180"/>
      <c r="AP476" s="175"/>
      <c r="AQ476" s="175" t="s">
        <v>355</v>
      </c>
      <c r="AR476" s="168"/>
      <c r="AS476" s="168"/>
      <c r="AT476" s="169"/>
      <c r="AU476" s="133" t="s">
        <v>253</v>
      </c>
      <c r="AV476" s="133"/>
      <c r="AW476" s="133"/>
      <c r="AX476" s="134"/>
    </row>
    <row r="477" spans="1:50" ht="18.75" hidden="1" customHeight="1" x14ac:dyDescent="0.15">
      <c r="A477" s="996"/>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6"/>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996"/>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996"/>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hidden="1" customHeight="1" x14ac:dyDescent="0.15">
      <c r="A481" s="996"/>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6"/>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6"/>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6"/>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537</v>
      </c>
      <c r="AN485" s="180"/>
      <c r="AO485" s="180"/>
      <c r="AP485" s="175"/>
      <c r="AQ485" s="175" t="s">
        <v>355</v>
      </c>
      <c r="AR485" s="168"/>
      <c r="AS485" s="168"/>
      <c r="AT485" s="169"/>
      <c r="AU485" s="133" t="s">
        <v>253</v>
      </c>
      <c r="AV485" s="133"/>
      <c r="AW485" s="133"/>
      <c r="AX485" s="134"/>
    </row>
    <row r="486" spans="1:50" ht="18.75" hidden="1" customHeight="1" x14ac:dyDescent="0.15">
      <c r="A486" s="996"/>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6"/>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996"/>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996"/>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996"/>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537</v>
      </c>
      <c r="AN490" s="180"/>
      <c r="AO490" s="180"/>
      <c r="AP490" s="175"/>
      <c r="AQ490" s="175" t="s">
        <v>355</v>
      </c>
      <c r="AR490" s="168"/>
      <c r="AS490" s="168"/>
      <c r="AT490" s="169"/>
      <c r="AU490" s="133" t="s">
        <v>253</v>
      </c>
      <c r="AV490" s="133"/>
      <c r="AW490" s="133"/>
      <c r="AX490" s="134"/>
    </row>
    <row r="491" spans="1:50" ht="18.75" hidden="1" customHeight="1" x14ac:dyDescent="0.15">
      <c r="A491" s="996"/>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6"/>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996"/>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996"/>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996"/>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537</v>
      </c>
      <c r="AN495" s="180"/>
      <c r="AO495" s="180"/>
      <c r="AP495" s="175"/>
      <c r="AQ495" s="175" t="s">
        <v>355</v>
      </c>
      <c r="AR495" s="168"/>
      <c r="AS495" s="168"/>
      <c r="AT495" s="169"/>
      <c r="AU495" s="133" t="s">
        <v>253</v>
      </c>
      <c r="AV495" s="133"/>
      <c r="AW495" s="133"/>
      <c r="AX495" s="134"/>
    </row>
    <row r="496" spans="1:50" ht="18.75" hidden="1" customHeight="1" x14ac:dyDescent="0.15">
      <c r="A496" s="996"/>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6"/>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996"/>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996"/>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996"/>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537</v>
      </c>
      <c r="AN500" s="180"/>
      <c r="AO500" s="180"/>
      <c r="AP500" s="175"/>
      <c r="AQ500" s="175" t="s">
        <v>355</v>
      </c>
      <c r="AR500" s="168"/>
      <c r="AS500" s="168"/>
      <c r="AT500" s="169"/>
      <c r="AU500" s="133" t="s">
        <v>253</v>
      </c>
      <c r="AV500" s="133"/>
      <c r="AW500" s="133"/>
      <c r="AX500" s="134"/>
    </row>
    <row r="501" spans="1:50" ht="18.75" hidden="1" customHeight="1" x14ac:dyDescent="0.15">
      <c r="A501" s="996"/>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6"/>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996"/>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996"/>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996"/>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537</v>
      </c>
      <c r="AN505" s="180"/>
      <c r="AO505" s="180"/>
      <c r="AP505" s="175"/>
      <c r="AQ505" s="175" t="s">
        <v>355</v>
      </c>
      <c r="AR505" s="168"/>
      <c r="AS505" s="168"/>
      <c r="AT505" s="169"/>
      <c r="AU505" s="133" t="s">
        <v>253</v>
      </c>
      <c r="AV505" s="133"/>
      <c r="AW505" s="133"/>
      <c r="AX505" s="134"/>
    </row>
    <row r="506" spans="1:50" ht="18.75" hidden="1" customHeight="1" x14ac:dyDescent="0.15">
      <c r="A506" s="996"/>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6"/>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996"/>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996"/>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996"/>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537</v>
      </c>
      <c r="AN510" s="180"/>
      <c r="AO510" s="180"/>
      <c r="AP510" s="175"/>
      <c r="AQ510" s="175" t="s">
        <v>355</v>
      </c>
      <c r="AR510" s="168"/>
      <c r="AS510" s="168"/>
      <c r="AT510" s="169"/>
      <c r="AU510" s="133" t="s">
        <v>253</v>
      </c>
      <c r="AV510" s="133"/>
      <c r="AW510" s="133"/>
      <c r="AX510" s="134"/>
    </row>
    <row r="511" spans="1:50" ht="18.75" hidden="1" customHeight="1" x14ac:dyDescent="0.15">
      <c r="A511" s="996"/>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6"/>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996"/>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996"/>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996"/>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537</v>
      </c>
      <c r="AN515" s="180"/>
      <c r="AO515" s="180"/>
      <c r="AP515" s="175"/>
      <c r="AQ515" s="175" t="s">
        <v>355</v>
      </c>
      <c r="AR515" s="168"/>
      <c r="AS515" s="168"/>
      <c r="AT515" s="169"/>
      <c r="AU515" s="133" t="s">
        <v>253</v>
      </c>
      <c r="AV515" s="133"/>
      <c r="AW515" s="133"/>
      <c r="AX515" s="134"/>
    </row>
    <row r="516" spans="1:50" ht="18.75" hidden="1" customHeight="1" x14ac:dyDescent="0.15">
      <c r="A516" s="996"/>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6"/>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996"/>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996"/>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996"/>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537</v>
      </c>
      <c r="AN520" s="180"/>
      <c r="AO520" s="180"/>
      <c r="AP520" s="175"/>
      <c r="AQ520" s="175" t="s">
        <v>355</v>
      </c>
      <c r="AR520" s="168"/>
      <c r="AS520" s="168"/>
      <c r="AT520" s="169"/>
      <c r="AU520" s="133" t="s">
        <v>253</v>
      </c>
      <c r="AV520" s="133"/>
      <c r="AW520" s="133"/>
      <c r="AX520" s="134"/>
    </row>
    <row r="521" spans="1:50" ht="18.75" hidden="1" customHeight="1" x14ac:dyDescent="0.15">
      <c r="A521" s="996"/>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6"/>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996"/>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996"/>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996"/>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537</v>
      </c>
      <c r="AN525" s="180"/>
      <c r="AO525" s="180"/>
      <c r="AP525" s="175"/>
      <c r="AQ525" s="175" t="s">
        <v>355</v>
      </c>
      <c r="AR525" s="168"/>
      <c r="AS525" s="168"/>
      <c r="AT525" s="169"/>
      <c r="AU525" s="133" t="s">
        <v>253</v>
      </c>
      <c r="AV525" s="133"/>
      <c r="AW525" s="133"/>
      <c r="AX525" s="134"/>
    </row>
    <row r="526" spans="1:50" ht="18.75" hidden="1" customHeight="1" x14ac:dyDescent="0.15">
      <c r="A526" s="996"/>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6"/>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996"/>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996"/>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996"/>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537</v>
      </c>
      <c r="AN530" s="180"/>
      <c r="AO530" s="180"/>
      <c r="AP530" s="175"/>
      <c r="AQ530" s="175" t="s">
        <v>355</v>
      </c>
      <c r="AR530" s="168"/>
      <c r="AS530" s="168"/>
      <c r="AT530" s="169"/>
      <c r="AU530" s="133" t="s">
        <v>253</v>
      </c>
      <c r="AV530" s="133"/>
      <c r="AW530" s="133"/>
      <c r="AX530" s="134"/>
    </row>
    <row r="531" spans="1:50" ht="18.75" hidden="1" customHeight="1" x14ac:dyDescent="0.15">
      <c r="A531" s="996"/>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6"/>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996"/>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996"/>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996"/>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6"/>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6"/>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6"/>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537</v>
      </c>
      <c r="AN539" s="180"/>
      <c r="AO539" s="180"/>
      <c r="AP539" s="175"/>
      <c r="AQ539" s="175" t="s">
        <v>355</v>
      </c>
      <c r="AR539" s="168"/>
      <c r="AS539" s="168"/>
      <c r="AT539" s="169"/>
      <c r="AU539" s="133" t="s">
        <v>253</v>
      </c>
      <c r="AV539" s="133"/>
      <c r="AW539" s="133"/>
      <c r="AX539" s="134"/>
    </row>
    <row r="540" spans="1:50" ht="18.75" hidden="1" customHeight="1" x14ac:dyDescent="0.15">
      <c r="A540" s="996"/>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6"/>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996"/>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996"/>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996"/>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537</v>
      </c>
      <c r="AN544" s="180"/>
      <c r="AO544" s="180"/>
      <c r="AP544" s="175"/>
      <c r="AQ544" s="175" t="s">
        <v>355</v>
      </c>
      <c r="AR544" s="168"/>
      <c r="AS544" s="168"/>
      <c r="AT544" s="169"/>
      <c r="AU544" s="133" t="s">
        <v>253</v>
      </c>
      <c r="AV544" s="133"/>
      <c r="AW544" s="133"/>
      <c r="AX544" s="134"/>
    </row>
    <row r="545" spans="1:50" ht="18.75" hidden="1" customHeight="1" x14ac:dyDescent="0.15">
      <c r="A545" s="996"/>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6"/>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996"/>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996"/>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996"/>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537</v>
      </c>
      <c r="AN549" s="180"/>
      <c r="AO549" s="180"/>
      <c r="AP549" s="175"/>
      <c r="AQ549" s="175" t="s">
        <v>355</v>
      </c>
      <c r="AR549" s="168"/>
      <c r="AS549" s="168"/>
      <c r="AT549" s="169"/>
      <c r="AU549" s="133" t="s">
        <v>253</v>
      </c>
      <c r="AV549" s="133"/>
      <c r="AW549" s="133"/>
      <c r="AX549" s="134"/>
    </row>
    <row r="550" spans="1:50" ht="18.75" hidden="1" customHeight="1" x14ac:dyDescent="0.15">
      <c r="A550" s="996"/>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6"/>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996"/>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996"/>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996"/>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537</v>
      </c>
      <c r="AN554" s="180"/>
      <c r="AO554" s="180"/>
      <c r="AP554" s="175"/>
      <c r="AQ554" s="175" t="s">
        <v>355</v>
      </c>
      <c r="AR554" s="168"/>
      <c r="AS554" s="168"/>
      <c r="AT554" s="169"/>
      <c r="AU554" s="133" t="s">
        <v>253</v>
      </c>
      <c r="AV554" s="133"/>
      <c r="AW554" s="133"/>
      <c r="AX554" s="134"/>
    </row>
    <row r="555" spans="1:50" ht="18.75" hidden="1" customHeight="1" x14ac:dyDescent="0.15">
      <c r="A555" s="996"/>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6"/>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996"/>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996"/>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996"/>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537</v>
      </c>
      <c r="AN559" s="180"/>
      <c r="AO559" s="180"/>
      <c r="AP559" s="175"/>
      <c r="AQ559" s="175" t="s">
        <v>355</v>
      </c>
      <c r="AR559" s="168"/>
      <c r="AS559" s="168"/>
      <c r="AT559" s="169"/>
      <c r="AU559" s="133" t="s">
        <v>253</v>
      </c>
      <c r="AV559" s="133"/>
      <c r="AW559" s="133"/>
      <c r="AX559" s="134"/>
    </row>
    <row r="560" spans="1:50" ht="18.75" hidden="1" customHeight="1" x14ac:dyDescent="0.15">
      <c r="A560" s="996"/>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6"/>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996"/>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996"/>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996"/>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537</v>
      </c>
      <c r="AN564" s="180"/>
      <c r="AO564" s="180"/>
      <c r="AP564" s="175"/>
      <c r="AQ564" s="175" t="s">
        <v>355</v>
      </c>
      <c r="AR564" s="168"/>
      <c r="AS564" s="168"/>
      <c r="AT564" s="169"/>
      <c r="AU564" s="133" t="s">
        <v>253</v>
      </c>
      <c r="AV564" s="133"/>
      <c r="AW564" s="133"/>
      <c r="AX564" s="134"/>
    </row>
    <row r="565" spans="1:50" ht="18.75" hidden="1" customHeight="1" x14ac:dyDescent="0.15">
      <c r="A565" s="996"/>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6"/>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996"/>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996"/>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996"/>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537</v>
      </c>
      <c r="AN569" s="180"/>
      <c r="AO569" s="180"/>
      <c r="AP569" s="175"/>
      <c r="AQ569" s="175" t="s">
        <v>355</v>
      </c>
      <c r="AR569" s="168"/>
      <c r="AS569" s="168"/>
      <c r="AT569" s="169"/>
      <c r="AU569" s="133" t="s">
        <v>253</v>
      </c>
      <c r="AV569" s="133"/>
      <c r="AW569" s="133"/>
      <c r="AX569" s="134"/>
    </row>
    <row r="570" spans="1:50" ht="18.75" hidden="1" customHeight="1" x14ac:dyDescent="0.15">
      <c r="A570" s="996"/>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6"/>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996"/>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996"/>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996"/>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537</v>
      </c>
      <c r="AN574" s="180"/>
      <c r="AO574" s="180"/>
      <c r="AP574" s="175"/>
      <c r="AQ574" s="175" t="s">
        <v>355</v>
      </c>
      <c r="AR574" s="168"/>
      <c r="AS574" s="168"/>
      <c r="AT574" s="169"/>
      <c r="AU574" s="133" t="s">
        <v>253</v>
      </c>
      <c r="AV574" s="133"/>
      <c r="AW574" s="133"/>
      <c r="AX574" s="134"/>
    </row>
    <row r="575" spans="1:50" ht="18.75" hidden="1" customHeight="1" x14ac:dyDescent="0.15">
      <c r="A575" s="996"/>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6"/>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996"/>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996"/>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996"/>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537</v>
      </c>
      <c r="AN579" s="180"/>
      <c r="AO579" s="180"/>
      <c r="AP579" s="175"/>
      <c r="AQ579" s="175" t="s">
        <v>355</v>
      </c>
      <c r="AR579" s="168"/>
      <c r="AS579" s="168"/>
      <c r="AT579" s="169"/>
      <c r="AU579" s="133" t="s">
        <v>253</v>
      </c>
      <c r="AV579" s="133"/>
      <c r="AW579" s="133"/>
      <c r="AX579" s="134"/>
    </row>
    <row r="580" spans="1:50" ht="18.75" hidden="1" customHeight="1" x14ac:dyDescent="0.15">
      <c r="A580" s="996"/>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6"/>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996"/>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996"/>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996"/>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537</v>
      </c>
      <c r="AN584" s="180"/>
      <c r="AO584" s="180"/>
      <c r="AP584" s="175"/>
      <c r="AQ584" s="175" t="s">
        <v>355</v>
      </c>
      <c r="AR584" s="168"/>
      <c r="AS584" s="168"/>
      <c r="AT584" s="169"/>
      <c r="AU584" s="133" t="s">
        <v>253</v>
      </c>
      <c r="AV584" s="133"/>
      <c r="AW584" s="133"/>
      <c r="AX584" s="134"/>
    </row>
    <row r="585" spans="1:50" ht="18.75" hidden="1" customHeight="1" x14ac:dyDescent="0.15">
      <c r="A585" s="996"/>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6"/>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996"/>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996"/>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996"/>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6"/>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6"/>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6"/>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537</v>
      </c>
      <c r="AN593" s="180"/>
      <c r="AO593" s="180"/>
      <c r="AP593" s="175"/>
      <c r="AQ593" s="175" t="s">
        <v>355</v>
      </c>
      <c r="AR593" s="168"/>
      <c r="AS593" s="168"/>
      <c r="AT593" s="169"/>
      <c r="AU593" s="133" t="s">
        <v>253</v>
      </c>
      <c r="AV593" s="133"/>
      <c r="AW593" s="133"/>
      <c r="AX593" s="134"/>
    </row>
    <row r="594" spans="1:50" ht="18.75" hidden="1" customHeight="1" x14ac:dyDescent="0.15">
      <c r="A594" s="996"/>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6"/>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996"/>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996"/>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996"/>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537</v>
      </c>
      <c r="AN598" s="180"/>
      <c r="AO598" s="180"/>
      <c r="AP598" s="175"/>
      <c r="AQ598" s="175" t="s">
        <v>355</v>
      </c>
      <c r="AR598" s="168"/>
      <c r="AS598" s="168"/>
      <c r="AT598" s="169"/>
      <c r="AU598" s="133" t="s">
        <v>253</v>
      </c>
      <c r="AV598" s="133"/>
      <c r="AW598" s="133"/>
      <c r="AX598" s="134"/>
    </row>
    <row r="599" spans="1:50" ht="18.75" hidden="1" customHeight="1" x14ac:dyDescent="0.15">
      <c r="A599" s="996"/>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6"/>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996"/>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996"/>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996"/>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537</v>
      </c>
      <c r="AN603" s="180"/>
      <c r="AO603" s="180"/>
      <c r="AP603" s="175"/>
      <c r="AQ603" s="175" t="s">
        <v>355</v>
      </c>
      <c r="AR603" s="168"/>
      <c r="AS603" s="168"/>
      <c r="AT603" s="169"/>
      <c r="AU603" s="133" t="s">
        <v>253</v>
      </c>
      <c r="AV603" s="133"/>
      <c r="AW603" s="133"/>
      <c r="AX603" s="134"/>
    </row>
    <row r="604" spans="1:50" ht="18.75" hidden="1" customHeight="1" x14ac:dyDescent="0.15">
      <c r="A604" s="996"/>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6"/>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996"/>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996"/>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996"/>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537</v>
      </c>
      <c r="AN608" s="180"/>
      <c r="AO608" s="180"/>
      <c r="AP608" s="175"/>
      <c r="AQ608" s="175" t="s">
        <v>355</v>
      </c>
      <c r="AR608" s="168"/>
      <c r="AS608" s="168"/>
      <c r="AT608" s="169"/>
      <c r="AU608" s="133" t="s">
        <v>253</v>
      </c>
      <c r="AV608" s="133"/>
      <c r="AW608" s="133"/>
      <c r="AX608" s="134"/>
    </row>
    <row r="609" spans="1:50" ht="18.75" hidden="1" customHeight="1" x14ac:dyDescent="0.15">
      <c r="A609" s="996"/>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6"/>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996"/>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996"/>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996"/>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537</v>
      </c>
      <c r="AN613" s="180"/>
      <c r="AO613" s="180"/>
      <c r="AP613" s="175"/>
      <c r="AQ613" s="175" t="s">
        <v>355</v>
      </c>
      <c r="AR613" s="168"/>
      <c r="AS613" s="168"/>
      <c r="AT613" s="169"/>
      <c r="AU613" s="133" t="s">
        <v>253</v>
      </c>
      <c r="AV613" s="133"/>
      <c r="AW613" s="133"/>
      <c r="AX613" s="134"/>
    </row>
    <row r="614" spans="1:50" ht="18.75" hidden="1" customHeight="1" x14ac:dyDescent="0.15">
      <c r="A614" s="996"/>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6"/>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996"/>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996"/>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996"/>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537</v>
      </c>
      <c r="AN618" s="180"/>
      <c r="AO618" s="180"/>
      <c r="AP618" s="175"/>
      <c r="AQ618" s="175" t="s">
        <v>355</v>
      </c>
      <c r="AR618" s="168"/>
      <c r="AS618" s="168"/>
      <c r="AT618" s="169"/>
      <c r="AU618" s="133" t="s">
        <v>253</v>
      </c>
      <c r="AV618" s="133"/>
      <c r="AW618" s="133"/>
      <c r="AX618" s="134"/>
    </row>
    <row r="619" spans="1:50" ht="18.75" hidden="1" customHeight="1" x14ac:dyDescent="0.15">
      <c r="A619" s="996"/>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6"/>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996"/>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996"/>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996"/>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537</v>
      </c>
      <c r="AN623" s="180"/>
      <c r="AO623" s="180"/>
      <c r="AP623" s="175"/>
      <c r="AQ623" s="175" t="s">
        <v>355</v>
      </c>
      <c r="AR623" s="168"/>
      <c r="AS623" s="168"/>
      <c r="AT623" s="169"/>
      <c r="AU623" s="133" t="s">
        <v>253</v>
      </c>
      <c r="AV623" s="133"/>
      <c r="AW623" s="133"/>
      <c r="AX623" s="134"/>
    </row>
    <row r="624" spans="1:50" ht="18.75" hidden="1" customHeight="1" x14ac:dyDescent="0.15">
      <c r="A624" s="996"/>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6"/>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996"/>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996"/>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996"/>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537</v>
      </c>
      <c r="AN628" s="180"/>
      <c r="AO628" s="180"/>
      <c r="AP628" s="175"/>
      <c r="AQ628" s="175" t="s">
        <v>355</v>
      </c>
      <c r="AR628" s="168"/>
      <c r="AS628" s="168"/>
      <c r="AT628" s="169"/>
      <c r="AU628" s="133" t="s">
        <v>253</v>
      </c>
      <c r="AV628" s="133"/>
      <c r="AW628" s="133"/>
      <c r="AX628" s="134"/>
    </row>
    <row r="629" spans="1:50" ht="18.75" hidden="1" customHeight="1" x14ac:dyDescent="0.15">
      <c r="A629" s="996"/>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6"/>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996"/>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996"/>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996"/>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537</v>
      </c>
      <c r="AN633" s="180"/>
      <c r="AO633" s="180"/>
      <c r="AP633" s="175"/>
      <c r="AQ633" s="175" t="s">
        <v>355</v>
      </c>
      <c r="AR633" s="168"/>
      <c r="AS633" s="168"/>
      <c r="AT633" s="169"/>
      <c r="AU633" s="133" t="s">
        <v>253</v>
      </c>
      <c r="AV633" s="133"/>
      <c r="AW633" s="133"/>
      <c r="AX633" s="134"/>
    </row>
    <row r="634" spans="1:50" ht="18.75" hidden="1" customHeight="1" x14ac:dyDescent="0.15">
      <c r="A634" s="996"/>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6"/>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996"/>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996"/>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996"/>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537</v>
      </c>
      <c r="AN638" s="180"/>
      <c r="AO638" s="180"/>
      <c r="AP638" s="175"/>
      <c r="AQ638" s="175" t="s">
        <v>355</v>
      </c>
      <c r="AR638" s="168"/>
      <c r="AS638" s="168"/>
      <c r="AT638" s="169"/>
      <c r="AU638" s="133" t="s">
        <v>253</v>
      </c>
      <c r="AV638" s="133"/>
      <c r="AW638" s="133"/>
      <c r="AX638" s="134"/>
    </row>
    <row r="639" spans="1:50" ht="18.75" hidden="1" customHeight="1" x14ac:dyDescent="0.15">
      <c r="A639" s="996"/>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6"/>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996"/>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996"/>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996"/>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6"/>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6"/>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6"/>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537</v>
      </c>
      <c r="AN647" s="180"/>
      <c r="AO647" s="180"/>
      <c r="AP647" s="175"/>
      <c r="AQ647" s="175" t="s">
        <v>355</v>
      </c>
      <c r="AR647" s="168"/>
      <c r="AS647" s="168"/>
      <c r="AT647" s="169"/>
      <c r="AU647" s="133" t="s">
        <v>253</v>
      </c>
      <c r="AV647" s="133"/>
      <c r="AW647" s="133"/>
      <c r="AX647" s="134"/>
    </row>
    <row r="648" spans="1:50" ht="18.75" hidden="1" customHeight="1" x14ac:dyDescent="0.15">
      <c r="A648" s="996"/>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6"/>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996"/>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996"/>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996"/>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537</v>
      </c>
      <c r="AN652" s="180"/>
      <c r="AO652" s="180"/>
      <c r="AP652" s="175"/>
      <c r="AQ652" s="175" t="s">
        <v>355</v>
      </c>
      <c r="AR652" s="168"/>
      <c r="AS652" s="168"/>
      <c r="AT652" s="169"/>
      <c r="AU652" s="133" t="s">
        <v>253</v>
      </c>
      <c r="AV652" s="133"/>
      <c r="AW652" s="133"/>
      <c r="AX652" s="134"/>
    </row>
    <row r="653" spans="1:50" ht="18.75" hidden="1" customHeight="1" x14ac:dyDescent="0.15">
      <c r="A653" s="996"/>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6"/>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996"/>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996"/>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996"/>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537</v>
      </c>
      <c r="AN657" s="180"/>
      <c r="AO657" s="180"/>
      <c r="AP657" s="175"/>
      <c r="AQ657" s="175" t="s">
        <v>355</v>
      </c>
      <c r="AR657" s="168"/>
      <c r="AS657" s="168"/>
      <c r="AT657" s="169"/>
      <c r="AU657" s="133" t="s">
        <v>253</v>
      </c>
      <c r="AV657" s="133"/>
      <c r="AW657" s="133"/>
      <c r="AX657" s="134"/>
    </row>
    <row r="658" spans="1:50" ht="18.75" hidden="1" customHeight="1" x14ac:dyDescent="0.15">
      <c r="A658" s="996"/>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6"/>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996"/>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996"/>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996"/>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537</v>
      </c>
      <c r="AN662" s="180"/>
      <c r="AO662" s="180"/>
      <c r="AP662" s="175"/>
      <c r="AQ662" s="175" t="s">
        <v>355</v>
      </c>
      <c r="AR662" s="168"/>
      <c r="AS662" s="168"/>
      <c r="AT662" s="169"/>
      <c r="AU662" s="133" t="s">
        <v>253</v>
      </c>
      <c r="AV662" s="133"/>
      <c r="AW662" s="133"/>
      <c r="AX662" s="134"/>
    </row>
    <row r="663" spans="1:50" ht="18.75" hidden="1" customHeight="1" x14ac:dyDescent="0.15">
      <c r="A663" s="996"/>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6"/>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996"/>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996"/>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996"/>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537</v>
      </c>
      <c r="AN667" s="180"/>
      <c r="AO667" s="180"/>
      <c r="AP667" s="175"/>
      <c r="AQ667" s="175" t="s">
        <v>355</v>
      </c>
      <c r="AR667" s="168"/>
      <c r="AS667" s="168"/>
      <c r="AT667" s="169"/>
      <c r="AU667" s="133" t="s">
        <v>253</v>
      </c>
      <c r="AV667" s="133"/>
      <c r="AW667" s="133"/>
      <c r="AX667" s="134"/>
    </row>
    <row r="668" spans="1:50" ht="18.75" hidden="1" customHeight="1" x14ac:dyDescent="0.15">
      <c r="A668" s="996"/>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6"/>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996"/>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996"/>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996"/>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537</v>
      </c>
      <c r="AN672" s="180"/>
      <c r="AO672" s="180"/>
      <c r="AP672" s="175"/>
      <c r="AQ672" s="175" t="s">
        <v>355</v>
      </c>
      <c r="AR672" s="168"/>
      <c r="AS672" s="168"/>
      <c r="AT672" s="169"/>
      <c r="AU672" s="133" t="s">
        <v>253</v>
      </c>
      <c r="AV672" s="133"/>
      <c r="AW672" s="133"/>
      <c r="AX672" s="134"/>
    </row>
    <row r="673" spans="1:50" ht="18.75" hidden="1" customHeight="1" x14ac:dyDescent="0.15">
      <c r="A673" s="996"/>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6"/>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996"/>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996"/>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996"/>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537</v>
      </c>
      <c r="AN677" s="180"/>
      <c r="AO677" s="180"/>
      <c r="AP677" s="175"/>
      <c r="AQ677" s="175" t="s">
        <v>355</v>
      </c>
      <c r="AR677" s="168"/>
      <c r="AS677" s="168"/>
      <c r="AT677" s="169"/>
      <c r="AU677" s="133" t="s">
        <v>253</v>
      </c>
      <c r="AV677" s="133"/>
      <c r="AW677" s="133"/>
      <c r="AX677" s="134"/>
    </row>
    <row r="678" spans="1:50" ht="18.75" hidden="1" customHeight="1" x14ac:dyDescent="0.15">
      <c r="A678" s="996"/>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6"/>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996"/>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996"/>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996"/>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537</v>
      </c>
      <c r="AN682" s="180"/>
      <c r="AO682" s="180"/>
      <c r="AP682" s="175"/>
      <c r="AQ682" s="175" t="s">
        <v>355</v>
      </c>
      <c r="AR682" s="168"/>
      <c r="AS682" s="168"/>
      <c r="AT682" s="169"/>
      <c r="AU682" s="133" t="s">
        <v>253</v>
      </c>
      <c r="AV682" s="133"/>
      <c r="AW682" s="133"/>
      <c r="AX682" s="134"/>
    </row>
    <row r="683" spans="1:50" ht="18.75" hidden="1" customHeight="1" x14ac:dyDescent="0.15">
      <c r="A683" s="996"/>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6"/>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996"/>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996"/>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996"/>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537</v>
      </c>
      <c r="AN687" s="180"/>
      <c r="AO687" s="180"/>
      <c r="AP687" s="175"/>
      <c r="AQ687" s="175" t="s">
        <v>355</v>
      </c>
      <c r="AR687" s="168"/>
      <c r="AS687" s="168"/>
      <c r="AT687" s="169"/>
      <c r="AU687" s="133" t="s">
        <v>253</v>
      </c>
      <c r="AV687" s="133"/>
      <c r="AW687" s="133"/>
      <c r="AX687" s="134"/>
    </row>
    <row r="688" spans="1:50" ht="18.75" hidden="1" customHeight="1" x14ac:dyDescent="0.15">
      <c r="A688" s="996"/>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6"/>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996"/>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996"/>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996"/>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537</v>
      </c>
      <c r="AN692" s="180"/>
      <c r="AO692" s="180"/>
      <c r="AP692" s="175"/>
      <c r="AQ692" s="175" t="s">
        <v>355</v>
      </c>
      <c r="AR692" s="168"/>
      <c r="AS692" s="168"/>
      <c r="AT692" s="169"/>
      <c r="AU692" s="133" t="s">
        <v>253</v>
      </c>
      <c r="AV692" s="133"/>
      <c r="AW692" s="133"/>
      <c r="AX692" s="134"/>
    </row>
    <row r="693" spans="1:50" ht="18.75" hidden="1" customHeight="1" x14ac:dyDescent="0.15">
      <c r="A693" s="996"/>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6"/>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996"/>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996"/>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996"/>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6"/>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9.25" customHeight="1" x14ac:dyDescent="0.15">
      <c r="A702" s="531" t="s">
        <v>259</v>
      </c>
      <c r="B702" s="53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554</v>
      </c>
      <c r="AE702" s="898"/>
      <c r="AF702" s="898"/>
      <c r="AG702" s="887" t="s">
        <v>632</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554</v>
      </c>
      <c r="AE703" s="154"/>
      <c r="AF703" s="154"/>
      <c r="AG703" s="596" t="s">
        <v>610</v>
      </c>
      <c r="AH703" s="597"/>
      <c r="AI703" s="597"/>
      <c r="AJ703" s="597"/>
      <c r="AK703" s="597"/>
      <c r="AL703" s="597"/>
      <c r="AM703" s="597"/>
      <c r="AN703" s="597"/>
      <c r="AO703" s="597"/>
      <c r="AP703" s="597"/>
      <c r="AQ703" s="597"/>
      <c r="AR703" s="597"/>
      <c r="AS703" s="597"/>
      <c r="AT703" s="597"/>
      <c r="AU703" s="597"/>
      <c r="AV703" s="597"/>
      <c r="AW703" s="597"/>
      <c r="AX703" s="59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554</v>
      </c>
      <c r="AE704" s="588"/>
      <c r="AF704" s="588"/>
      <c r="AG704" s="431" t="s">
        <v>610</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3" t="s">
        <v>39</v>
      </c>
      <c r="B705" s="76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1" t="s">
        <v>554</v>
      </c>
      <c r="AE705" s="732"/>
      <c r="AF705" s="732"/>
      <c r="AG705" s="159" t="s">
        <v>629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7"/>
      <c r="B706" s="769"/>
      <c r="C706" s="616"/>
      <c r="D706" s="617"/>
      <c r="E706" s="682" t="s">
        <v>530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615</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7"/>
      <c r="B707" s="769"/>
      <c r="C707" s="618"/>
      <c r="D707" s="619"/>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615</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6" t="s">
        <v>613</v>
      </c>
      <c r="AE708" s="667"/>
      <c r="AF708" s="667"/>
      <c r="AG708" s="528" t="s">
        <v>613</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554</v>
      </c>
      <c r="AE709" s="154"/>
      <c r="AF709" s="154"/>
      <c r="AG709" s="596" t="s">
        <v>616</v>
      </c>
      <c r="AH709" s="597"/>
      <c r="AI709" s="597"/>
      <c r="AJ709" s="597"/>
      <c r="AK709" s="597"/>
      <c r="AL709" s="597"/>
      <c r="AM709" s="597"/>
      <c r="AN709" s="597"/>
      <c r="AO709" s="597"/>
      <c r="AP709" s="597"/>
      <c r="AQ709" s="597"/>
      <c r="AR709" s="597"/>
      <c r="AS709" s="597"/>
      <c r="AT709" s="597"/>
      <c r="AU709" s="597"/>
      <c r="AV709" s="597"/>
      <c r="AW709" s="597"/>
      <c r="AX709" s="59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611</v>
      </c>
      <c r="AE710" s="154"/>
      <c r="AF710" s="154"/>
      <c r="AG710" s="596" t="s">
        <v>612</v>
      </c>
      <c r="AH710" s="597"/>
      <c r="AI710" s="597"/>
      <c r="AJ710" s="597"/>
      <c r="AK710" s="597"/>
      <c r="AL710" s="597"/>
      <c r="AM710" s="597"/>
      <c r="AN710" s="597"/>
      <c r="AO710" s="597"/>
      <c r="AP710" s="597"/>
      <c r="AQ710" s="597"/>
      <c r="AR710" s="597"/>
      <c r="AS710" s="597"/>
      <c r="AT710" s="597"/>
      <c r="AU710" s="597"/>
      <c r="AV710" s="597"/>
      <c r="AW710" s="597"/>
      <c r="AX710" s="59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554</v>
      </c>
      <c r="AE711" s="154"/>
      <c r="AF711" s="154"/>
      <c r="AG711" s="596" t="s">
        <v>617</v>
      </c>
      <c r="AH711" s="597"/>
      <c r="AI711" s="597"/>
      <c r="AJ711" s="597"/>
      <c r="AK711" s="597"/>
      <c r="AL711" s="597"/>
      <c r="AM711" s="597"/>
      <c r="AN711" s="597"/>
      <c r="AO711" s="597"/>
      <c r="AP711" s="597"/>
      <c r="AQ711" s="597"/>
      <c r="AR711" s="597"/>
      <c r="AS711" s="597"/>
      <c r="AT711" s="597"/>
      <c r="AU711" s="597"/>
      <c r="AV711" s="597"/>
      <c r="AW711" s="597"/>
      <c r="AX711" s="598"/>
    </row>
    <row r="712" spans="1:50" ht="26.25" customHeight="1" x14ac:dyDescent="0.15">
      <c r="A712" s="657"/>
      <c r="B712" s="658"/>
      <c r="C712" s="590" t="s">
        <v>489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611</v>
      </c>
      <c r="AE712" s="588"/>
      <c r="AF712" s="588"/>
      <c r="AG712" s="596" t="s">
        <v>612</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0" t="s">
        <v>490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611</v>
      </c>
      <c r="AE713" s="154"/>
      <c r="AF713" s="155"/>
      <c r="AG713" s="596" t="s">
        <v>612</v>
      </c>
      <c r="AH713" s="597"/>
      <c r="AI713" s="597"/>
      <c r="AJ713" s="597"/>
      <c r="AK713" s="597"/>
      <c r="AL713" s="597"/>
      <c r="AM713" s="597"/>
      <c r="AN713" s="597"/>
      <c r="AO713" s="597"/>
      <c r="AP713" s="597"/>
      <c r="AQ713" s="597"/>
      <c r="AR713" s="597"/>
      <c r="AS713" s="597"/>
      <c r="AT713" s="597"/>
      <c r="AU713" s="597"/>
      <c r="AV713" s="597"/>
      <c r="AW713" s="597"/>
      <c r="AX713" s="598"/>
    </row>
    <row r="714" spans="1:50" ht="26.25" customHeight="1" x14ac:dyDescent="0.15">
      <c r="A714" s="659"/>
      <c r="B714" s="660"/>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3" t="s">
        <v>554</v>
      </c>
      <c r="AE714" s="594"/>
      <c r="AF714" s="595"/>
      <c r="AG714" s="688" t="s">
        <v>616</v>
      </c>
      <c r="AH714" s="689"/>
      <c r="AI714" s="689"/>
      <c r="AJ714" s="689"/>
      <c r="AK714" s="689"/>
      <c r="AL714" s="689"/>
      <c r="AM714" s="689"/>
      <c r="AN714" s="689"/>
      <c r="AO714" s="689"/>
      <c r="AP714" s="689"/>
      <c r="AQ714" s="689"/>
      <c r="AR714" s="689"/>
      <c r="AS714" s="689"/>
      <c r="AT714" s="689"/>
      <c r="AU714" s="689"/>
      <c r="AV714" s="689"/>
      <c r="AW714" s="689"/>
      <c r="AX714" s="690"/>
    </row>
    <row r="715" spans="1:50" ht="67.5"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554</v>
      </c>
      <c r="AE715" s="667"/>
      <c r="AF715" s="776"/>
      <c r="AG715" s="528" t="s">
        <v>618</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554</v>
      </c>
      <c r="AE716" s="758"/>
      <c r="AF716" s="758"/>
      <c r="AG716" s="596" t="s">
        <v>619</v>
      </c>
      <c r="AH716" s="597"/>
      <c r="AI716" s="597"/>
      <c r="AJ716" s="597"/>
      <c r="AK716" s="597"/>
      <c r="AL716" s="597"/>
      <c r="AM716" s="597"/>
      <c r="AN716" s="597"/>
      <c r="AO716" s="597"/>
      <c r="AP716" s="597"/>
      <c r="AQ716" s="597"/>
      <c r="AR716" s="597"/>
      <c r="AS716" s="597"/>
      <c r="AT716" s="597"/>
      <c r="AU716" s="597"/>
      <c r="AV716" s="597"/>
      <c r="AW716" s="597"/>
      <c r="AX716" s="59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611</v>
      </c>
      <c r="AE717" s="154"/>
      <c r="AF717" s="154"/>
      <c r="AG717" s="596" t="s">
        <v>633</v>
      </c>
      <c r="AH717" s="597"/>
      <c r="AI717" s="597"/>
      <c r="AJ717" s="597"/>
      <c r="AK717" s="597"/>
      <c r="AL717" s="597"/>
      <c r="AM717" s="597"/>
      <c r="AN717" s="597"/>
      <c r="AO717" s="597"/>
      <c r="AP717" s="597"/>
      <c r="AQ717" s="597"/>
      <c r="AR717" s="597"/>
      <c r="AS717" s="597"/>
      <c r="AT717" s="597"/>
      <c r="AU717" s="597"/>
      <c r="AV717" s="597"/>
      <c r="AW717" s="597"/>
      <c r="AX717" s="59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611</v>
      </c>
      <c r="AE718" s="154"/>
      <c r="AF718" s="154"/>
      <c r="AG718" s="162" t="s">
        <v>612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0" t="s">
        <v>58</v>
      </c>
      <c r="B719" s="651"/>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8"/>
      <c r="AD719" s="666"/>
      <c r="AE719" s="667"/>
      <c r="AF719" s="667"/>
      <c r="AG719" s="159" t="s">
        <v>636</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2"/>
      <c r="B720" s="653"/>
      <c r="C720" s="937" t="s">
        <v>481</v>
      </c>
      <c r="D720" s="935"/>
      <c r="E720" s="935"/>
      <c r="F720" s="938"/>
      <c r="G720" s="934" t="s">
        <v>482</v>
      </c>
      <c r="H720" s="935"/>
      <c r="I720" s="935"/>
      <c r="J720" s="935"/>
      <c r="K720" s="935"/>
      <c r="L720" s="935"/>
      <c r="M720" s="935"/>
      <c r="N720" s="934" t="s">
        <v>486</v>
      </c>
      <c r="O720" s="935"/>
      <c r="P720" s="935"/>
      <c r="Q720" s="935"/>
      <c r="R720" s="935"/>
      <c r="S720" s="935"/>
      <c r="T720" s="935"/>
      <c r="U720" s="935"/>
      <c r="V720" s="935"/>
      <c r="W720" s="935"/>
      <c r="X720" s="935"/>
      <c r="Y720" s="935"/>
      <c r="Z720" s="935"/>
      <c r="AA720" s="935"/>
      <c r="AB720" s="935"/>
      <c r="AC720" s="935"/>
      <c r="AD720" s="935"/>
      <c r="AE720" s="935"/>
      <c r="AF720" s="93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2"/>
      <c r="B721" s="653"/>
      <c r="C721" s="919" t="s">
        <v>608</v>
      </c>
      <c r="D721" s="920"/>
      <c r="E721" s="920"/>
      <c r="F721" s="921"/>
      <c r="G721" s="939"/>
      <c r="H721" s="940"/>
      <c r="I721" s="83" t="str">
        <f>IF(OR(G721="　", G721=""), "", "-")</f>
        <v/>
      </c>
      <c r="J721" s="918">
        <v>54</v>
      </c>
      <c r="K721" s="918"/>
      <c r="L721" s="83" t="str">
        <f>IF(M721="","","-")</f>
        <v/>
      </c>
      <c r="M721" s="84"/>
      <c r="N721" s="915" t="s">
        <v>614</v>
      </c>
      <c r="O721" s="916"/>
      <c r="P721" s="916"/>
      <c r="Q721" s="916"/>
      <c r="R721" s="916"/>
      <c r="S721" s="916"/>
      <c r="T721" s="916"/>
      <c r="U721" s="916"/>
      <c r="V721" s="916"/>
      <c r="W721" s="916"/>
      <c r="X721" s="916"/>
      <c r="Y721" s="916"/>
      <c r="Z721" s="916"/>
      <c r="AA721" s="916"/>
      <c r="AB721" s="916"/>
      <c r="AC721" s="916"/>
      <c r="AD721" s="916"/>
      <c r="AE721" s="916"/>
      <c r="AF721" s="91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15">
      <c r="A722" s="652"/>
      <c r="B722" s="653"/>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2"/>
      <c r="AH725" s="163"/>
      <c r="AI725" s="163"/>
      <c r="AJ725" s="163"/>
      <c r="AK725" s="163"/>
      <c r="AL725" s="163"/>
      <c r="AM725" s="163"/>
      <c r="AN725" s="163"/>
      <c r="AO725" s="163"/>
      <c r="AP725" s="163"/>
      <c r="AQ725" s="163"/>
      <c r="AR725" s="163"/>
      <c r="AS725" s="163"/>
      <c r="AT725" s="163"/>
      <c r="AU725" s="163"/>
      <c r="AV725" s="163"/>
      <c r="AW725" s="163"/>
      <c r="AX725" s="164"/>
    </row>
    <row r="726" spans="1:50" ht="47.25" customHeight="1" x14ac:dyDescent="0.15">
      <c r="A726" s="623" t="s">
        <v>48</v>
      </c>
      <c r="B726" s="624"/>
      <c r="C726" s="446" t="s">
        <v>53</v>
      </c>
      <c r="D726" s="583"/>
      <c r="E726" s="583"/>
      <c r="F726" s="584"/>
      <c r="G726" s="796" t="s">
        <v>634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48" customHeight="1" thickBot="1" x14ac:dyDescent="0.2">
      <c r="A727" s="625"/>
      <c r="B727" s="626"/>
      <c r="C727" s="694" t="s">
        <v>57</v>
      </c>
      <c r="D727" s="695"/>
      <c r="E727" s="695"/>
      <c r="F727" s="696"/>
      <c r="G727" s="794" t="s">
        <v>635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45.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5.5" customHeight="1" thickBot="1" x14ac:dyDescent="0.2">
      <c r="A731" s="620"/>
      <c r="B731" s="621"/>
      <c r="C731" s="621"/>
      <c r="D731" s="621"/>
      <c r="E731" s="62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44.25" customHeight="1" thickBot="1" x14ac:dyDescent="0.2">
      <c r="A735" s="613" t="s">
        <v>583</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3" t="s">
        <v>496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8" t="s">
        <v>431</v>
      </c>
      <c r="B737" s="119"/>
      <c r="C737" s="119"/>
      <c r="D737" s="120"/>
      <c r="E737" s="113"/>
      <c r="F737" s="113"/>
      <c r="G737" s="113"/>
      <c r="H737" s="113"/>
      <c r="I737" s="113"/>
      <c r="J737" s="113"/>
      <c r="K737" s="113"/>
      <c r="L737" s="113"/>
      <c r="M737" s="113"/>
      <c r="N737" s="114" t="s">
        <v>358</v>
      </c>
      <c r="O737" s="114"/>
      <c r="P737" s="114"/>
      <c r="Q737" s="114"/>
      <c r="R737" s="113"/>
      <c r="S737" s="113"/>
      <c r="T737" s="113"/>
      <c r="U737" s="113"/>
      <c r="V737" s="113"/>
      <c r="W737" s="113"/>
      <c r="X737" s="113"/>
      <c r="Y737" s="113"/>
      <c r="Z737" s="113"/>
      <c r="AA737" s="114" t="s">
        <v>359</v>
      </c>
      <c r="AB737" s="114"/>
      <c r="AC737" s="114"/>
      <c r="AD737" s="114"/>
      <c r="AE737" s="113"/>
      <c r="AF737" s="113"/>
      <c r="AG737" s="113"/>
      <c r="AH737" s="113"/>
      <c r="AI737" s="113"/>
      <c r="AJ737" s="113"/>
      <c r="AK737" s="113"/>
      <c r="AL737" s="113"/>
      <c r="AM737" s="113"/>
      <c r="AN737" s="114" t="s">
        <v>360</v>
      </c>
      <c r="AO737" s="114"/>
      <c r="AP737" s="114"/>
      <c r="AQ737" s="114"/>
      <c r="AR737" s="115"/>
      <c r="AS737" s="116"/>
      <c r="AT737" s="116"/>
      <c r="AU737" s="116"/>
      <c r="AV737" s="116"/>
      <c r="AW737" s="116"/>
      <c r="AX737" s="117"/>
      <c r="AY737" s="89"/>
      <c r="AZ737" s="89"/>
    </row>
    <row r="738" spans="1:52" ht="24.75" customHeight="1" x14ac:dyDescent="0.15">
      <c r="A738" s="118" t="s">
        <v>361</v>
      </c>
      <c r="B738" s="119"/>
      <c r="C738" s="119"/>
      <c r="D738" s="120"/>
      <c r="E738" s="113"/>
      <c r="F738" s="113"/>
      <c r="G738" s="113"/>
      <c r="H738" s="113"/>
      <c r="I738" s="113"/>
      <c r="J738" s="113"/>
      <c r="K738" s="113"/>
      <c r="L738" s="113"/>
      <c r="M738" s="113"/>
      <c r="N738" s="114" t="s">
        <v>362</v>
      </c>
      <c r="O738" s="114"/>
      <c r="P738" s="114"/>
      <c r="Q738" s="114"/>
      <c r="R738" s="113"/>
      <c r="S738" s="113"/>
      <c r="T738" s="113"/>
      <c r="U738" s="113"/>
      <c r="V738" s="113"/>
      <c r="W738" s="113"/>
      <c r="X738" s="113"/>
      <c r="Y738" s="113"/>
      <c r="Z738" s="113"/>
      <c r="AA738" s="114" t="s">
        <v>483</v>
      </c>
      <c r="AB738" s="114"/>
      <c r="AC738" s="114"/>
      <c r="AD738" s="114"/>
      <c r="AE738" s="113" t="s">
        <v>620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544</v>
      </c>
      <c r="B739" s="125"/>
      <c r="C739" s="125"/>
      <c r="D739" s="126"/>
      <c r="E739" s="127" t="s">
        <v>608</v>
      </c>
      <c r="F739" s="128"/>
      <c r="G739" s="128"/>
      <c r="H739" s="91" t="str">
        <f>IF(E739="", "", "(")</f>
        <v>(</v>
      </c>
      <c r="I739" s="108" t="s">
        <v>435</v>
      </c>
      <c r="J739" s="108"/>
      <c r="K739" s="91" t="str">
        <f>IF(OR(I739="　", I739=""), "", "-")</f>
        <v>-</v>
      </c>
      <c r="L739" s="109">
        <v>4</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533</v>
      </c>
      <c r="B740" s="142"/>
      <c r="C740" s="142"/>
      <c r="D740" s="142"/>
      <c r="E740" s="142"/>
      <c r="F740" s="14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t="s">
        <v>584</v>
      </c>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998"/>
      <c r="R748" s="999"/>
      <c r="S748" s="999"/>
      <c r="T748" s="999"/>
      <c r="U748" s="999"/>
      <c r="V748" s="999"/>
      <c r="W748" s="999"/>
      <c r="X748" s="999"/>
      <c r="Y748" s="999"/>
      <c r="Z748" s="999"/>
      <c r="AA748" s="999"/>
      <c r="AB748" s="999"/>
      <c r="AC748" s="999"/>
      <c r="AD748" s="999"/>
      <c r="AE748" s="999"/>
      <c r="AF748" s="999"/>
      <c r="AG748" s="999"/>
      <c r="AH748" s="999"/>
      <c r="AI748" s="999"/>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94"/>
      <c r="R749" s="94"/>
      <c r="S749" s="94"/>
      <c r="T749" s="94"/>
      <c r="U749" s="94"/>
      <c r="V749" s="94"/>
      <c r="W749" s="94"/>
      <c r="X749" s="94"/>
      <c r="Y749" s="94"/>
      <c r="Z749" s="94"/>
      <c r="AA749" s="94"/>
      <c r="AB749" s="94"/>
      <c r="AC749" s="94"/>
      <c r="AD749" s="94"/>
      <c r="AE749" s="94"/>
      <c r="AF749" s="94"/>
      <c r="AG749" s="94"/>
      <c r="AH749" s="94"/>
      <c r="AI749" s="94"/>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t="s">
        <v>585</v>
      </c>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998"/>
      <c r="AJ762" s="1000"/>
      <c r="AK762" s="1000"/>
      <c r="AL762" s="1000"/>
      <c r="AM762" s="1000"/>
      <c r="AN762" s="1000"/>
      <c r="AO762" s="1000"/>
      <c r="AP762" s="1000"/>
      <c r="AQ762" s="1000"/>
      <c r="AR762" s="1000"/>
      <c r="AS762" s="1000"/>
      <c r="AT762" s="1000"/>
      <c r="AU762" s="1000"/>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95"/>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535</v>
      </c>
      <c r="B779" s="760"/>
      <c r="C779" s="760"/>
      <c r="D779" s="760"/>
      <c r="E779" s="760"/>
      <c r="F779" s="761"/>
      <c r="G779" s="442" t="s">
        <v>509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510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2"/>
      <c r="C780" s="762"/>
      <c r="D780" s="762"/>
      <c r="E780" s="762"/>
      <c r="F780" s="763"/>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2"/>
      <c r="C781" s="762"/>
      <c r="D781" s="762"/>
      <c r="E781" s="762"/>
      <c r="F781" s="763"/>
      <c r="G781" s="451" t="s">
        <v>586</v>
      </c>
      <c r="H781" s="452"/>
      <c r="I781" s="452"/>
      <c r="J781" s="452"/>
      <c r="K781" s="453"/>
      <c r="L781" s="454" t="s">
        <v>588</v>
      </c>
      <c r="M781" s="455"/>
      <c r="N781" s="455"/>
      <c r="O781" s="455"/>
      <c r="P781" s="455"/>
      <c r="Q781" s="455"/>
      <c r="R781" s="455"/>
      <c r="S781" s="455"/>
      <c r="T781" s="455"/>
      <c r="U781" s="455"/>
      <c r="V781" s="455"/>
      <c r="W781" s="455"/>
      <c r="X781" s="456"/>
      <c r="Y781" s="457">
        <v>2.7</v>
      </c>
      <c r="Z781" s="458"/>
      <c r="AA781" s="458"/>
      <c r="AB781" s="559"/>
      <c r="AC781" s="451" t="s">
        <v>589</v>
      </c>
      <c r="AD781" s="452"/>
      <c r="AE781" s="452"/>
      <c r="AF781" s="452"/>
      <c r="AG781" s="453"/>
      <c r="AH781" s="454" t="s">
        <v>590</v>
      </c>
      <c r="AI781" s="455"/>
      <c r="AJ781" s="455"/>
      <c r="AK781" s="455"/>
      <c r="AL781" s="455"/>
      <c r="AM781" s="455"/>
      <c r="AN781" s="455"/>
      <c r="AO781" s="455"/>
      <c r="AP781" s="455"/>
      <c r="AQ781" s="455"/>
      <c r="AR781" s="455"/>
      <c r="AS781" s="455"/>
      <c r="AT781" s="456"/>
      <c r="AU781" s="457">
        <v>4.9000000000000004</v>
      </c>
      <c r="AV781" s="458"/>
      <c r="AW781" s="458"/>
      <c r="AX781" s="459"/>
    </row>
    <row r="782" spans="1:50" ht="24.75" customHeight="1" x14ac:dyDescent="0.15">
      <c r="A782" s="558"/>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8"/>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8"/>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8"/>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8"/>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4.9000000000000004</v>
      </c>
      <c r="AV791" s="415"/>
      <c r="AW791" s="415"/>
      <c r="AX791" s="417"/>
    </row>
    <row r="792" spans="1:50" ht="24.75" customHeight="1" x14ac:dyDescent="0.15">
      <c r="A792" s="558"/>
      <c r="B792" s="762"/>
      <c r="C792" s="762"/>
      <c r="D792" s="762"/>
      <c r="E792" s="762"/>
      <c r="F792" s="763"/>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2"/>
      <c r="C793" s="762"/>
      <c r="D793" s="762"/>
      <c r="E793" s="762"/>
      <c r="F793" s="763"/>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2"/>
      <c r="C794" s="762"/>
      <c r="D794" s="762"/>
      <c r="E794" s="762"/>
      <c r="F794" s="763"/>
      <c r="G794" s="451" t="s">
        <v>621</v>
      </c>
      <c r="H794" s="452"/>
      <c r="I794" s="452"/>
      <c r="J794" s="452"/>
      <c r="K794" s="453"/>
      <c r="L794" s="454" t="s">
        <v>622</v>
      </c>
      <c r="M794" s="455"/>
      <c r="N794" s="455"/>
      <c r="O794" s="455"/>
      <c r="P794" s="455"/>
      <c r="Q794" s="455"/>
      <c r="R794" s="455"/>
      <c r="S794" s="455"/>
      <c r="T794" s="455"/>
      <c r="U794" s="455"/>
      <c r="V794" s="455"/>
      <c r="W794" s="455"/>
      <c r="X794" s="456"/>
      <c r="Y794" s="457">
        <v>0.3</v>
      </c>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customHeight="1" x14ac:dyDescent="0.15">
      <c r="A795" s="558"/>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8"/>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2"/>
      <c r="C805" s="762"/>
      <c r="D805" s="762"/>
      <c r="E805" s="762"/>
      <c r="F805" s="763"/>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2"/>
      <c r="C806" s="762"/>
      <c r="D806" s="762"/>
      <c r="E806" s="762"/>
      <c r="F806" s="763"/>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2"/>
      <c r="C807" s="762"/>
      <c r="D807" s="762"/>
      <c r="E807" s="762"/>
      <c r="F807" s="763"/>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2"/>
      <c r="C818" s="762"/>
      <c r="D818" s="762"/>
      <c r="E818" s="762"/>
      <c r="F818" s="763"/>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2"/>
      <c r="C819" s="762"/>
      <c r="D819" s="762"/>
      <c r="E819" s="762"/>
      <c r="F819" s="763"/>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2"/>
      <c r="C820" s="762"/>
      <c r="D820" s="762"/>
      <c r="E820" s="762"/>
      <c r="F820" s="763"/>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7" t="s">
        <v>487</v>
      </c>
      <c r="AM831" s="958"/>
      <c r="AN831" s="958"/>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480</v>
      </c>
      <c r="AD836" s="277"/>
      <c r="AE836" s="277"/>
      <c r="AF836" s="277"/>
      <c r="AG836" s="277"/>
      <c r="AH836" s="344" t="s">
        <v>516</v>
      </c>
      <c r="AI836" s="346"/>
      <c r="AJ836" s="346"/>
      <c r="AK836" s="346"/>
      <c r="AL836" s="346" t="s">
        <v>21</v>
      </c>
      <c r="AM836" s="346"/>
      <c r="AN836" s="346"/>
      <c r="AO836" s="429"/>
      <c r="AP836" s="430" t="s">
        <v>433</v>
      </c>
      <c r="AQ836" s="430"/>
      <c r="AR836" s="430"/>
      <c r="AS836" s="430"/>
      <c r="AT836" s="430"/>
      <c r="AU836" s="430"/>
      <c r="AV836" s="430"/>
      <c r="AW836" s="430"/>
      <c r="AX836" s="430"/>
    </row>
    <row r="837" spans="1:50" ht="51.75" customHeight="1" x14ac:dyDescent="0.15">
      <c r="A837" s="404">
        <v>1</v>
      </c>
      <c r="B837" s="404">
        <v>1</v>
      </c>
      <c r="C837" s="427" t="s">
        <v>587</v>
      </c>
      <c r="D837" s="418"/>
      <c r="E837" s="418"/>
      <c r="F837" s="418"/>
      <c r="G837" s="418"/>
      <c r="H837" s="418"/>
      <c r="I837" s="418"/>
      <c r="J837" s="419" t="s">
        <v>591</v>
      </c>
      <c r="K837" s="420"/>
      <c r="L837" s="420"/>
      <c r="M837" s="420"/>
      <c r="N837" s="420"/>
      <c r="O837" s="420"/>
      <c r="P837" s="428" t="s">
        <v>592</v>
      </c>
      <c r="Q837" s="317"/>
      <c r="R837" s="317"/>
      <c r="S837" s="317"/>
      <c r="T837" s="317"/>
      <c r="U837" s="317"/>
      <c r="V837" s="317"/>
      <c r="W837" s="317"/>
      <c r="X837" s="317"/>
      <c r="Y837" s="318">
        <v>2.7</v>
      </c>
      <c r="Z837" s="319"/>
      <c r="AA837" s="319"/>
      <c r="AB837" s="320"/>
      <c r="AC837" s="328" t="s">
        <v>196</v>
      </c>
      <c r="AD837" s="426"/>
      <c r="AE837" s="426"/>
      <c r="AF837" s="426"/>
      <c r="AG837" s="426"/>
      <c r="AH837" s="421" t="s">
        <v>593</v>
      </c>
      <c r="AI837" s="422"/>
      <c r="AJ837" s="422"/>
      <c r="AK837" s="422"/>
      <c r="AL837" s="325" t="s">
        <v>593</v>
      </c>
      <c r="AM837" s="326"/>
      <c r="AN837" s="326"/>
      <c r="AO837" s="327"/>
      <c r="AP837" s="321" t="s">
        <v>594</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480</v>
      </c>
      <c r="AD869" s="277"/>
      <c r="AE869" s="277"/>
      <c r="AF869" s="277"/>
      <c r="AG869" s="277"/>
      <c r="AH869" s="344" t="s">
        <v>516</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7" t="s">
        <v>595</v>
      </c>
      <c r="D870" s="418"/>
      <c r="E870" s="418"/>
      <c r="F870" s="418"/>
      <c r="G870" s="418"/>
      <c r="H870" s="418"/>
      <c r="I870" s="418"/>
      <c r="J870" s="419" t="s">
        <v>599</v>
      </c>
      <c r="K870" s="420"/>
      <c r="L870" s="420"/>
      <c r="M870" s="420"/>
      <c r="N870" s="420"/>
      <c r="O870" s="420"/>
      <c r="P870" s="428" t="s">
        <v>596</v>
      </c>
      <c r="Q870" s="317"/>
      <c r="R870" s="317"/>
      <c r="S870" s="317"/>
      <c r="T870" s="317"/>
      <c r="U870" s="317"/>
      <c r="V870" s="317"/>
      <c r="W870" s="317"/>
      <c r="X870" s="317"/>
      <c r="Y870" s="318">
        <v>2.6</v>
      </c>
      <c r="Z870" s="319"/>
      <c r="AA870" s="319"/>
      <c r="AB870" s="320"/>
      <c r="AC870" s="328"/>
      <c r="AD870" s="426"/>
      <c r="AE870" s="426"/>
      <c r="AF870" s="426"/>
      <c r="AG870" s="426"/>
      <c r="AH870" s="421" t="s">
        <v>601</v>
      </c>
      <c r="AI870" s="422"/>
      <c r="AJ870" s="422"/>
      <c r="AK870" s="422"/>
      <c r="AL870" s="325" t="s">
        <v>602</v>
      </c>
      <c r="AM870" s="326"/>
      <c r="AN870" s="326"/>
      <c r="AO870" s="327"/>
      <c r="AP870" s="321" t="s">
        <v>603</v>
      </c>
      <c r="AQ870" s="321"/>
      <c r="AR870" s="321"/>
      <c r="AS870" s="321"/>
      <c r="AT870" s="321"/>
      <c r="AU870" s="321"/>
      <c r="AV870" s="321"/>
      <c r="AW870" s="321"/>
      <c r="AX870" s="321"/>
    </row>
    <row r="871" spans="1:50" ht="30" customHeight="1" x14ac:dyDescent="0.15">
      <c r="A871" s="404">
        <v>2</v>
      </c>
      <c r="B871" s="404">
        <v>1</v>
      </c>
      <c r="C871" s="427" t="s">
        <v>597</v>
      </c>
      <c r="D871" s="418"/>
      <c r="E871" s="418"/>
      <c r="F871" s="418"/>
      <c r="G871" s="418"/>
      <c r="H871" s="418"/>
      <c r="I871" s="418"/>
      <c r="J871" s="419" t="s">
        <v>600</v>
      </c>
      <c r="K871" s="420"/>
      <c r="L871" s="420"/>
      <c r="M871" s="420"/>
      <c r="N871" s="420"/>
      <c r="O871" s="420"/>
      <c r="P871" s="428" t="s">
        <v>596</v>
      </c>
      <c r="Q871" s="317"/>
      <c r="R871" s="317"/>
      <c r="S871" s="317"/>
      <c r="T871" s="317"/>
      <c r="U871" s="317"/>
      <c r="V871" s="317"/>
      <c r="W871" s="317"/>
      <c r="X871" s="317"/>
      <c r="Y871" s="318">
        <v>1.1000000000000001</v>
      </c>
      <c r="Z871" s="319"/>
      <c r="AA871" s="319"/>
      <c r="AB871" s="320"/>
      <c r="AC871" s="328"/>
      <c r="AD871" s="328"/>
      <c r="AE871" s="328"/>
      <c r="AF871" s="328"/>
      <c r="AG871" s="328"/>
      <c r="AH871" s="421" t="s">
        <v>602</v>
      </c>
      <c r="AI871" s="422"/>
      <c r="AJ871" s="422"/>
      <c r="AK871" s="422"/>
      <c r="AL871" s="423" t="s">
        <v>604</v>
      </c>
      <c r="AM871" s="424"/>
      <c r="AN871" s="424"/>
      <c r="AO871" s="425"/>
      <c r="AP871" s="321" t="s">
        <v>605</v>
      </c>
      <c r="AQ871" s="321"/>
      <c r="AR871" s="321"/>
      <c r="AS871" s="321"/>
      <c r="AT871" s="321"/>
      <c r="AU871" s="321"/>
      <c r="AV871" s="321"/>
      <c r="AW871" s="321"/>
      <c r="AX871" s="321"/>
    </row>
    <row r="872" spans="1:50" ht="30" customHeight="1" x14ac:dyDescent="0.15">
      <c r="A872" s="404">
        <v>3</v>
      </c>
      <c r="B872" s="404">
        <v>1</v>
      </c>
      <c r="C872" s="427" t="s">
        <v>598</v>
      </c>
      <c r="D872" s="418"/>
      <c r="E872" s="418"/>
      <c r="F872" s="418"/>
      <c r="G872" s="418"/>
      <c r="H872" s="418"/>
      <c r="I872" s="418"/>
      <c r="J872" s="419" t="s">
        <v>600</v>
      </c>
      <c r="K872" s="420"/>
      <c r="L872" s="420"/>
      <c r="M872" s="420"/>
      <c r="N872" s="420"/>
      <c r="O872" s="420"/>
      <c r="P872" s="428" t="s">
        <v>596</v>
      </c>
      <c r="Q872" s="317"/>
      <c r="R872" s="317"/>
      <c r="S872" s="317"/>
      <c r="T872" s="317"/>
      <c r="U872" s="317"/>
      <c r="V872" s="317"/>
      <c r="W872" s="317"/>
      <c r="X872" s="317"/>
      <c r="Y872" s="318">
        <v>1.2</v>
      </c>
      <c r="Z872" s="319"/>
      <c r="AA872" s="319"/>
      <c r="AB872" s="320"/>
      <c r="AC872" s="328"/>
      <c r="AD872" s="328"/>
      <c r="AE872" s="328"/>
      <c r="AF872" s="328"/>
      <c r="AG872" s="328"/>
      <c r="AH872" s="323" t="s">
        <v>606</v>
      </c>
      <c r="AI872" s="324"/>
      <c r="AJ872" s="324"/>
      <c r="AK872" s="324"/>
      <c r="AL872" s="325" t="s">
        <v>600</v>
      </c>
      <c r="AM872" s="326"/>
      <c r="AN872" s="326"/>
      <c r="AO872" s="327"/>
      <c r="AP872" s="321" t="s">
        <v>607</v>
      </c>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480</v>
      </c>
      <c r="AD902" s="277"/>
      <c r="AE902" s="277"/>
      <c r="AF902" s="277"/>
      <c r="AG902" s="277"/>
      <c r="AH902" s="344" t="s">
        <v>516</v>
      </c>
      <c r="AI902" s="346"/>
      <c r="AJ902" s="346"/>
      <c r="AK902" s="346"/>
      <c r="AL902" s="346" t="s">
        <v>21</v>
      </c>
      <c r="AM902" s="346"/>
      <c r="AN902" s="346"/>
      <c r="AO902" s="429"/>
      <c r="AP902" s="430" t="s">
        <v>433</v>
      </c>
      <c r="AQ902" s="430"/>
      <c r="AR902" s="430"/>
      <c r="AS902" s="430"/>
      <c r="AT902" s="430"/>
      <c r="AU902" s="430"/>
      <c r="AV902" s="430"/>
      <c r="AW902" s="430"/>
      <c r="AX902" s="430"/>
    </row>
    <row r="903" spans="1:50" ht="60" customHeight="1" x14ac:dyDescent="0.15">
      <c r="A903" s="404">
        <v>1</v>
      </c>
      <c r="B903" s="404">
        <v>1</v>
      </c>
      <c r="C903" s="427" t="s">
        <v>623</v>
      </c>
      <c r="D903" s="418"/>
      <c r="E903" s="418"/>
      <c r="F903" s="418"/>
      <c r="G903" s="418"/>
      <c r="H903" s="418"/>
      <c r="I903" s="418"/>
      <c r="J903" s="419" t="s">
        <v>624</v>
      </c>
      <c r="K903" s="420"/>
      <c r="L903" s="420"/>
      <c r="M903" s="420"/>
      <c r="N903" s="420"/>
      <c r="O903" s="420"/>
      <c r="P903" s="428" t="s">
        <v>625</v>
      </c>
      <c r="Q903" s="317"/>
      <c r="R903" s="317"/>
      <c r="S903" s="317"/>
      <c r="T903" s="317"/>
      <c r="U903" s="317"/>
      <c r="V903" s="317"/>
      <c r="W903" s="317"/>
      <c r="X903" s="317"/>
      <c r="Y903" s="318">
        <v>0.3</v>
      </c>
      <c r="Z903" s="319"/>
      <c r="AA903" s="319"/>
      <c r="AB903" s="320"/>
      <c r="AC903" s="328" t="s">
        <v>528</v>
      </c>
      <c r="AD903" s="426"/>
      <c r="AE903" s="426"/>
      <c r="AF903" s="426"/>
      <c r="AG903" s="426"/>
      <c r="AH903" s="421" t="s">
        <v>626</v>
      </c>
      <c r="AI903" s="422"/>
      <c r="AJ903" s="422"/>
      <c r="AK903" s="422"/>
      <c r="AL903" s="325" t="s">
        <v>627</v>
      </c>
      <c r="AM903" s="326"/>
      <c r="AN903" s="326"/>
      <c r="AO903" s="327"/>
      <c r="AP903" s="321" t="s">
        <v>628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480</v>
      </c>
      <c r="AD935" s="277"/>
      <c r="AE935" s="277"/>
      <c r="AF935" s="277"/>
      <c r="AG935" s="277"/>
      <c r="AH935" s="344" t="s">
        <v>516</v>
      </c>
      <c r="AI935" s="346"/>
      <c r="AJ935" s="346"/>
      <c r="AK935" s="346"/>
      <c r="AL935" s="346" t="s">
        <v>21</v>
      </c>
      <c r="AM935" s="346"/>
      <c r="AN935" s="346"/>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6"/>
      <c r="AE936" s="426"/>
      <c r="AF936" s="426"/>
      <c r="AG936" s="426"/>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480</v>
      </c>
      <c r="AD968" s="277"/>
      <c r="AE968" s="277"/>
      <c r="AF968" s="277"/>
      <c r="AG968" s="277"/>
      <c r="AH968" s="344" t="s">
        <v>516</v>
      </c>
      <c r="AI968" s="346"/>
      <c r="AJ968" s="346"/>
      <c r="AK968" s="346"/>
      <c r="AL968" s="346" t="s">
        <v>21</v>
      </c>
      <c r="AM968" s="346"/>
      <c r="AN968" s="346"/>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6"/>
      <c r="AE969" s="426"/>
      <c r="AF969" s="426"/>
      <c r="AG969" s="426"/>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423"/>
      <c r="AM970" s="424"/>
      <c r="AN970" s="424"/>
      <c r="AO970" s="425"/>
      <c r="AP970" s="321"/>
      <c r="AQ970" s="321"/>
      <c r="AR970" s="321"/>
      <c r="AS970" s="321"/>
      <c r="AT970" s="321"/>
      <c r="AU970" s="321"/>
      <c r="AV970" s="321"/>
      <c r="AW970" s="321"/>
      <c r="AX970" s="321"/>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480</v>
      </c>
      <c r="AD1001" s="277"/>
      <c r="AE1001" s="277"/>
      <c r="AF1001" s="277"/>
      <c r="AG1001" s="277"/>
      <c r="AH1001" s="344" t="s">
        <v>516</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480</v>
      </c>
      <c r="AD1034" s="277"/>
      <c r="AE1034" s="277"/>
      <c r="AF1034" s="277"/>
      <c r="AG1034" s="277"/>
      <c r="AH1034" s="344" t="s">
        <v>516</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480</v>
      </c>
      <c r="AD1067" s="277"/>
      <c r="AE1067" s="277"/>
      <c r="AF1067" s="277"/>
      <c r="AG1067" s="277"/>
      <c r="AH1067" s="344" t="s">
        <v>516</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487</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893"/>
      <c r="E1101" s="277" t="s">
        <v>396</v>
      </c>
      <c r="F1101" s="893"/>
      <c r="G1101" s="893"/>
      <c r="H1101" s="893"/>
      <c r="I1101" s="893"/>
      <c r="J1101" s="277" t="s">
        <v>432</v>
      </c>
      <c r="K1101" s="277"/>
      <c r="L1101" s="277"/>
      <c r="M1101" s="277"/>
      <c r="N1101" s="277"/>
      <c r="O1101" s="277"/>
      <c r="P1101" s="344" t="s">
        <v>27</v>
      </c>
      <c r="Q1101" s="344"/>
      <c r="R1101" s="344"/>
      <c r="S1101" s="344"/>
      <c r="T1101" s="344"/>
      <c r="U1101" s="344"/>
      <c r="V1101" s="344"/>
      <c r="W1101" s="344"/>
      <c r="X1101" s="344"/>
      <c r="Y1101" s="277" t="s">
        <v>434</v>
      </c>
      <c r="Z1101" s="893"/>
      <c r="AA1101" s="893"/>
      <c r="AB1101" s="893"/>
      <c r="AC1101" s="277" t="s">
        <v>377</v>
      </c>
      <c r="AD1101" s="277"/>
      <c r="AE1101" s="277"/>
      <c r="AF1101" s="277"/>
      <c r="AG1101" s="277"/>
      <c r="AH1101" s="344" t="s">
        <v>391</v>
      </c>
      <c r="AI1101" s="345"/>
      <c r="AJ1101" s="345"/>
      <c r="AK1101" s="345"/>
      <c r="AL1101" s="345" t="s">
        <v>21</v>
      </c>
      <c r="AM1101" s="345"/>
      <c r="AN1101" s="345"/>
      <c r="AO1101" s="896"/>
      <c r="AP1101" s="430" t="s">
        <v>468</v>
      </c>
      <c r="AQ1101" s="430"/>
      <c r="AR1101" s="430"/>
      <c r="AS1101" s="430"/>
      <c r="AT1101" s="430"/>
      <c r="AU1101" s="430"/>
      <c r="AV1101" s="430"/>
      <c r="AW1101" s="430"/>
      <c r="AX1101" s="430"/>
    </row>
    <row r="1102" spans="1:50" ht="30" hidden="1"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zP8XovvTsYBf1eqibXEEWO/i3pP9fV2cg8UuYj/JDukZ2xbXh5iEPx8INM6zPPG8962X0hXcAs7XXQvaG38spQ==" saltValue="GSU10EWOBbDwuUAhsOzPfQ==" spinCount="100000" sheet="1" scenarios="1" formatRows="0"/>
  <dataConsolidate/>
  <mergeCells count="6589">
    <mergeCell ref="Q748:AI748"/>
    <mergeCell ref="AI762:AU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189" max="49" man="1"/>
    <brk id="735"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t="s">
        <v>554</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宇宙開発利用</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宇宙開発利用</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宇宙開発利用</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492</v>
      </c>
      <c r="B2" s="515"/>
      <c r="C2" s="515"/>
      <c r="D2" s="515"/>
      <c r="E2" s="515"/>
      <c r="F2" s="516"/>
      <c r="G2" s="793" t="s">
        <v>265</v>
      </c>
      <c r="H2" s="778"/>
      <c r="I2" s="778"/>
      <c r="J2" s="778"/>
      <c r="K2" s="778"/>
      <c r="L2" s="778"/>
      <c r="M2" s="778"/>
      <c r="N2" s="778"/>
      <c r="O2" s="779"/>
      <c r="P2" s="777" t="s">
        <v>59</v>
      </c>
      <c r="Q2" s="778"/>
      <c r="R2" s="778"/>
      <c r="S2" s="778"/>
      <c r="T2" s="778"/>
      <c r="U2" s="778"/>
      <c r="V2" s="778"/>
      <c r="W2" s="778"/>
      <c r="X2" s="779"/>
      <c r="Y2" s="1009"/>
      <c r="Z2" s="412"/>
      <c r="AA2" s="413"/>
      <c r="AB2" s="1013" t="s">
        <v>11</v>
      </c>
      <c r="AC2" s="1014"/>
      <c r="AD2" s="1015"/>
      <c r="AE2" s="1001" t="s">
        <v>357</v>
      </c>
      <c r="AF2" s="1001"/>
      <c r="AG2" s="1001"/>
      <c r="AH2" s="1001"/>
      <c r="AI2" s="1001" t="s">
        <v>363</v>
      </c>
      <c r="AJ2" s="1001"/>
      <c r="AK2" s="1001"/>
      <c r="AL2" s="1001"/>
      <c r="AM2" s="1001" t="s">
        <v>472</v>
      </c>
      <c r="AN2" s="1001"/>
      <c r="AO2" s="1001"/>
      <c r="AP2" s="460"/>
      <c r="AQ2" s="175" t="s">
        <v>355</v>
      </c>
      <c r="AR2" s="168"/>
      <c r="AS2" s="168"/>
      <c r="AT2" s="169"/>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0"/>
      <c r="Z3" s="1011"/>
      <c r="AA3" s="1012"/>
      <c r="AB3" s="1016"/>
      <c r="AC3" s="1017"/>
      <c r="AD3" s="1018"/>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7"/>
      <c r="B4" s="515"/>
      <c r="C4" s="515"/>
      <c r="D4" s="515"/>
      <c r="E4" s="515"/>
      <c r="F4" s="516"/>
      <c r="G4" s="542"/>
      <c r="H4" s="1019"/>
      <c r="I4" s="1019"/>
      <c r="J4" s="1019"/>
      <c r="K4" s="1019"/>
      <c r="L4" s="1019"/>
      <c r="M4" s="1019"/>
      <c r="N4" s="1019"/>
      <c r="O4" s="1020"/>
      <c r="P4" s="160"/>
      <c r="Q4" s="1027"/>
      <c r="R4" s="1027"/>
      <c r="S4" s="1027"/>
      <c r="T4" s="1027"/>
      <c r="U4" s="1027"/>
      <c r="V4" s="1027"/>
      <c r="W4" s="1027"/>
      <c r="X4" s="1028"/>
      <c r="Y4" s="1005" t="s">
        <v>12</v>
      </c>
      <c r="Z4" s="1006"/>
      <c r="AA4" s="1007"/>
      <c r="AB4" s="553"/>
      <c r="AC4" s="1008"/>
      <c r="AD4" s="1008"/>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3" t="s">
        <v>54</v>
      </c>
      <c r="Z5" s="1002"/>
      <c r="AA5" s="1003"/>
      <c r="AB5" s="524"/>
      <c r="AC5" s="1004"/>
      <c r="AD5" s="1004"/>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899" t="s">
        <v>529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492</v>
      </c>
      <c r="B9" s="515"/>
      <c r="C9" s="515"/>
      <c r="D9" s="515"/>
      <c r="E9" s="515"/>
      <c r="F9" s="516"/>
      <c r="G9" s="793" t="s">
        <v>265</v>
      </c>
      <c r="H9" s="778"/>
      <c r="I9" s="778"/>
      <c r="J9" s="778"/>
      <c r="K9" s="778"/>
      <c r="L9" s="778"/>
      <c r="M9" s="778"/>
      <c r="N9" s="778"/>
      <c r="O9" s="779"/>
      <c r="P9" s="777" t="s">
        <v>59</v>
      </c>
      <c r="Q9" s="778"/>
      <c r="R9" s="778"/>
      <c r="S9" s="778"/>
      <c r="T9" s="778"/>
      <c r="U9" s="778"/>
      <c r="V9" s="778"/>
      <c r="W9" s="778"/>
      <c r="X9" s="779"/>
      <c r="Y9" s="1009"/>
      <c r="Z9" s="412"/>
      <c r="AA9" s="413"/>
      <c r="AB9" s="1013" t="s">
        <v>11</v>
      </c>
      <c r="AC9" s="1014"/>
      <c r="AD9" s="1015"/>
      <c r="AE9" s="1001" t="s">
        <v>357</v>
      </c>
      <c r="AF9" s="1001"/>
      <c r="AG9" s="1001"/>
      <c r="AH9" s="1001"/>
      <c r="AI9" s="1001" t="s">
        <v>363</v>
      </c>
      <c r="AJ9" s="1001"/>
      <c r="AK9" s="1001"/>
      <c r="AL9" s="1001"/>
      <c r="AM9" s="1001" t="s">
        <v>472</v>
      </c>
      <c r="AN9" s="1001"/>
      <c r="AO9" s="1001"/>
      <c r="AP9" s="460"/>
      <c r="AQ9" s="175" t="s">
        <v>355</v>
      </c>
      <c r="AR9" s="168"/>
      <c r="AS9" s="168"/>
      <c r="AT9" s="169"/>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0"/>
      <c r="Z10" s="1011"/>
      <c r="AA10" s="1012"/>
      <c r="AB10" s="1016"/>
      <c r="AC10" s="1017"/>
      <c r="AD10" s="1018"/>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7"/>
      <c r="B11" s="515"/>
      <c r="C11" s="515"/>
      <c r="D11" s="515"/>
      <c r="E11" s="515"/>
      <c r="F11" s="516"/>
      <c r="G11" s="542"/>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3"/>
      <c r="AC11" s="1008"/>
      <c r="AD11" s="1008"/>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4"/>
      <c r="AC12" s="1004"/>
      <c r="AD12" s="1004"/>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899" t="s">
        <v>529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492</v>
      </c>
      <c r="B16" s="515"/>
      <c r="C16" s="515"/>
      <c r="D16" s="515"/>
      <c r="E16" s="515"/>
      <c r="F16" s="516"/>
      <c r="G16" s="793" t="s">
        <v>265</v>
      </c>
      <c r="H16" s="778"/>
      <c r="I16" s="778"/>
      <c r="J16" s="778"/>
      <c r="K16" s="778"/>
      <c r="L16" s="778"/>
      <c r="M16" s="778"/>
      <c r="N16" s="778"/>
      <c r="O16" s="779"/>
      <c r="P16" s="777" t="s">
        <v>59</v>
      </c>
      <c r="Q16" s="778"/>
      <c r="R16" s="778"/>
      <c r="S16" s="778"/>
      <c r="T16" s="778"/>
      <c r="U16" s="778"/>
      <c r="V16" s="778"/>
      <c r="W16" s="778"/>
      <c r="X16" s="779"/>
      <c r="Y16" s="1009"/>
      <c r="Z16" s="412"/>
      <c r="AA16" s="413"/>
      <c r="AB16" s="1013" t="s">
        <v>11</v>
      </c>
      <c r="AC16" s="1014"/>
      <c r="AD16" s="1015"/>
      <c r="AE16" s="1001" t="s">
        <v>357</v>
      </c>
      <c r="AF16" s="1001"/>
      <c r="AG16" s="1001"/>
      <c r="AH16" s="1001"/>
      <c r="AI16" s="1001" t="s">
        <v>363</v>
      </c>
      <c r="AJ16" s="1001"/>
      <c r="AK16" s="1001"/>
      <c r="AL16" s="1001"/>
      <c r="AM16" s="1001" t="s">
        <v>472</v>
      </c>
      <c r="AN16" s="1001"/>
      <c r="AO16" s="1001"/>
      <c r="AP16" s="460"/>
      <c r="AQ16" s="175" t="s">
        <v>355</v>
      </c>
      <c r="AR16" s="168"/>
      <c r="AS16" s="168"/>
      <c r="AT16" s="169"/>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0"/>
      <c r="Z17" s="1011"/>
      <c r="AA17" s="1012"/>
      <c r="AB17" s="1016"/>
      <c r="AC17" s="1017"/>
      <c r="AD17" s="1018"/>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7"/>
      <c r="B18" s="515"/>
      <c r="C18" s="515"/>
      <c r="D18" s="515"/>
      <c r="E18" s="515"/>
      <c r="F18" s="516"/>
      <c r="G18" s="542"/>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3"/>
      <c r="AC18" s="1008"/>
      <c r="AD18" s="1008"/>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4"/>
      <c r="AC19" s="1004"/>
      <c r="AD19" s="1004"/>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899" t="s">
        <v>529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492</v>
      </c>
      <c r="B23" s="515"/>
      <c r="C23" s="515"/>
      <c r="D23" s="515"/>
      <c r="E23" s="515"/>
      <c r="F23" s="516"/>
      <c r="G23" s="793" t="s">
        <v>265</v>
      </c>
      <c r="H23" s="778"/>
      <c r="I23" s="778"/>
      <c r="J23" s="778"/>
      <c r="K23" s="778"/>
      <c r="L23" s="778"/>
      <c r="M23" s="778"/>
      <c r="N23" s="778"/>
      <c r="O23" s="779"/>
      <c r="P23" s="777" t="s">
        <v>59</v>
      </c>
      <c r="Q23" s="778"/>
      <c r="R23" s="778"/>
      <c r="S23" s="778"/>
      <c r="T23" s="778"/>
      <c r="U23" s="778"/>
      <c r="V23" s="778"/>
      <c r="W23" s="778"/>
      <c r="X23" s="779"/>
      <c r="Y23" s="1009"/>
      <c r="Z23" s="412"/>
      <c r="AA23" s="413"/>
      <c r="AB23" s="1013" t="s">
        <v>11</v>
      </c>
      <c r="AC23" s="1014"/>
      <c r="AD23" s="1015"/>
      <c r="AE23" s="1001" t="s">
        <v>357</v>
      </c>
      <c r="AF23" s="1001"/>
      <c r="AG23" s="1001"/>
      <c r="AH23" s="1001"/>
      <c r="AI23" s="1001" t="s">
        <v>363</v>
      </c>
      <c r="AJ23" s="1001"/>
      <c r="AK23" s="1001"/>
      <c r="AL23" s="1001"/>
      <c r="AM23" s="1001" t="s">
        <v>472</v>
      </c>
      <c r="AN23" s="1001"/>
      <c r="AO23" s="1001"/>
      <c r="AP23" s="460"/>
      <c r="AQ23" s="175" t="s">
        <v>355</v>
      </c>
      <c r="AR23" s="168"/>
      <c r="AS23" s="168"/>
      <c r="AT23" s="169"/>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0"/>
      <c r="Z24" s="1011"/>
      <c r="AA24" s="1012"/>
      <c r="AB24" s="1016"/>
      <c r="AC24" s="1017"/>
      <c r="AD24" s="1018"/>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7"/>
      <c r="B25" s="515"/>
      <c r="C25" s="515"/>
      <c r="D25" s="515"/>
      <c r="E25" s="515"/>
      <c r="F25" s="516"/>
      <c r="G25" s="542"/>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3"/>
      <c r="AC25" s="1008"/>
      <c r="AD25" s="1008"/>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4"/>
      <c r="AC26" s="1004"/>
      <c r="AD26" s="1004"/>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899" t="s">
        <v>529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492</v>
      </c>
      <c r="B30" s="515"/>
      <c r="C30" s="515"/>
      <c r="D30" s="515"/>
      <c r="E30" s="515"/>
      <c r="F30" s="516"/>
      <c r="G30" s="793" t="s">
        <v>265</v>
      </c>
      <c r="H30" s="778"/>
      <c r="I30" s="778"/>
      <c r="J30" s="778"/>
      <c r="K30" s="778"/>
      <c r="L30" s="778"/>
      <c r="M30" s="778"/>
      <c r="N30" s="778"/>
      <c r="O30" s="779"/>
      <c r="P30" s="777" t="s">
        <v>59</v>
      </c>
      <c r="Q30" s="778"/>
      <c r="R30" s="778"/>
      <c r="S30" s="778"/>
      <c r="T30" s="778"/>
      <c r="U30" s="778"/>
      <c r="V30" s="778"/>
      <c r="W30" s="778"/>
      <c r="X30" s="779"/>
      <c r="Y30" s="1009"/>
      <c r="Z30" s="412"/>
      <c r="AA30" s="413"/>
      <c r="AB30" s="1013" t="s">
        <v>11</v>
      </c>
      <c r="AC30" s="1014"/>
      <c r="AD30" s="1015"/>
      <c r="AE30" s="1001" t="s">
        <v>357</v>
      </c>
      <c r="AF30" s="1001"/>
      <c r="AG30" s="1001"/>
      <c r="AH30" s="1001"/>
      <c r="AI30" s="1001" t="s">
        <v>363</v>
      </c>
      <c r="AJ30" s="1001"/>
      <c r="AK30" s="1001"/>
      <c r="AL30" s="1001"/>
      <c r="AM30" s="1001" t="s">
        <v>472</v>
      </c>
      <c r="AN30" s="1001"/>
      <c r="AO30" s="1001"/>
      <c r="AP30" s="460"/>
      <c r="AQ30" s="175" t="s">
        <v>355</v>
      </c>
      <c r="AR30" s="168"/>
      <c r="AS30" s="168"/>
      <c r="AT30" s="169"/>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0"/>
      <c r="Z31" s="1011"/>
      <c r="AA31" s="1012"/>
      <c r="AB31" s="1016"/>
      <c r="AC31" s="1017"/>
      <c r="AD31" s="1018"/>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7"/>
      <c r="B32" s="515"/>
      <c r="C32" s="515"/>
      <c r="D32" s="515"/>
      <c r="E32" s="515"/>
      <c r="F32" s="516"/>
      <c r="G32" s="542"/>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3"/>
      <c r="AC32" s="1008"/>
      <c r="AD32" s="1008"/>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4"/>
      <c r="AC33" s="1004"/>
      <c r="AD33" s="1004"/>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899" t="s">
        <v>529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492</v>
      </c>
      <c r="B37" s="515"/>
      <c r="C37" s="515"/>
      <c r="D37" s="515"/>
      <c r="E37" s="515"/>
      <c r="F37" s="516"/>
      <c r="G37" s="793" t="s">
        <v>265</v>
      </c>
      <c r="H37" s="778"/>
      <c r="I37" s="778"/>
      <c r="J37" s="778"/>
      <c r="K37" s="778"/>
      <c r="L37" s="778"/>
      <c r="M37" s="778"/>
      <c r="N37" s="778"/>
      <c r="O37" s="779"/>
      <c r="P37" s="777" t="s">
        <v>59</v>
      </c>
      <c r="Q37" s="778"/>
      <c r="R37" s="778"/>
      <c r="S37" s="778"/>
      <c r="T37" s="778"/>
      <c r="U37" s="778"/>
      <c r="V37" s="778"/>
      <c r="W37" s="778"/>
      <c r="X37" s="779"/>
      <c r="Y37" s="1009"/>
      <c r="Z37" s="412"/>
      <c r="AA37" s="413"/>
      <c r="AB37" s="1013" t="s">
        <v>11</v>
      </c>
      <c r="AC37" s="1014"/>
      <c r="AD37" s="1015"/>
      <c r="AE37" s="1001" t="s">
        <v>357</v>
      </c>
      <c r="AF37" s="1001"/>
      <c r="AG37" s="1001"/>
      <c r="AH37" s="1001"/>
      <c r="AI37" s="1001" t="s">
        <v>363</v>
      </c>
      <c r="AJ37" s="1001"/>
      <c r="AK37" s="1001"/>
      <c r="AL37" s="1001"/>
      <c r="AM37" s="1001" t="s">
        <v>472</v>
      </c>
      <c r="AN37" s="1001"/>
      <c r="AO37" s="1001"/>
      <c r="AP37" s="460"/>
      <c r="AQ37" s="175" t="s">
        <v>355</v>
      </c>
      <c r="AR37" s="168"/>
      <c r="AS37" s="168"/>
      <c r="AT37" s="169"/>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0"/>
      <c r="Z38" s="1011"/>
      <c r="AA38" s="1012"/>
      <c r="AB38" s="1016"/>
      <c r="AC38" s="1017"/>
      <c r="AD38" s="1018"/>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7"/>
      <c r="B39" s="515"/>
      <c r="C39" s="515"/>
      <c r="D39" s="515"/>
      <c r="E39" s="515"/>
      <c r="F39" s="516"/>
      <c r="G39" s="542"/>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3"/>
      <c r="AC39" s="1008"/>
      <c r="AD39" s="1008"/>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4"/>
      <c r="AC40" s="1004"/>
      <c r="AD40" s="1004"/>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899" t="s">
        <v>529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492</v>
      </c>
      <c r="B44" s="515"/>
      <c r="C44" s="515"/>
      <c r="D44" s="515"/>
      <c r="E44" s="515"/>
      <c r="F44" s="516"/>
      <c r="G44" s="793" t="s">
        <v>265</v>
      </c>
      <c r="H44" s="778"/>
      <c r="I44" s="778"/>
      <c r="J44" s="778"/>
      <c r="K44" s="778"/>
      <c r="L44" s="778"/>
      <c r="M44" s="778"/>
      <c r="N44" s="778"/>
      <c r="O44" s="779"/>
      <c r="P44" s="777" t="s">
        <v>59</v>
      </c>
      <c r="Q44" s="778"/>
      <c r="R44" s="778"/>
      <c r="S44" s="778"/>
      <c r="T44" s="778"/>
      <c r="U44" s="778"/>
      <c r="V44" s="778"/>
      <c r="W44" s="778"/>
      <c r="X44" s="779"/>
      <c r="Y44" s="1009"/>
      <c r="Z44" s="412"/>
      <c r="AA44" s="413"/>
      <c r="AB44" s="1013" t="s">
        <v>11</v>
      </c>
      <c r="AC44" s="1014"/>
      <c r="AD44" s="1015"/>
      <c r="AE44" s="1001" t="s">
        <v>357</v>
      </c>
      <c r="AF44" s="1001"/>
      <c r="AG44" s="1001"/>
      <c r="AH44" s="1001"/>
      <c r="AI44" s="1001" t="s">
        <v>363</v>
      </c>
      <c r="AJ44" s="1001"/>
      <c r="AK44" s="1001"/>
      <c r="AL44" s="1001"/>
      <c r="AM44" s="1001" t="s">
        <v>472</v>
      </c>
      <c r="AN44" s="1001"/>
      <c r="AO44" s="1001"/>
      <c r="AP44" s="460"/>
      <c r="AQ44" s="175" t="s">
        <v>355</v>
      </c>
      <c r="AR44" s="168"/>
      <c r="AS44" s="168"/>
      <c r="AT44" s="169"/>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0"/>
      <c r="Z45" s="1011"/>
      <c r="AA45" s="1012"/>
      <c r="AB45" s="1016"/>
      <c r="AC45" s="1017"/>
      <c r="AD45" s="1018"/>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7"/>
      <c r="B46" s="515"/>
      <c r="C46" s="515"/>
      <c r="D46" s="515"/>
      <c r="E46" s="515"/>
      <c r="F46" s="516"/>
      <c r="G46" s="542"/>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3"/>
      <c r="AC46" s="1008"/>
      <c r="AD46" s="1008"/>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4"/>
      <c r="AC47" s="1004"/>
      <c r="AD47" s="1004"/>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899" t="s">
        <v>529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492</v>
      </c>
      <c r="B51" s="515"/>
      <c r="C51" s="515"/>
      <c r="D51" s="515"/>
      <c r="E51" s="515"/>
      <c r="F51" s="516"/>
      <c r="G51" s="793" t="s">
        <v>265</v>
      </c>
      <c r="H51" s="778"/>
      <c r="I51" s="778"/>
      <c r="J51" s="778"/>
      <c r="K51" s="778"/>
      <c r="L51" s="778"/>
      <c r="M51" s="778"/>
      <c r="N51" s="778"/>
      <c r="O51" s="779"/>
      <c r="P51" s="777" t="s">
        <v>59</v>
      </c>
      <c r="Q51" s="778"/>
      <c r="R51" s="778"/>
      <c r="S51" s="778"/>
      <c r="T51" s="778"/>
      <c r="U51" s="778"/>
      <c r="V51" s="778"/>
      <c r="W51" s="778"/>
      <c r="X51" s="779"/>
      <c r="Y51" s="1009"/>
      <c r="Z51" s="412"/>
      <c r="AA51" s="413"/>
      <c r="AB51" s="460" t="s">
        <v>11</v>
      </c>
      <c r="AC51" s="1014"/>
      <c r="AD51" s="1015"/>
      <c r="AE51" s="1001" t="s">
        <v>357</v>
      </c>
      <c r="AF51" s="1001"/>
      <c r="AG51" s="1001"/>
      <c r="AH51" s="1001"/>
      <c r="AI51" s="1001" t="s">
        <v>363</v>
      </c>
      <c r="AJ51" s="1001"/>
      <c r="AK51" s="1001"/>
      <c r="AL51" s="1001"/>
      <c r="AM51" s="1001" t="s">
        <v>472</v>
      </c>
      <c r="AN51" s="1001"/>
      <c r="AO51" s="1001"/>
      <c r="AP51" s="460"/>
      <c r="AQ51" s="175" t="s">
        <v>355</v>
      </c>
      <c r="AR51" s="168"/>
      <c r="AS51" s="168"/>
      <c r="AT51" s="169"/>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0"/>
      <c r="Z52" s="1011"/>
      <c r="AA52" s="1012"/>
      <c r="AB52" s="1016"/>
      <c r="AC52" s="1017"/>
      <c r="AD52" s="1018"/>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7"/>
      <c r="B53" s="515"/>
      <c r="C53" s="515"/>
      <c r="D53" s="515"/>
      <c r="E53" s="515"/>
      <c r="F53" s="516"/>
      <c r="G53" s="542"/>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3"/>
      <c r="AC53" s="1008"/>
      <c r="AD53" s="1008"/>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4"/>
      <c r="AC54" s="1004"/>
      <c r="AD54" s="1004"/>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899" t="s">
        <v>529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492</v>
      </c>
      <c r="B58" s="515"/>
      <c r="C58" s="515"/>
      <c r="D58" s="515"/>
      <c r="E58" s="515"/>
      <c r="F58" s="516"/>
      <c r="G58" s="793" t="s">
        <v>265</v>
      </c>
      <c r="H58" s="778"/>
      <c r="I58" s="778"/>
      <c r="J58" s="778"/>
      <c r="K58" s="778"/>
      <c r="L58" s="778"/>
      <c r="M58" s="778"/>
      <c r="N58" s="778"/>
      <c r="O58" s="779"/>
      <c r="P58" s="777" t="s">
        <v>59</v>
      </c>
      <c r="Q58" s="778"/>
      <c r="R58" s="778"/>
      <c r="S58" s="778"/>
      <c r="T58" s="778"/>
      <c r="U58" s="778"/>
      <c r="V58" s="778"/>
      <c r="W58" s="778"/>
      <c r="X58" s="779"/>
      <c r="Y58" s="1009"/>
      <c r="Z58" s="412"/>
      <c r="AA58" s="413"/>
      <c r="AB58" s="1013" t="s">
        <v>11</v>
      </c>
      <c r="AC58" s="1014"/>
      <c r="AD58" s="1015"/>
      <c r="AE58" s="1001" t="s">
        <v>357</v>
      </c>
      <c r="AF58" s="1001"/>
      <c r="AG58" s="1001"/>
      <c r="AH58" s="1001"/>
      <c r="AI58" s="1001" t="s">
        <v>363</v>
      </c>
      <c r="AJ58" s="1001"/>
      <c r="AK58" s="1001"/>
      <c r="AL58" s="1001"/>
      <c r="AM58" s="1001" t="s">
        <v>472</v>
      </c>
      <c r="AN58" s="1001"/>
      <c r="AO58" s="1001"/>
      <c r="AP58" s="460"/>
      <c r="AQ58" s="175" t="s">
        <v>355</v>
      </c>
      <c r="AR58" s="168"/>
      <c r="AS58" s="168"/>
      <c r="AT58" s="169"/>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0"/>
      <c r="Z59" s="1011"/>
      <c r="AA59" s="1012"/>
      <c r="AB59" s="1016"/>
      <c r="AC59" s="1017"/>
      <c r="AD59" s="1018"/>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7"/>
      <c r="B60" s="515"/>
      <c r="C60" s="515"/>
      <c r="D60" s="515"/>
      <c r="E60" s="515"/>
      <c r="F60" s="516"/>
      <c r="G60" s="542"/>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3"/>
      <c r="AC60" s="1008"/>
      <c r="AD60" s="1008"/>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4"/>
      <c r="AC61" s="1004"/>
      <c r="AD61" s="1004"/>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899" t="s">
        <v>529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492</v>
      </c>
      <c r="B65" s="515"/>
      <c r="C65" s="515"/>
      <c r="D65" s="515"/>
      <c r="E65" s="515"/>
      <c r="F65" s="516"/>
      <c r="G65" s="793" t="s">
        <v>265</v>
      </c>
      <c r="H65" s="778"/>
      <c r="I65" s="778"/>
      <c r="J65" s="778"/>
      <c r="K65" s="778"/>
      <c r="L65" s="778"/>
      <c r="M65" s="778"/>
      <c r="N65" s="778"/>
      <c r="O65" s="779"/>
      <c r="P65" s="777" t="s">
        <v>59</v>
      </c>
      <c r="Q65" s="778"/>
      <c r="R65" s="778"/>
      <c r="S65" s="778"/>
      <c r="T65" s="778"/>
      <c r="U65" s="778"/>
      <c r="V65" s="778"/>
      <c r="W65" s="778"/>
      <c r="X65" s="779"/>
      <c r="Y65" s="1009"/>
      <c r="Z65" s="412"/>
      <c r="AA65" s="413"/>
      <c r="AB65" s="1013" t="s">
        <v>11</v>
      </c>
      <c r="AC65" s="1014"/>
      <c r="AD65" s="1015"/>
      <c r="AE65" s="1001" t="s">
        <v>357</v>
      </c>
      <c r="AF65" s="1001"/>
      <c r="AG65" s="1001"/>
      <c r="AH65" s="1001"/>
      <c r="AI65" s="1001" t="s">
        <v>363</v>
      </c>
      <c r="AJ65" s="1001"/>
      <c r="AK65" s="1001"/>
      <c r="AL65" s="1001"/>
      <c r="AM65" s="1001" t="s">
        <v>472</v>
      </c>
      <c r="AN65" s="1001"/>
      <c r="AO65" s="1001"/>
      <c r="AP65" s="460"/>
      <c r="AQ65" s="175" t="s">
        <v>355</v>
      </c>
      <c r="AR65" s="168"/>
      <c r="AS65" s="168"/>
      <c r="AT65" s="169"/>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0"/>
      <c r="Z66" s="1011"/>
      <c r="AA66" s="1012"/>
      <c r="AB66" s="1016"/>
      <c r="AC66" s="1017"/>
      <c r="AD66" s="1018"/>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7"/>
      <c r="B67" s="515"/>
      <c r="C67" s="515"/>
      <c r="D67" s="515"/>
      <c r="E67" s="515"/>
      <c r="F67" s="516"/>
      <c r="G67" s="542"/>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3"/>
      <c r="AC67" s="1008"/>
      <c r="AD67" s="1008"/>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4"/>
      <c r="AC68" s="1004"/>
      <c r="AD68" s="1004"/>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9"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899" t="s">
        <v>529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2" t="s">
        <v>515</v>
      </c>
      <c r="H2" s="443"/>
      <c r="I2" s="443"/>
      <c r="J2" s="443"/>
      <c r="K2" s="443"/>
      <c r="L2" s="443"/>
      <c r="M2" s="443"/>
      <c r="N2" s="443"/>
      <c r="O2" s="443"/>
      <c r="P2" s="443"/>
      <c r="Q2" s="443"/>
      <c r="R2" s="443"/>
      <c r="S2" s="443"/>
      <c r="T2" s="443"/>
      <c r="U2" s="443"/>
      <c r="V2" s="443"/>
      <c r="W2" s="443"/>
      <c r="X2" s="443"/>
      <c r="Y2" s="443"/>
      <c r="Z2" s="443"/>
      <c r="AA2" s="443"/>
      <c r="AB2" s="444"/>
      <c r="AC2" s="442" t="s">
        <v>517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497</v>
      </c>
      <c r="Z3" s="345"/>
      <c r="AA3" s="345"/>
      <c r="AB3" s="345"/>
      <c r="AC3" s="277" t="s">
        <v>480</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497</v>
      </c>
      <c r="Z36" s="345"/>
      <c r="AA36" s="345"/>
      <c r="AB36" s="345"/>
      <c r="AC36" s="277" t="s">
        <v>480</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497</v>
      </c>
      <c r="Z69" s="345"/>
      <c r="AA69" s="345"/>
      <c r="AB69" s="345"/>
      <c r="AC69" s="277" t="s">
        <v>480</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497</v>
      </c>
      <c r="Z102" s="345"/>
      <c r="AA102" s="345"/>
      <c r="AB102" s="345"/>
      <c r="AC102" s="277" t="s">
        <v>480</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497</v>
      </c>
      <c r="Z135" s="345"/>
      <c r="AA135" s="345"/>
      <c r="AB135" s="345"/>
      <c r="AC135" s="277" t="s">
        <v>480</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497</v>
      </c>
      <c r="Z168" s="345"/>
      <c r="AA168" s="345"/>
      <c r="AB168" s="345"/>
      <c r="AC168" s="277" t="s">
        <v>480</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497</v>
      </c>
      <c r="Z201" s="345"/>
      <c r="AA201" s="345"/>
      <c r="AB201" s="345"/>
      <c r="AC201" s="277" t="s">
        <v>480</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497</v>
      </c>
      <c r="Z234" s="345"/>
      <c r="AA234" s="345"/>
      <c r="AB234" s="345"/>
      <c r="AC234" s="277" t="s">
        <v>480</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497</v>
      </c>
      <c r="Z267" s="345"/>
      <c r="AA267" s="345"/>
      <c r="AB267" s="345"/>
      <c r="AC267" s="277" t="s">
        <v>480</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497</v>
      </c>
      <c r="Z300" s="345"/>
      <c r="AA300" s="345"/>
      <c r="AB300" s="345"/>
      <c r="AC300" s="277" t="s">
        <v>480</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497</v>
      </c>
      <c r="Z333" s="345"/>
      <c r="AA333" s="345"/>
      <c r="AB333" s="345"/>
      <c r="AC333" s="277" t="s">
        <v>480</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497</v>
      </c>
      <c r="Z366" s="345"/>
      <c r="AA366" s="345"/>
      <c r="AB366" s="345"/>
      <c r="AC366" s="277" t="s">
        <v>480</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497</v>
      </c>
      <c r="Z399" s="345"/>
      <c r="AA399" s="345"/>
      <c r="AB399" s="345"/>
      <c r="AC399" s="277" t="s">
        <v>480</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497</v>
      </c>
      <c r="Z432" s="345"/>
      <c r="AA432" s="345"/>
      <c r="AB432" s="345"/>
      <c r="AC432" s="277" t="s">
        <v>480</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497</v>
      </c>
      <c r="Z465" s="345"/>
      <c r="AA465" s="345"/>
      <c r="AB465" s="345"/>
      <c r="AC465" s="277" t="s">
        <v>480</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497</v>
      </c>
      <c r="Z498" s="345"/>
      <c r="AA498" s="345"/>
      <c r="AB498" s="345"/>
      <c r="AC498" s="277" t="s">
        <v>480</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497</v>
      </c>
      <c r="Z531" s="345"/>
      <c r="AA531" s="345"/>
      <c r="AB531" s="345"/>
      <c r="AC531" s="277" t="s">
        <v>480</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497</v>
      </c>
      <c r="Z564" s="345"/>
      <c r="AA564" s="345"/>
      <c r="AB564" s="345"/>
      <c r="AC564" s="277" t="s">
        <v>480</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497</v>
      </c>
      <c r="Z597" s="345"/>
      <c r="AA597" s="345"/>
      <c r="AB597" s="345"/>
      <c r="AC597" s="277" t="s">
        <v>480</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497</v>
      </c>
      <c r="Z630" s="345"/>
      <c r="AA630" s="345"/>
      <c r="AB630" s="345"/>
      <c r="AC630" s="277" t="s">
        <v>480</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497</v>
      </c>
      <c r="Z663" s="345"/>
      <c r="AA663" s="345"/>
      <c r="AB663" s="345"/>
      <c r="AC663" s="277" t="s">
        <v>480</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497</v>
      </c>
      <c r="Z696" s="345"/>
      <c r="AA696" s="345"/>
      <c r="AB696" s="345"/>
      <c r="AC696" s="277" t="s">
        <v>480</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497</v>
      </c>
      <c r="Z729" s="345"/>
      <c r="AA729" s="345"/>
      <c r="AB729" s="345"/>
      <c r="AC729" s="277" t="s">
        <v>480</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497</v>
      </c>
      <c r="Z762" s="345"/>
      <c r="AA762" s="345"/>
      <c r="AB762" s="345"/>
      <c r="AC762" s="277" t="s">
        <v>480</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497</v>
      </c>
      <c r="Z795" s="345"/>
      <c r="AA795" s="345"/>
      <c r="AB795" s="345"/>
      <c r="AC795" s="277" t="s">
        <v>480</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497</v>
      </c>
      <c r="Z828" s="345"/>
      <c r="AA828" s="345"/>
      <c r="AB828" s="345"/>
      <c r="AC828" s="277" t="s">
        <v>480</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497</v>
      </c>
      <c r="Z861" s="345"/>
      <c r="AA861" s="345"/>
      <c r="AB861" s="345"/>
      <c r="AC861" s="277" t="s">
        <v>480</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497</v>
      </c>
      <c r="Z894" s="345"/>
      <c r="AA894" s="345"/>
      <c r="AB894" s="345"/>
      <c r="AC894" s="277" t="s">
        <v>480</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497</v>
      </c>
      <c r="Z927" s="345"/>
      <c r="AA927" s="345"/>
      <c r="AB927" s="345"/>
      <c r="AC927" s="277" t="s">
        <v>480</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497</v>
      </c>
      <c r="Z960" s="345"/>
      <c r="AA960" s="345"/>
      <c r="AB960" s="345"/>
      <c r="AC960" s="277" t="s">
        <v>480</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497</v>
      </c>
      <c r="Z993" s="345"/>
      <c r="AA993" s="345"/>
      <c r="AB993" s="345"/>
      <c r="AC993" s="277" t="s">
        <v>480</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497</v>
      </c>
      <c r="Z1026" s="345"/>
      <c r="AA1026" s="345"/>
      <c r="AB1026" s="345"/>
      <c r="AC1026" s="277" t="s">
        <v>480</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497</v>
      </c>
      <c r="Z1059" s="345"/>
      <c r="AA1059" s="345"/>
      <c r="AB1059" s="345"/>
      <c r="AC1059" s="277" t="s">
        <v>480</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497</v>
      </c>
      <c r="Z1092" s="345"/>
      <c r="AA1092" s="345"/>
      <c r="AB1092" s="345"/>
      <c r="AC1092" s="277" t="s">
        <v>480</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497</v>
      </c>
      <c r="Z1125" s="345"/>
      <c r="AA1125" s="345"/>
      <c r="AB1125" s="345"/>
      <c r="AC1125" s="277" t="s">
        <v>480</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497</v>
      </c>
      <c r="Z1158" s="345"/>
      <c r="AA1158" s="345"/>
      <c r="AB1158" s="345"/>
      <c r="AC1158" s="277" t="s">
        <v>480</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497</v>
      </c>
      <c r="Z1191" s="345"/>
      <c r="AA1191" s="345"/>
      <c r="AB1191" s="345"/>
      <c r="AC1191" s="277" t="s">
        <v>480</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497</v>
      </c>
      <c r="Z1224" s="345"/>
      <c r="AA1224" s="345"/>
      <c r="AB1224" s="345"/>
      <c r="AC1224" s="277" t="s">
        <v>480</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497</v>
      </c>
      <c r="Z1257" s="345"/>
      <c r="AA1257" s="345"/>
      <c r="AB1257" s="345"/>
      <c r="AC1257" s="277" t="s">
        <v>480</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497</v>
      </c>
      <c r="Z1290" s="345"/>
      <c r="AA1290" s="345"/>
      <c r="AB1290" s="345"/>
      <c r="AC1290" s="277" t="s">
        <v>480</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2018-05-23T02:34:30Z</cp:lastPrinted>
  <dcterms:created xsi:type="dcterms:W3CDTF">2012-03-13T00:50:25Z</dcterms:created>
  <dcterms:modified xsi:type="dcterms:W3CDTF">2018-07-03T13:45:52Z</dcterms:modified>
</cp:coreProperties>
</file>