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<sst xmlns="http://schemas.openxmlformats.org/spreadsheetml/2006/main" count="2980" uniqueCount="674">
  <si>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</si>
  <si>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</si>
  <si>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</si>
  <si>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</si>
  <si>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</si>
  <si>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</si>
  <si>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</si>
  <si>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</si>
  <si>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</si>
  <si>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</si>
  <si>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</si>
  <si>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</si>
  <si>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</si>
  <si>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</si>
  <si>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</si>
  <si>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</si>
  <si>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</si>
  <si>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</si>
  <si>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</si>
  <si>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</si>
  <si>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</si>
  <si>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</si>
  <si>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</si>
  <si>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</si>
  <si>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</si>
  <si>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</si>
  <si>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</si>
  <si>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</si>
  <si>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</si>
  <si>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</si>
  <si>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</si>
  <si>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</si>
  <si>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</si>
  <si>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</si>
  <si>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</si>
  <si>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</si>
  <si>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</si>
  <si>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</si>
  <si>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</si>
  <si>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</si>
  <si>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</si>
  <si>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</si>
  <si>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</si>
  <si>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</si>
  <si>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</si>
  <si>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</si>
  <si>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</si>
  <si>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</si>
  <si>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</si>
  <si>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</si>
  <si>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</si>
  <si>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</si>
  <si>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</si>
  <si>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</si>
  <si>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</si>
  <si>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</si>
  <si>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</si>
  <si>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</si>
  <si>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</si>
  <si>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</si>
  <si>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</si>
  <si>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</si>
  <si>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</si>
  <si>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</si>
  <si>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</si>
  <si>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</si>
  <si>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</si>
  <si>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</si>
  <si>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</si>
  <si>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</si>
  <si>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</si>
  <si>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</si>
  <si>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</si>
  <si>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</si>
  <si>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</si>
  <si>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</si>
  <si>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</si>
  <si>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</si>
  <si>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</si>
  <si>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</si>
  <si>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</si>
  <si>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</si>
  <si>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</si>
  <si>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</si>
  <si>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</si>
  <si>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</si>
  <si>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</si>
  <si>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</si>
  <si>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</si>
  <si>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</si>
  <si>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</si>
  <si>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</si>
  <si>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</si>
  <si>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</si>
  <si>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</si>
  <si>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</si>
  <si>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</si>
  <si>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</si>
  <si>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</si>
  <si>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</si>
  <si>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</si>
  <si>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</si>
  <si>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</si>
  <si>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</si>
  <si>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</si>
  <si>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</si>
  <si>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</si>
  <si>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</si>
  <si>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</si>
  <si>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</si>
  <si>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</si>
  <si>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</si>
  <si>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</si>
  <si>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</si>
  <si>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</si>
  <si>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</si>
  <si>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</si>
  <si>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</si>
  <si>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</si>
  <si>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</si>
  <si>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</si>
  <si>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</si>
  <si>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</si>
  <si>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</si>
  <si>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</si>
  <si>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</si>
  <si>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</si>
  <si>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</si>
  <si>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</si>
  <si>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</si>
  <si>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</si>
  <si>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</si>
  <si>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</si>
  <si>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</si>
  <si>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</si>
  <si>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</si>
  <si>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</si>
  <si>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</si>
  <si>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</si>
  <si>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</si>
  <si>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</si>
  <si>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</si>
  <si>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</si>
  <si>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</si>
  <si>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</si>
  <si>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</si>
  <si>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</si>
  <si>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</si>
  <si>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</si>
  <si>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</si>
  <si>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</si>
  <si>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</si>
  <si>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</si>
  <si>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</si>
  <si>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</si>
  <si>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</si>
  <si>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</si>
  <si>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</si>
  <si>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</si>
  <si>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</si>
  <si>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</si>
  <si>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</si>
  <si>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</si>
  <si>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</si>
  <si>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</si>
  <si>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</si>
  <si>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</si>
  <si>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</si>
  <si>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</si>
  <si>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</si>
  <si>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</si>
  <si>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</si>
  <si>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</si>
  <si>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</si>
  <si>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</si>
  <si>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</si>
  <si>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</si>
  <si>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</si>
  <si>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</si>
  <si>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</si>
  <si>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</si>
  <si>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</si>
  <si>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</si>
  <si>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</si>
  <si>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</si>
  <si>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</si>
  <si>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</si>
  <si>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</si>
  <si>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</si>
  <si>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</si>
  <si>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</si>
  <si>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</si>
  <si>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</si>
  <si>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</si>
  <si>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</si>
  <si>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</si>
  <si>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</si>
  <si>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</si>
  <si>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</si>
  <si>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</si>
  <si>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</si>
  <si>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</si>
  <si>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</si>
  <si>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</si>
  <si>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</si>
  <si>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</si>
  <si>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</si>
  <si>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</si>
  <si>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</si>
  <si>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</si>
  <si>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</si>
  <si>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</si>
  <si>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</si>
  <si>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</si>
  <si>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</si>
  <si>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</si>
  <si>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</si>
  <si>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</si>
  <si>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</si>
  <si>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</si>
  <si>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</si>
  <si>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</si>
  <si>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</si>
  <si>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</si>
  <si>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</si>
  <si>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</si>
  <si>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</si>
  <si>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</si>
  <si>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</si>
  <si>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</si>
  <si>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</si>
  <si>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</si>
  <si>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</si>
  <si>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</si>
  <si>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</si>
  <si>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</si>
  <si>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</si>
  <si>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</si>
  <si>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</si>
  <si>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</si>
  <si>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</si>
  <si>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</si>
  <si>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</si>
  <si>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</si>
  <si>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</si>
  <si>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</si>
  <si>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</si>
  <si>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</si>
  <si>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</si>
  <si>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</si>
  <si>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</si>
  <si>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</si>
  <si>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</si>
  <si>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</si>
  <si>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</si>
  <si>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</si>
  <si>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</si>
  <si>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</si>
  <si>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</si>
  <si>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</si>
  <si>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</si>
  <si>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</si>
  <si>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</si>
  <si>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</si>
  <si>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</si>
  <si>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</si>
  <si>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</si>
  <si>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</si>
  <si>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</si>
  <si>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</si>
  <si>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</si>
  <si>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</si>
  <si>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</si>
  <si>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</si>
  <si>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</si>
  <si>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</si>
  <si>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</si>
  <si>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</si>
  <si>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</si>
  <si>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</si>
  <si>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</si>
  <si>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</si>
  <si>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</si>
  <si>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</si>
  <si>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</si>
  <si>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</si>
  <si>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</si>
  <si>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</si>
  <si>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</si>
  <si>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</si>
  <si>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</si>
  <si>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</si>
  <si>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</si>
  <si>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</si>
  <si>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</si>
  <si>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</si>
  <si>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</si>
  <si>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</si>
  <si>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</si>
  <si>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</si>
  <si>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</si>
  <si>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</si>
  <si>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</si>
  <si>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</si>
  <si>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</si>
  <si>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</si>
  <si>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</si>
  <si>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</si>
  <si>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</si>
  <si>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</si>
  <si>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</si>
  <si>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</si>
  <si>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</si>
  <si>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</si>
  <si>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</si>
  <si>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</si>
  <si>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</si>
  <si>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</si>
  <si>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</si>
  <si>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</si>
  <si>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</si>
  <si>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</si>
  <si>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</si>
  <si>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</si>
  <si>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</si>
  <si>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</si>
  <si>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</si>
  <si>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</si>
  <si>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</si>
  <si>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</si>
  <si>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</si>
  <si>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</si>
  <si>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</si>
  <si>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</si>
  <si>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</si>
  <si>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</si>
  <si>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</si>
  <si>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</si>
  <si>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</si>
  <si>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</si>
  <si>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</si>
  <si>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</si>
  <si>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</si>
  <si>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</si>
  <si>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</si>
  <si>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</si>
  <si>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</si>
  <si>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</si>
  <si>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</si>
  <si>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</si>
  <si>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</si>
  <si>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</si>
  <si>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</si>
  <si>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</si>
  <si>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</si>
  <si>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</si>
  <si>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</si>
  <si>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</si>
  <si>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</si>
  <si>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</si>
  <si>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</si>
  <si>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</si>
  <si>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</si>
  <si>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</si>
  <si>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</si>
  <si>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</si>
  <si>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</si>
  <si>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</si>
  <si>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</si>
  <si>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</si>
  <si>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</si>
  <si>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</si>
  <si>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</si>
  <si>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</si>
  <si>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</si>
  <si>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</si>
  <si>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</si>
  <si>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</si>
  <si>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</si>
  <si>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</si>
  <si>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</si>
  <si>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</si>
  <si>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</si>
  <si>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</si>
  <si>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</si>
  <si>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</si>
  <si>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</si>
  <si>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</si>
  <si>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</si>
  <si>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</si>
  <si>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</si>
  <si>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</si>
  <si>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</si>
  <si>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</si>
  <si>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</si>
  <si>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</si>
  <si>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</si>
  <si>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</si>
  <si>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</si>
  <si>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</si>
  <si>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</si>
  <si>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</si>
  <si>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</si>
  <si>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</si>
  <si>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</si>
  <si>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</si>
  <si>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</si>
  <si>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</si>
  <si>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</si>
  <si>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</si>
  <si>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</si>
  <si>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</si>
  <si>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</si>
  <si>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</si>
  <si>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</si>
  <si>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</si>
  <si>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</si>
  <si>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</si>
  <si>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</si>
  <si>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</si>
  <si>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</si>
  <si>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</si>
  <si>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</si>
  <si>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</si>
  <si>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</si>
  <si>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</si>
  <si>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</si>
  <si>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</si>
  <si>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</si>
  <si>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</si>
  <si>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</si>
  <si>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</si>
  <si>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</si>
  <si>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</si>
  <si>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</si>
  <si>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</si>
  <si>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</si>
  <si>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</si>
  <si>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</si>
  <si>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</si>
  <si>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</si>
  <si>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</si>
  <si>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</si>
  <si>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</si>
  <si>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</si>
  <si>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</si>
  <si>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</si>
  <si>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</si>
  <si>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</si>
  <si>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</si>
  <si>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</si>
  <si>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</si>
  <si>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</si>
  <si>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</si>
  <si>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</si>
  <si>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</si>
  <si>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</si>
  <si>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</si>
  <si>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</si>
  <si>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</si>
  <si>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</si>
  <si>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</si>
  <si>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</si>
  <si>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</si>
  <si>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</si>
  <si>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</si>
  <si>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</si>
  <si>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</si>
  <si>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</si>
  <si>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</si>
  <si>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</si>
  <si>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</si>
  <si>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</si>
  <si>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</si>
  <si>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</si>
  <si>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</si>
  <si>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</si>
  <si>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</si>
  <si>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</si>
  <si>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</si>
  <si>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</si>
  <si>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</si>
  <si>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</si>
  <si>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</si>
  <si>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</si>
  <si>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</si>
  <si>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</si>
  <si>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</si>
  <si>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</si>
  <si>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</si>
  <si>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</si>
  <si>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</si>
  <si>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</si>
  <si>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</si>
  <si>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</si>
  <si>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</si>
  <si>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</si>
  <si>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</si>
  <si>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</si>
  <si>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</si>
  <si>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</si>
  <si>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</si>
  <si>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</si>
  <si>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</si>
  <si>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</si>
  <si>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</si>
  <si>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</si>
  <si>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</si>
  <si>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</si>
  <si>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</si>
  <si>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</si>
  <si>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</si>
  <si>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</si>
  <si>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</si>
  <si>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</si>
  <si>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</si>
  <si>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</si>
  <si>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</si>
  <si>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</si>
  <si>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</si>
  <si>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</si>
  <si>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</si>
  <si>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</si>
  <si>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</si>
  <si>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</si>
  <si>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</si>
  <si>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</si>
  <si>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</si>
  <si>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</si>
  <si>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</si>
  <si>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</si>
  <si>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</si>
  <si>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</si>
  <si>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</si>
  <si>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</si>
  <si>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</si>
  <si>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</si>
  <si>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</si>
  <si>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</si>
  <si>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</si>
  <si>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</si>
  <si>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</si>
  <si>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</si>
  <si>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</si>
  <si>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</si>
  <si>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</si>
  <si>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</si>
  <si>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平成２７年度</t>
    <rPh sb="0" eb="2">
      <t>ヘイセイ</t>
    </rPh>
    <rPh sb="4" eb="6">
      <t>ネンド</t>
    </rPh>
    <phoneticPr fontId="5"/>
  </si>
  <si>
    <t>終了予定なし</t>
    <rPh sb="0" eb="2">
      <t>シュウリョウ</t>
    </rPh>
    <rPh sb="2" eb="4">
      <t>ヨテイ</t>
    </rPh>
    <phoneticPr fontId="5"/>
  </si>
  <si>
    <t>南米課</t>
    <rPh sb="0" eb="3">
      <t>ナンベイカ</t>
    </rPh>
    <phoneticPr fontId="5"/>
  </si>
  <si>
    <t>課長　南慎二</t>
    <rPh sb="0" eb="2">
      <t>カチョウ</t>
    </rPh>
    <rPh sb="3" eb="4">
      <t>ミナミ</t>
    </rPh>
    <rPh sb="4" eb="6">
      <t>シンジ</t>
    </rPh>
    <phoneticPr fontId="5"/>
  </si>
  <si>
    <t>外務省</t>
  </si>
  <si>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</si>
  <si>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t>
  </si>
  <si>
    <t>-</t>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</si>
  <si>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クニ</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クニ</t>
    </rPh>
    <rPh sb="87" eb="89">
      <t>ハッシン</t>
    </rPh>
    <rPh sb="92" eb="94">
      <t>ジコウ</t>
    </rPh>
    <rPh sb="97" eb="99">
      <t>リカイ</t>
    </rPh>
    <rPh sb="100" eb="101">
      <t>フカ</t>
    </rPh>
    <rPh sb="108" eb="109">
      <t>ショウ</t>
    </rPh>
    <rPh sb="111" eb="113">
      <t>ジッシ</t>
    </rPh>
    <rPh sb="113" eb="114">
      <t>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</si>
  <si>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クニ</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クニ</t>
    </rPh>
    <rPh sb="38" eb="40">
      <t>セイサク</t>
    </rPh>
    <rPh sb="45" eb="48">
      <t>ユウシキシャ</t>
    </rPh>
    <rPh sb="51" eb="53">
      <t>コウギ</t>
    </rPh>
    <rPh sb="54" eb="56">
      <t>シサツ</t>
    </rPh>
    <rPh sb="56" eb="57">
      <t>トウ</t>
    </rPh>
    <rPh sb="58" eb="59">
      <t>ツウ</t>
    </rPh>
    <rPh sb="62" eb="63">
      <t>ワ</t>
    </rPh>
    <rPh sb="64" eb="65">
      <t>クニ</t>
    </rPh>
    <rPh sb="68" eb="70">
      <t>ハッシン</t>
    </rPh>
    <rPh sb="73" eb="75">
      <t>ジコウ</t>
    </rPh>
    <rPh sb="79" eb="81">
      <t>リカイ</t>
    </rPh>
    <rPh sb="82" eb="83">
      <t>フカ</t>
    </rPh>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</si>
  <si>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</si>
  <si>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</si>
  <si>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</si>
  <si>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</si>
  <si>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</si>
  <si>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t>
    <phoneticPr fontId="5"/>
  </si>
  <si>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</si>
  <si>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発信案件の件数</t>
    <rPh sb="0" eb="2">
      <t>ハッシン</t>
    </rPh>
    <rPh sb="2" eb="4">
      <t>アンケン</t>
    </rPh>
    <rPh sb="5" eb="7">
      <t>ケンスウ</t>
    </rPh>
    <phoneticPr fontId="5"/>
  </si>
  <si>
    <t>件</t>
    <rPh sb="0" eb="1">
      <t>ケン</t>
    </rPh>
    <phoneticPr fontId="5"/>
  </si>
  <si>
    <t>-</t>
    <phoneticPr fontId="5"/>
  </si>
  <si>
    <t>-</t>
    <phoneticPr fontId="5"/>
  </si>
  <si>
    <t>外務省調べ</t>
    <rPh sb="0" eb="3">
      <t>ガイムショウ</t>
    </rPh>
    <rPh sb="3" eb="4">
      <t>シラ</t>
    </rPh>
    <phoneticPr fontId="5"/>
  </si>
  <si>
    <t>被招へい者を中心とする中南米日系ネットワークの拡大</t>
    <rPh sb="0" eb="2">
      <t>ヒショウ</t>
    </rPh>
    <rPh sb="4" eb="5">
      <t>シャ</t>
    </rPh>
    <rPh sb="6" eb="8">
      <t>チュウシン</t>
    </rPh>
    <rPh sb="11" eb="14">
      <t>チュウナンベイ</t>
    </rPh>
    <rPh sb="14" eb="16">
      <t>ニッケイ</t>
    </rPh>
    <rPh sb="23" eb="25">
      <t>カクダイ</t>
    </rPh>
    <phoneticPr fontId="5"/>
  </si>
  <si>
    <t>「中南米日系ネットワーク」のフェイスブックページ（南米課が管理）の「いいね！」の数</t>
    <rPh sb="1" eb="4">
      <t>チュウナンベイ</t>
    </rPh>
    <rPh sb="4" eb="6">
      <t>ニッケイ</t>
    </rPh>
    <rPh sb="25" eb="28">
      <t>ナンベイカ</t>
    </rPh>
    <rPh sb="29" eb="31">
      <t>カンリ</t>
    </rPh>
    <rPh sb="40" eb="41">
      <t>カズ</t>
    </rPh>
    <phoneticPr fontId="5"/>
  </si>
  <si>
    <t>数</t>
    <rPh sb="0" eb="1">
      <t>スウ</t>
    </rPh>
    <phoneticPr fontId="5"/>
  </si>
  <si>
    <t>-</t>
    <phoneticPr fontId="5"/>
  </si>
  <si>
    <t>-</t>
    <phoneticPr fontId="5"/>
  </si>
  <si>
    <t>在外公館が被招へい者に対してフォローアップ，発信すべきコンテンツに関する情報提供等を行った回数。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</si>
  <si>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回</t>
    <rPh sb="0" eb="1">
      <t>カイ</t>
    </rPh>
    <phoneticPr fontId="5"/>
  </si>
  <si>
    <t>-</t>
    <phoneticPr fontId="5"/>
  </si>
  <si>
    <t>-</t>
    <phoneticPr fontId="5"/>
  </si>
  <si>
    <t>招へい費に係る執行合計額／招へい人数</t>
    <rPh sb="0" eb="1">
      <t>ショウ</t>
    </rPh>
    <rPh sb="3" eb="4">
      <t>ヒ</t>
    </rPh>
    <rPh sb="5" eb="6">
      <t>カカ</t>
    </rPh>
    <rPh sb="7" eb="9">
      <t>シッコウ</t>
    </rPh>
    <rPh sb="9" eb="12">
      <t>ゴウケイガク</t>
    </rPh>
    <rPh sb="13" eb="14">
      <t>ショウ</t>
    </rPh>
    <rPh sb="16" eb="18">
      <t>ニンズウ</t>
    </rPh>
    <phoneticPr fontId="5"/>
  </si>
  <si>
    <t>千円</t>
    <rPh sb="0" eb="2">
      <t>センエン</t>
    </rPh>
    <phoneticPr fontId="5"/>
  </si>
  <si>
    <t>13,789/20</t>
    <phoneticPr fontId="5"/>
  </si>
  <si>
    <t>15,891/20</t>
    <phoneticPr fontId="5"/>
  </si>
  <si>
    <t>Ⅰ　地域別外交</t>
    <rPh sb="2" eb="5">
      <t>チイキベツ</t>
    </rPh>
    <rPh sb="5" eb="7">
      <t>ガイコウ</t>
    </rPh>
    <phoneticPr fontId="5"/>
  </si>
  <si>
    <t>-</t>
    <phoneticPr fontId="5"/>
  </si>
  <si>
    <t>招へい事業を通じて，第三者による我が国の重要政策等についての発信を慫慂し，対日理解の促進を図る。</t>
    <rPh sb="0" eb="1">
      <t>ショウ</t>
    </rPh>
    <rPh sb="3" eb="5">
      <t>ジギョウ</t>
    </rPh>
    <rPh sb="6" eb="7">
      <t>ツウ</t>
    </rPh>
    <rPh sb="10" eb="13">
      <t>ダイサンシャ</t>
    </rPh>
    <rPh sb="16" eb="17">
      <t>ワ</t>
    </rPh>
    <rPh sb="18" eb="19">
      <t>クニ</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</si>
  <si>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</si>
  <si>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t>
    <phoneticPr fontId="5"/>
  </si>
  <si>
    <t>対日理解の促進。</t>
    <rPh sb="0" eb="2">
      <t>タイニチ</t>
    </rPh>
    <rPh sb="2" eb="4">
      <t>リカイ</t>
    </rPh>
    <rPh sb="5" eb="7">
      <t>ソクシン</t>
    </rPh>
    <phoneticPr fontId="5"/>
  </si>
  <si>
    <t>被招へい者による発信を通じ対日関心及び対日理解が向上。</t>
    <rPh sb="0" eb="2">
      <t>ヒショウ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</si>
  <si>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</si>
  <si>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t>
    <phoneticPr fontId="5"/>
  </si>
  <si>
    <t>-</t>
    <phoneticPr fontId="5"/>
  </si>
  <si>
    <t>-</t>
    <phoneticPr fontId="5"/>
  </si>
  <si>
    <t>○</t>
  </si>
  <si>
    <t>○</t>
    <phoneticPr fontId="5"/>
  </si>
  <si>
    <t>○</t>
    <phoneticPr fontId="5"/>
  </si>
  <si>
    <t>無</t>
  </si>
  <si>
    <t>有</t>
  </si>
  <si>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クニ</t>
    </rPh>
    <rPh sb="14" eb="16">
      <t>ジュウヨウ</t>
    </rPh>
    <rPh sb="16" eb="18">
      <t>セイサク</t>
    </rPh>
    <rPh sb="22" eb="25">
      <t>ダイサンシャ</t>
    </rPh>
    <rPh sb="26" eb="27">
      <t>ツウ</t>
    </rPh>
    <rPh sb="29" eb="31">
      <t>ハッシン</t>
    </rPh>
    <rPh sb="37" eb="38">
      <t>ワ</t>
    </rPh>
    <rPh sb="39" eb="40">
      <t>クニ</t>
    </rPh>
    <rPh sb="41" eb="42">
      <t>タダ</t>
    </rPh>
    <rPh sb="44" eb="45">
      <t>スガタ</t>
    </rPh>
    <rPh sb="48" eb="51">
      <t>コウカテキ</t>
    </rPh>
    <rPh sb="52" eb="54">
      <t>リカイ</t>
    </rPh>
    <rPh sb="60" eb="62">
      <t>デキ</t>
    </rPh>
    <rPh sb="64" eb="65">
      <t>トク</t>
    </rPh>
    <rPh sb="66" eb="69">
      <t>チニチハ</t>
    </rPh>
    <rPh sb="70" eb="73">
      <t>シンニチハ</t>
    </rPh>
    <rPh sb="75" eb="78">
      <t>ニッケイジン</t>
    </rPh>
    <rPh sb="79" eb="80">
      <t>ツウ</t>
    </rPh>
    <rPh sb="82" eb="84">
      <t>ハッシン</t>
    </rPh>
    <rPh sb="85" eb="86">
      <t>オコナ</t>
    </rPh>
    <rPh sb="93" eb="94">
      <t>タカ</t>
    </rPh>
    <rPh sb="95" eb="97">
      <t>コウカ</t>
    </rPh>
    <rPh sb="98" eb="99">
      <t>エ</t>
    </rPh>
    <phoneticPr fontId="5"/>
  </si>
  <si>
    <t>我が国をとりまく情勢や我が国の政策についての正しい理解の深化等を目標としており，国が実施すべき事業である。</t>
    <rPh sb="0" eb="1">
      <t>ワ</t>
    </rPh>
    <rPh sb="2" eb="3">
      <t>クニ</t>
    </rPh>
    <rPh sb="8" eb="10">
      <t>ジョウセイ</t>
    </rPh>
    <rPh sb="11" eb="12">
      <t>ワ</t>
    </rPh>
    <rPh sb="13" eb="14">
      <t>クニ</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</si>
  <si>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</si>
  <si>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t>
  </si>
  <si>
    <t>事業委託先の選定にあたっては，一般競争入札等，競争性のある調達を行うことにより，コストの削減に努めている。</t>
    <rPh sb="0" eb="2">
      <t>ジギョウ</t>
    </rPh>
    <rPh sb="2" eb="5">
      <t>イタクサキ</t>
    </rPh>
    <rPh sb="6" eb="8">
      <t>センテイ</t>
    </rPh>
    <rPh sb="15" eb="17">
      <t>イッパン</t>
    </rPh>
    <rPh sb="17" eb="19">
      <t>キョウソウ</t>
    </rPh>
    <rPh sb="19" eb="21">
      <t>ニュウサツ</t>
    </rPh>
    <rPh sb="21" eb="22">
      <t>トウ</t>
    </rPh>
    <rPh sb="23" eb="25">
      <t>キョウソウ</t>
    </rPh>
    <rPh sb="25" eb="26">
      <t>セイ</t>
    </rPh>
    <rPh sb="29" eb="31">
      <t>チョウタツ</t>
    </rPh>
    <rPh sb="32" eb="33">
      <t>オコナ</t>
    </rPh>
    <rPh sb="44" eb="46">
      <t>サクゲン</t>
    </rPh>
    <rPh sb="47" eb="48">
      <t>ツト</t>
    </rPh>
    <phoneticPr fontId="5"/>
  </si>
  <si>
    <t>必要最小限の経費に限定している。</t>
    <rPh sb="0" eb="2">
      <t>ヒツヨウ</t>
    </rPh>
    <rPh sb="2" eb="5">
      <t>サイショウゲン</t>
    </rPh>
    <rPh sb="6" eb="8">
      <t>ケイヒ</t>
    </rPh>
    <rPh sb="9" eb="11">
      <t>ゲンテイ</t>
    </rPh>
    <phoneticPr fontId="5"/>
  </si>
  <si>
    <t>一般競争入札等を行った結果，経費の削減につながったものである。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</si>
  <si>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グループ招へいを行うことにより経費の削減を図っている。</t>
    <rPh sb="4" eb="5">
      <t>ショウ</t>
    </rPh>
    <rPh sb="8" eb="9">
      <t>オコナ</t>
    </rPh>
    <rPh sb="15" eb="17">
      <t>ケイヒ</t>
    </rPh>
    <rPh sb="18" eb="20">
      <t>サクゲン</t>
    </rPh>
    <rPh sb="21" eb="22">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</si>
  <si>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</si>
  <si>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</si>
  <si>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</si>
  <si>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</si>
  <si>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</si>
  <si>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rPh sb="0" eb="1">
      <t>ワ</t>
    </rPh>
    <rPh sb="2" eb="3">
      <t>クニ</t>
    </rPh>
    <rPh sb="4" eb="6">
      <t>タイガイ</t>
    </rPh>
    <rPh sb="6" eb="8">
      <t>ハッシン</t>
    </rPh>
    <rPh sb="8" eb="10">
      <t>キョウカ</t>
    </rPh>
    <rPh sb="11" eb="12">
      <t>シ</t>
    </rPh>
    <rPh sb="14" eb="17">
      <t>チュウナンベイ</t>
    </rPh>
    <rPh sb="17" eb="20">
      <t>ニッケイジン</t>
    </rPh>
    <rPh sb="21" eb="23">
      <t>ニホン</t>
    </rPh>
    <rPh sb="24" eb="25">
      <t>ショウ</t>
    </rPh>
    <rPh sb="29" eb="30">
      <t>ワ</t>
    </rPh>
    <rPh sb="31" eb="32">
      <t>クニ</t>
    </rPh>
    <rPh sb="33" eb="35">
      <t>セイサク</t>
    </rPh>
    <rPh sb="40" eb="42">
      <t>セツメイ</t>
    </rPh>
    <rPh sb="43" eb="46">
      <t>ユウシキシャ</t>
    </rPh>
    <rPh sb="49" eb="51">
      <t>コウギ</t>
    </rPh>
    <rPh sb="52" eb="54">
      <t>シサツ</t>
    </rPh>
    <rPh sb="54" eb="55">
      <t>トウ</t>
    </rPh>
    <rPh sb="56" eb="57">
      <t>ツウ</t>
    </rPh>
    <rPh sb="59" eb="60">
      <t>ワ</t>
    </rPh>
    <rPh sb="61" eb="62">
      <t>クニ</t>
    </rPh>
    <rPh sb="65" eb="67">
      <t>ハッシン</t>
    </rPh>
    <rPh sb="70" eb="72">
      <t>ジコウ</t>
    </rPh>
    <rPh sb="76" eb="78">
      <t>リカイ</t>
    </rPh>
    <rPh sb="79" eb="81">
      <t>シンカ</t>
    </rPh>
    <rPh sb="84" eb="87">
      <t>チュウナンベイ</t>
    </rPh>
    <rPh sb="87" eb="90">
      <t>ニッケイジン</t>
    </rPh>
    <rPh sb="91" eb="92">
      <t>ツウ</t>
    </rPh>
    <rPh sb="94" eb="97">
      <t>ダイサンシャ</t>
    </rPh>
    <rPh sb="97" eb="99">
      <t>ハッシン</t>
    </rPh>
    <rPh sb="100" eb="102">
      <t>キョウカ</t>
    </rPh>
    <rPh sb="103" eb="104">
      <t>ツト</t>
    </rPh>
    <rPh sb="111" eb="114">
      <t>ダイサンシャ</t>
    </rPh>
    <rPh sb="115" eb="116">
      <t>ツウ</t>
    </rPh>
    <rPh sb="118" eb="119">
      <t>ワ</t>
    </rPh>
    <rPh sb="120" eb="121">
      <t>クニ</t>
    </rPh>
    <rPh sb="122" eb="123">
      <t>タダ</t>
    </rPh>
    <rPh sb="125" eb="126">
      <t>スガタ</t>
    </rPh>
    <rPh sb="127" eb="130">
      <t>タイガイテキ</t>
    </rPh>
    <rPh sb="131" eb="133">
      <t>ハッシン</t>
    </rPh>
    <rPh sb="141" eb="144">
      <t>シンニチカ</t>
    </rPh>
    <rPh sb="145" eb="148">
      <t>チニチカ</t>
    </rPh>
    <rPh sb="149" eb="151">
      <t>イクセイ</t>
    </rPh>
    <rPh sb="152" eb="154">
      <t>キヨ</t>
    </rPh>
    <phoneticPr fontId="5"/>
  </si>
  <si>
    <t>新27-0006</t>
    <rPh sb="0" eb="1">
      <t>シン</t>
    </rPh>
    <phoneticPr fontId="5"/>
  </si>
  <si>
    <t>0024</t>
    <phoneticPr fontId="5"/>
  </si>
  <si>
    <t>謝金</t>
    <rPh sb="0" eb="2">
      <t>シャキン</t>
    </rPh>
    <phoneticPr fontId="5"/>
  </si>
  <si>
    <t>有識者謝金</t>
    <rPh sb="0" eb="3">
      <t>ユウシキシャ</t>
    </rPh>
    <rPh sb="3" eb="5">
      <t>シャキン</t>
    </rPh>
    <phoneticPr fontId="5"/>
  </si>
  <si>
    <t>旅費</t>
    <rPh sb="0" eb="2">
      <t>リョヒ</t>
    </rPh>
    <phoneticPr fontId="5"/>
  </si>
  <si>
    <t>個人出張（２１名）</t>
    <rPh sb="0" eb="2">
      <t>コジン</t>
    </rPh>
    <rPh sb="2" eb="4">
      <t>シュッチョウ</t>
    </rPh>
    <rPh sb="7" eb="8">
      <t>メイ</t>
    </rPh>
    <phoneticPr fontId="5"/>
  </si>
  <si>
    <t>B.外務省職員</t>
    <rPh sb="2" eb="5">
      <t>ガイムショウ</t>
    </rPh>
    <rPh sb="5" eb="7">
      <t>ショクイン</t>
    </rPh>
    <phoneticPr fontId="5"/>
  </si>
  <si>
    <t>C.（株）トップスタッフ</t>
    <rPh sb="2" eb="5">
      <t>カブ</t>
    </rPh>
    <phoneticPr fontId="5"/>
  </si>
  <si>
    <t>接遇一式</t>
    <rPh sb="0" eb="2">
      <t>セツグウ</t>
    </rPh>
    <rPh sb="2" eb="4">
      <t>イッシキ</t>
    </rPh>
    <phoneticPr fontId="5"/>
  </si>
  <si>
    <t>夕食会，会議用飲料</t>
    <rPh sb="0" eb="3">
      <t>ユウショクカイ</t>
    </rPh>
    <rPh sb="4" eb="7">
      <t>カイギヨウ</t>
    </rPh>
    <rPh sb="7" eb="9">
      <t>インリョウ</t>
    </rPh>
    <phoneticPr fontId="5"/>
  </si>
  <si>
    <t>E.旅行会社</t>
    <rPh sb="2" eb="4">
      <t>リョコウ</t>
    </rPh>
    <rPh sb="4" eb="6">
      <t>ガイシャ</t>
    </rPh>
    <phoneticPr fontId="5"/>
  </si>
  <si>
    <t>航空賃</t>
    <rPh sb="0" eb="2">
      <t>コウクウ</t>
    </rPh>
    <rPh sb="2" eb="3">
      <t>チン</t>
    </rPh>
    <phoneticPr fontId="5"/>
  </si>
  <si>
    <t>F. （株）放送サービスセンター</t>
    <rPh sb="3" eb="6">
      <t>カブ</t>
    </rPh>
    <rPh sb="6" eb="8">
      <t>ホウソウ</t>
    </rPh>
    <phoneticPr fontId="5"/>
  </si>
  <si>
    <t>音響システム運用</t>
    <rPh sb="0" eb="2">
      <t>オンキョウ</t>
    </rPh>
    <rPh sb="6" eb="8">
      <t>ウンヨウ</t>
    </rPh>
    <phoneticPr fontId="5"/>
  </si>
  <si>
    <t>翻訳</t>
    <rPh sb="0" eb="2">
      <t>ホンヤク</t>
    </rPh>
    <phoneticPr fontId="5"/>
  </si>
  <si>
    <t>A.（株）メディア総研，有識者</t>
    <rPh sb="2" eb="5">
      <t>カブ</t>
    </rPh>
    <rPh sb="9" eb="11">
      <t>ソウケン</t>
    </rPh>
    <rPh sb="12" eb="15">
      <t>ユウシキシャ</t>
    </rPh>
    <phoneticPr fontId="5"/>
  </si>
  <si>
    <t>（株）メディア総合研究所</t>
    <rPh sb="0" eb="3">
      <t>カブ</t>
    </rPh>
    <rPh sb="7" eb="9">
      <t>ソウゴウ</t>
    </rPh>
    <rPh sb="9" eb="12">
      <t>ケンキュウジョ</t>
    </rPh>
    <phoneticPr fontId="5"/>
  </si>
  <si>
    <t>有識者懇談会報告書翻訳</t>
    <rPh sb="0" eb="3">
      <t>ユウシキシャ</t>
    </rPh>
    <rPh sb="3" eb="6">
      <t>コンダンカイ</t>
    </rPh>
    <rPh sb="6" eb="9">
      <t>ホウコクショ</t>
    </rPh>
    <rPh sb="9" eb="11">
      <t>ホンヤク</t>
    </rPh>
    <phoneticPr fontId="5"/>
  </si>
  <si>
    <t>有識者６名</t>
    <rPh sb="0" eb="3">
      <t>ユウシキシャ</t>
    </rPh>
    <rPh sb="4" eb="5">
      <t>メイ</t>
    </rPh>
    <phoneticPr fontId="5"/>
  </si>
  <si>
    <t>有識者５名</t>
    <rPh sb="0" eb="3">
      <t>ユウシキシャ</t>
    </rPh>
    <rPh sb="4" eb="5">
      <t>メイ</t>
    </rPh>
    <phoneticPr fontId="5"/>
  </si>
  <si>
    <t>有識者</t>
    <rPh sb="0" eb="3">
      <t>ユウシキシャ</t>
    </rPh>
    <phoneticPr fontId="5"/>
  </si>
  <si>
    <t>講師</t>
    <rPh sb="0" eb="2">
      <t>コウシ</t>
    </rPh>
    <phoneticPr fontId="5"/>
  </si>
  <si>
    <t>-</t>
    <phoneticPr fontId="5"/>
  </si>
  <si>
    <t>講師謝金</t>
    <rPh sb="0" eb="2">
      <t>コウシ</t>
    </rPh>
    <rPh sb="2" eb="4">
      <t>シャキン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</si>
  <si>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</si>
  <si>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</si>
  <si>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</si>
  <si>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</si>
  <si>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</si>
  <si>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</si>
  <si>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</si>
  <si>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</si>
  <si>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</si>
  <si>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</si>
  <si>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出張旅費</t>
  </si>
  <si>
    <t>出張旅費</t>
    <rPh sb="0" eb="2">
      <t>シュッチョウ</t>
    </rPh>
    <rPh sb="2" eb="4">
      <t>リョヒ</t>
    </rPh>
    <phoneticPr fontId="5"/>
  </si>
  <si>
    <t>（株）トップ・スタッフ</t>
    <rPh sb="0" eb="3">
      <t>カブ</t>
    </rPh>
    <phoneticPr fontId="5"/>
  </si>
  <si>
    <t>接遇業務一式</t>
    <rPh sb="0" eb="2">
      <t>セツグウ</t>
    </rPh>
    <rPh sb="2" eb="4">
      <t>ギョウム</t>
    </rPh>
    <rPh sb="4" eb="6">
      <t>イッシキ</t>
    </rPh>
    <phoneticPr fontId="5"/>
  </si>
  <si>
    <t>（株）菊の井</t>
    <rPh sb="0" eb="3">
      <t>カブ</t>
    </rPh>
    <rPh sb="3" eb="4">
      <t>キク</t>
    </rPh>
    <rPh sb="5" eb="6">
      <t>イ</t>
    </rPh>
    <phoneticPr fontId="5"/>
  </si>
  <si>
    <t>夕食会</t>
    <rPh sb="0" eb="3">
      <t>ユウショクカイ</t>
    </rPh>
    <phoneticPr fontId="5"/>
  </si>
  <si>
    <t>-</t>
    <phoneticPr fontId="5"/>
  </si>
  <si>
    <t>（株）放送サービスセンター</t>
    <rPh sb="0" eb="3">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</si>
  <si>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</si>
  <si>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旅行会社（国外）</t>
    <rPh sb="0" eb="2">
      <t>リョコウ</t>
    </rPh>
    <rPh sb="2" eb="4">
      <t>ガイシャ</t>
    </rPh>
    <rPh sb="5" eb="7">
      <t>コクガイ</t>
    </rPh>
    <phoneticPr fontId="5"/>
  </si>
  <si>
    <t>-</t>
    <phoneticPr fontId="5"/>
  </si>
  <si>
    <t>被招へい者航空賃</t>
    <rPh sb="0" eb="2">
      <t>ヒショウ</t>
    </rPh>
    <rPh sb="4" eb="5">
      <t>シャ</t>
    </rPh>
    <rPh sb="5" eb="7">
      <t>コウクウ</t>
    </rPh>
    <rPh sb="7" eb="8">
      <t>チン</t>
    </rPh>
    <phoneticPr fontId="5"/>
  </si>
  <si>
    <t>（株）カネキ</t>
    <rPh sb="0" eb="3">
      <t>カブ</t>
    </rPh>
    <phoneticPr fontId="5"/>
  </si>
  <si>
    <t>-</t>
    <phoneticPr fontId="5"/>
  </si>
  <si>
    <t>交流会費用</t>
    <rPh sb="0" eb="3">
      <t>コウリュウカイ</t>
    </rPh>
    <rPh sb="3" eb="5">
      <t>ヒヨウ</t>
    </rPh>
    <phoneticPr fontId="5"/>
  </si>
  <si>
    <t>ニラックス（株）</t>
    <rPh sb="5" eb="8">
      <t>カブ</t>
    </rPh>
    <phoneticPr fontId="5"/>
  </si>
  <si>
    <t>17,557/20</t>
    <phoneticPr fontId="5"/>
  </si>
  <si>
    <t>16,581/15</t>
    <phoneticPr fontId="5"/>
  </si>
  <si>
    <t>一般競争入札により事業委託先を選定しているが，第一グループ招へい時の一般競争入札が１者応札となったが，第２グループ招へいの際は４者応札となった。</t>
    <rPh sb="0" eb="2">
      <t>イッパン</t>
    </rPh>
    <rPh sb="2" eb="4">
      <t>キョウソウ</t>
    </rPh>
    <rPh sb="4" eb="6">
      <t>ニュウサツ</t>
    </rPh>
    <rPh sb="9" eb="11">
      <t>ジギョウ</t>
    </rPh>
    <rPh sb="11" eb="13">
      <t>イタク</t>
    </rPh>
    <rPh sb="13" eb="14">
      <t>サキ</t>
    </rPh>
    <rPh sb="15" eb="17">
      <t>センテイ</t>
    </rPh>
    <rPh sb="23" eb="25">
      <t>ダイイチ</t>
    </rPh>
    <rPh sb="29" eb="30">
      <t>ショウ</t>
    </rPh>
    <rPh sb="32" eb="33">
      <t>ジ</t>
    </rPh>
    <rPh sb="34" eb="36">
      <t>イッパン</t>
    </rPh>
    <rPh sb="36" eb="38">
      <t>キョウソウ</t>
    </rPh>
    <rPh sb="38" eb="40">
      <t>ニュウサツ</t>
    </rPh>
    <rPh sb="42" eb="43">
      <t>シャ</t>
    </rPh>
    <rPh sb="43" eb="45">
      <t>オウサツ</t>
    </rPh>
    <rPh sb="51" eb="52">
      <t>ダイ</t>
    </rPh>
    <rPh sb="57" eb="58">
      <t>ショウ</t>
    </rPh>
    <rPh sb="61" eb="62">
      <t>サイ</t>
    </rPh>
    <rPh sb="64" eb="65">
      <t>シャ</t>
    </rPh>
    <rPh sb="65" eb="67">
      <t>オウサツ</t>
    </rPh>
    <phoneticPr fontId="5"/>
  </si>
  <si>
    <t>-</t>
    <phoneticPr fontId="5"/>
  </si>
  <si>
    <t>D.（株）菊の井</t>
    <rPh sb="2" eb="5">
      <t>カブ</t>
    </rPh>
    <rPh sb="5" eb="6">
      <t>キク</t>
    </rPh>
    <rPh sb="7" eb="8">
      <t>イ</t>
    </rPh>
    <phoneticPr fontId="5"/>
  </si>
  <si>
    <t>随意契約
（その他）</t>
  </si>
  <si>
    <t>コーヒー等</t>
  </si>
  <si>
    <t>（株）テリオ</t>
  </si>
  <si>
    <t>（株）帝国ホテル</t>
    <rPh sb="0" eb="3">
      <t>カブ</t>
    </rPh>
    <rPh sb="3" eb="5">
      <t>テイコク</t>
    </rPh>
    <phoneticPr fontId="5"/>
  </si>
  <si>
    <t>-</t>
    <phoneticPr fontId="5"/>
  </si>
  <si>
    <t>-</t>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</si>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</sst>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7" name="正方形/長方形 26"/>
        <xdr:cNvSpPr/>
      </xdr:nvSpPr>
      <xdr:spPr>
        <a:xfrm>
          <a:off x="2219325" y="5045392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28" name="テキスト ボックス 27"/>
        <xdr:cNvSpPr txBox="1"/>
      </xdr:nvSpPr>
      <xdr:spPr>
        <a:xfrm>
          <a:off x="2305051" y="5053964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Ａ．翻訳，有識者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０．７百万円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29" name="角丸四角形 28"/>
        <xdr:cNvSpPr/>
      </xdr:nvSpPr>
      <xdr:spPr>
        <a:xfrm>
          <a:off x="2800350" y="4876800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30" name="テキスト ボックス 29"/>
        <xdr:cNvSpPr txBox="1"/>
      </xdr:nvSpPr>
      <xdr:spPr>
        <a:xfrm>
          <a:off x="3752849" y="488156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１７．５百万円</a:t>
          </a:r>
          <a:endParaRPr kumimoji="1" lang="en-US" altLang="ja-JP" sz="1400"/>
        </a:p>
      </xdr:txBody>
    </xdr:sp>
    <xdr:clientData/>
  </xdr:twoCellAnchor>
  <xdr:twoCellAnchor>
    <xdr:from>
      <xdr:col>28</xdr:col>
      <xdr:colOff>142875</xdr:colOff>
      <xdr:row>745</xdr:row>
      <xdr:rowOff>12700</xdr:rowOff>
    </xdr:from>
    <xdr:to>
      <xdr:col>28</xdr:col>
      <xdr:colOff>152401</xdr:colOff>
      <xdr:row>759</xdr:row>
      <xdr:rowOff>9525</xdr:rowOff>
    </xdr:to>
    <xdr:cxnSp macro="">
      <xdr:nvCxnSpPr>
        <xdr:cNvPr id="31" name="直線コネクタ 30"/>
        <xdr:cNvCxnSpPr/>
      </xdr:nvCxnSpPr>
      <xdr:spPr>
        <a:xfrm flipH="1">
          <a:off x="5743575" y="49485550"/>
          <a:ext cx="9526" cy="49307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266700</xdr:rowOff>
    </xdr:from>
    <xdr:to>
      <xdr:col>22</xdr:col>
      <xdr:colOff>0</xdr:colOff>
      <xdr:row>754</xdr:row>
      <xdr:rowOff>95250</xdr:rowOff>
    </xdr:to>
    <xdr:sp macro="" textlink="">
      <xdr:nvSpPr>
        <xdr:cNvPr id="32" name="正方形/長方形 31"/>
        <xdr:cNvSpPr/>
      </xdr:nvSpPr>
      <xdr:spPr>
        <a:xfrm>
          <a:off x="2200275" y="518541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755</xdr:row>
      <xdr:rowOff>266700</xdr:rowOff>
    </xdr:from>
    <xdr:to>
      <xdr:col>22</xdr:col>
      <xdr:colOff>0</xdr:colOff>
      <xdr:row>758</xdr:row>
      <xdr:rowOff>95250</xdr:rowOff>
    </xdr:to>
    <xdr:sp macro="" textlink="">
      <xdr:nvSpPr>
        <xdr:cNvPr id="33" name="正方形/長方形 32"/>
        <xdr:cNvSpPr/>
      </xdr:nvSpPr>
      <xdr:spPr>
        <a:xfrm>
          <a:off x="2200275" y="532638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749</xdr:row>
      <xdr:rowOff>276225</xdr:rowOff>
    </xdr:from>
    <xdr:to>
      <xdr:col>47</xdr:col>
      <xdr:colOff>0</xdr:colOff>
      <xdr:row>752</xdr:row>
      <xdr:rowOff>104775</xdr:rowOff>
    </xdr:to>
    <xdr:sp macro="" textlink="">
      <xdr:nvSpPr>
        <xdr:cNvPr id="34" name="正方形/長方形 33"/>
        <xdr:cNvSpPr/>
      </xdr:nvSpPr>
      <xdr:spPr>
        <a:xfrm>
          <a:off x="7200900" y="511587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753</xdr:row>
      <xdr:rowOff>257175</xdr:rowOff>
    </xdr:from>
    <xdr:to>
      <xdr:col>47</xdr:col>
      <xdr:colOff>9525</xdr:colOff>
      <xdr:row>756</xdr:row>
      <xdr:rowOff>85725</xdr:rowOff>
    </xdr:to>
    <xdr:sp macro="" textlink="">
      <xdr:nvSpPr>
        <xdr:cNvPr id="35" name="正方形/長方形 34"/>
        <xdr:cNvSpPr/>
      </xdr:nvSpPr>
      <xdr:spPr>
        <a:xfrm>
          <a:off x="7210425" y="525494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751</xdr:row>
      <xdr:rowOff>323850</xdr:rowOff>
    </xdr:from>
    <xdr:to>
      <xdr:col>21</xdr:col>
      <xdr:colOff>133350</xdr:colOff>
      <xdr:row>754</xdr:row>
      <xdr:rowOff>47625</xdr:rowOff>
    </xdr:to>
    <xdr:sp macro="" textlink="">
      <xdr:nvSpPr>
        <xdr:cNvPr id="36" name="テキスト ボックス 35"/>
        <xdr:cNvSpPr txBox="1"/>
      </xdr:nvSpPr>
      <xdr:spPr>
        <a:xfrm>
          <a:off x="2276475" y="519112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clientData/>
  </xdr:twoCellAnchor>
  <xdr:twoCellAnchor>
    <xdr:from>
      <xdr:col>36</xdr:col>
      <xdr:colOff>85725</xdr:colOff>
      <xdr:row>757</xdr:row>
      <xdr:rowOff>314325</xdr:rowOff>
    </xdr:from>
    <xdr:to>
      <xdr:col>46</xdr:col>
      <xdr:colOff>142875</xdr:colOff>
      <xdr:row>760</xdr:row>
      <xdr:rowOff>38100</xdr:rowOff>
    </xdr:to>
    <xdr:sp macro="" textlink="">
      <xdr:nvSpPr>
        <xdr:cNvPr id="37" name="テキスト ボックス 36"/>
        <xdr:cNvSpPr txBox="1"/>
      </xdr:nvSpPr>
      <xdr:spPr>
        <a:xfrm>
          <a:off x="7286625" y="5401627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Ｆ．音響等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０．４百万円</a:t>
          </a:r>
          <a:endParaRPr kumimoji="1" lang="en-US" altLang="ja-JP" sz="1100"/>
        </a:p>
      </xdr:txBody>
    </xdr:sp>
    <xdr:clientData/>
  </xdr:twoCellAnchor>
  <xdr:twoCellAnchor>
    <xdr:from>
      <xdr:col>11</xdr:col>
      <xdr:colOff>76200</xdr:colOff>
      <xdr:row>755</xdr:row>
      <xdr:rowOff>323850</xdr:rowOff>
    </xdr:from>
    <xdr:to>
      <xdr:col>21</xdr:col>
      <xdr:colOff>133350</xdr:colOff>
      <xdr:row>758</xdr:row>
      <xdr:rowOff>57150</xdr:rowOff>
    </xdr:to>
    <xdr:sp macro="" textlink="">
      <xdr:nvSpPr>
        <xdr:cNvPr id="38" name="テキスト ボックス 37"/>
        <xdr:cNvSpPr txBox="1"/>
      </xdr:nvSpPr>
      <xdr:spPr>
        <a:xfrm>
          <a:off x="2276475" y="533209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１０．２百万円</a:t>
          </a:r>
          <a:endParaRPr kumimoji="1" lang="en-US" altLang="ja-JP" sz="1100"/>
        </a:p>
      </xdr:txBody>
    </xdr:sp>
    <xdr:clientData/>
  </xdr:twoCellAnchor>
  <xdr:twoCellAnchor>
    <xdr:from>
      <xdr:col>36</xdr:col>
      <xdr:colOff>76200</xdr:colOff>
      <xdr:row>749</xdr:row>
      <xdr:rowOff>314325</xdr:rowOff>
    </xdr:from>
    <xdr:to>
      <xdr:col>46</xdr:col>
      <xdr:colOff>133350</xdr:colOff>
      <xdr:row>752</xdr:row>
      <xdr:rowOff>66675</xdr:rowOff>
    </xdr:to>
    <xdr:sp macro="" textlink="">
      <xdr:nvSpPr>
        <xdr:cNvPr id="39" name="テキスト ボックス 38"/>
        <xdr:cNvSpPr txBox="1"/>
      </xdr:nvSpPr>
      <xdr:spPr>
        <a:xfrm>
          <a:off x="7277100" y="51196875"/>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会議飲料，夕食会</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36</xdr:col>
      <xdr:colOff>85725</xdr:colOff>
      <xdr:row>753</xdr:row>
      <xdr:rowOff>304800</xdr:rowOff>
    </xdr:from>
    <xdr:to>
      <xdr:col>46</xdr:col>
      <xdr:colOff>142875</xdr:colOff>
      <xdr:row>756</xdr:row>
      <xdr:rowOff>38100</xdr:rowOff>
    </xdr:to>
    <xdr:sp macro="" textlink="">
      <xdr:nvSpPr>
        <xdr:cNvPr id="40" name="テキスト ボックス 39"/>
        <xdr:cNvSpPr txBox="1"/>
      </xdr:nvSpPr>
      <xdr:spPr>
        <a:xfrm>
          <a:off x="7286625" y="525970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５．７百万円</a:t>
          </a:r>
          <a:endParaRPr kumimoji="1" lang="en-US" altLang="ja-JP" sz="1100"/>
        </a:p>
      </xdr:txBody>
    </xdr:sp>
    <xdr:clientData/>
  </xdr:twoCellAnchor>
  <xdr:twoCellAnchor>
    <xdr:from>
      <xdr:col>36</xdr:col>
      <xdr:colOff>0</xdr:colOff>
      <xdr:row>757</xdr:row>
      <xdr:rowOff>257175</xdr:rowOff>
    </xdr:from>
    <xdr:to>
      <xdr:col>47</xdr:col>
      <xdr:colOff>0</xdr:colOff>
      <xdr:row>760</xdr:row>
      <xdr:rowOff>85725</xdr:rowOff>
    </xdr:to>
    <xdr:sp macro="" textlink="">
      <xdr:nvSpPr>
        <xdr:cNvPr id="41" name="正方形/長方形 40"/>
        <xdr:cNvSpPr/>
      </xdr:nvSpPr>
      <xdr:spPr>
        <a:xfrm>
          <a:off x="7200900" y="539591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42" name="直線矢印コネクタ 41"/>
        <xdr:cNvCxnSpPr/>
      </xdr:nvCxnSpPr>
      <xdr:spPr>
        <a:xfrm flipH="1">
          <a:off x="4610100" y="508825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753</xdr:row>
      <xdr:rowOff>0</xdr:rowOff>
    </xdr:from>
    <xdr:to>
      <xdr:col>28</xdr:col>
      <xdr:colOff>142875</xdr:colOff>
      <xdr:row>753</xdr:row>
      <xdr:rowOff>0</xdr:rowOff>
    </xdr:to>
    <xdr:cxnSp macro="">
      <xdr:nvCxnSpPr>
        <xdr:cNvPr id="43" name="直線矢印コネクタ 42"/>
        <xdr:cNvCxnSpPr/>
      </xdr:nvCxnSpPr>
      <xdr:spPr>
        <a:xfrm flipH="1">
          <a:off x="4610100" y="522922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0</xdr:rowOff>
    </xdr:from>
    <xdr:to>
      <xdr:col>28</xdr:col>
      <xdr:colOff>133350</xdr:colOff>
      <xdr:row>757</xdr:row>
      <xdr:rowOff>0</xdr:rowOff>
    </xdr:to>
    <xdr:cxnSp macro="">
      <xdr:nvCxnSpPr>
        <xdr:cNvPr id="44" name="直線矢印コネクタ 43"/>
        <xdr:cNvCxnSpPr/>
      </xdr:nvCxnSpPr>
      <xdr:spPr>
        <a:xfrm flipH="1">
          <a:off x="4600575" y="537019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751</xdr:row>
      <xdr:rowOff>0</xdr:rowOff>
    </xdr:from>
    <xdr:to>
      <xdr:col>35</xdr:col>
      <xdr:colOff>0</xdr:colOff>
      <xdr:row>751</xdr:row>
      <xdr:rowOff>0</xdr:rowOff>
    </xdr:to>
    <xdr:cxnSp macro="">
      <xdr:nvCxnSpPr>
        <xdr:cNvPr id="45" name="直線矢印コネクタ 44"/>
        <xdr:cNvCxnSpPr/>
      </xdr:nvCxnSpPr>
      <xdr:spPr>
        <a:xfrm>
          <a:off x="5743575" y="515874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755</xdr:row>
      <xdr:rowOff>0</xdr:rowOff>
    </xdr:from>
    <xdr:to>
      <xdr:col>35</xdr:col>
      <xdr:colOff>0</xdr:colOff>
      <xdr:row>755</xdr:row>
      <xdr:rowOff>0</xdr:rowOff>
    </xdr:to>
    <xdr:cxnSp macro="">
      <xdr:nvCxnSpPr>
        <xdr:cNvPr id="46" name="直線矢印コネクタ 45"/>
        <xdr:cNvCxnSpPr/>
      </xdr:nvCxnSpPr>
      <xdr:spPr>
        <a:xfrm>
          <a:off x="5743575" y="529971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759</xdr:row>
      <xdr:rowOff>0</xdr:rowOff>
    </xdr:from>
    <xdr:to>
      <xdr:col>35</xdr:col>
      <xdr:colOff>9525</xdr:colOff>
      <xdr:row>759</xdr:row>
      <xdr:rowOff>0</xdr:rowOff>
    </xdr:to>
    <xdr:cxnSp macro="">
      <xdr:nvCxnSpPr>
        <xdr:cNvPr id="47" name="直線矢印コネクタ 46"/>
        <xdr:cNvCxnSpPr/>
      </xdr:nvCxnSpPr>
      <xdr:spPr>
        <a:xfrm>
          <a:off x="5753100" y="544068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195262</xdr:colOff>
      <xdr:row>755</xdr:row>
      <xdr:rowOff>14287</xdr:rowOff>
    </xdr:from>
    <xdr:ext cx="895350" cy="275717"/>
    <xdr:sp macro="" textlink="">
      <xdr:nvSpPr>
        <xdr:cNvPr id="48" name="テキスト ボックス 47"/>
        <xdr:cNvSpPr txBox="1"/>
      </xdr:nvSpPr>
      <xdr:spPr>
        <a:xfrm>
          <a:off x="2195512" y="5301138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35</xdr:col>
      <xdr:colOff>195262</xdr:colOff>
      <xdr:row>749</xdr:row>
      <xdr:rowOff>23812</xdr:rowOff>
    </xdr:from>
    <xdr:ext cx="895350" cy="275717"/>
    <xdr:sp macro="" textlink="">
      <xdr:nvSpPr>
        <xdr:cNvPr id="49" name="テキスト ボックス 48"/>
        <xdr:cNvSpPr txBox="1"/>
      </xdr:nvSpPr>
      <xdr:spPr>
        <a:xfrm>
          <a:off x="7196137" y="509063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190500</xdr:colOff>
      <xdr:row>757</xdr:row>
      <xdr:rowOff>9525</xdr:rowOff>
    </xdr:from>
    <xdr:ext cx="1804988" cy="275717"/>
    <xdr:sp macro="" textlink="">
      <xdr:nvSpPr>
        <xdr:cNvPr id="50" name="テキスト ボックス 49"/>
        <xdr:cNvSpPr txBox="1"/>
      </xdr:nvSpPr>
      <xdr:spPr>
        <a:xfrm>
          <a:off x="7191375" y="53711475"/>
          <a:ext cx="1804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24</v>
      </c>
      <c r="AT2" s="960"/>
      <c r="AU2" s="960"/>
      <c r="AV2" s="52" t="str">
        <f>IF(AW2="", "", "-")</f>
        <v/>
      </c>
      <c r="AW2" s="931"/>
      <c r="AX2" s="931"/>
    </row>
    <row r="3" spans="1:50" ht="21" customHeight="1" thickBot="1">
      <c r="A3" s="888" t="s">
        <v>531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551</v>
      </c>
      <c r="AK3" s="890"/>
      <c r="AL3" s="890"/>
      <c r="AM3" s="890"/>
      <c r="AN3" s="890"/>
      <c r="AO3" s="890"/>
      <c r="AP3" s="890"/>
      <c r="AQ3" s="890"/>
      <c r="AR3" s="890"/>
      <c r="AS3" s="890"/>
      <c r="AT3" s="890"/>
      <c r="AU3" s="890"/>
      <c r="AV3" s="890"/>
      <c r="AW3" s="890"/>
      <c r="AX3" s="24" t="s">
        <v>65</v>
      </c>
    </row>
    <row r="4" spans="1:50" ht="24.75" customHeight="1">
      <c r="A4" s="725" t="s">
        <v>25</v>
      </c>
      <c r="B4" s="726"/>
      <c r="C4" s="726"/>
      <c r="D4" s="726"/>
      <c r="E4" s="726"/>
      <c r="F4" s="726"/>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860" t="s">
        <v>547</v>
      </c>
      <c r="H5" s="861"/>
      <c r="I5" s="861"/>
      <c r="J5" s="861"/>
      <c r="K5" s="861"/>
      <c r="L5" s="861"/>
      <c r="M5" s="862" t="s">
        <v>66</v>
      </c>
      <c r="N5" s="863"/>
      <c r="O5" s="863"/>
      <c r="P5" s="863"/>
      <c r="Q5" s="863"/>
      <c r="R5" s="864"/>
      <c r="S5" s="865" t="s">
        <v>548</v>
      </c>
      <c r="T5" s="861"/>
      <c r="U5" s="861"/>
      <c r="V5" s="861"/>
      <c r="W5" s="861"/>
      <c r="X5" s="866"/>
      <c r="Y5" s="719" t="s">
        <v>3</v>
      </c>
      <c r="Z5" s="561"/>
      <c r="AA5" s="561"/>
      <c r="AB5" s="561"/>
      <c r="AC5" s="561"/>
      <c r="AD5" s="562"/>
      <c r="AE5" s="720"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513" t="s">
        <v>22</v>
      </c>
      <c r="B7" s="514"/>
      <c r="C7" s="514"/>
      <c r="D7" s="514"/>
      <c r="E7" s="514"/>
      <c r="F7" s="515"/>
      <c r="G7" s="516" t="s">
        <v>552</v>
      </c>
      <c r="H7" s="517"/>
      <c r="I7" s="517"/>
      <c r="J7" s="517"/>
      <c r="K7" s="517"/>
      <c r="L7" s="517"/>
      <c r="M7" s="517"/>
      <c r="N7" s="517"/>
      <c r="O7" s="517"/>
      <c r="P7" s="517"/>
      <c r="Q7" s="517"/>
      <c r="R7" s="517"/>
      <c r="S7" s="517"/>
      <c r="T7" s="517"/>
      <c r="U7" s="517"/>
      <c r="V7" s="517"/>
      <c r="W7" s="517"/>
      <c r="X7" s="518"/>
      <c r="Y7" s="942" t="s">
        <v>544</v>
      </c>
      <c r="Z7" s="461"/>
      <c r="AA7" s="461"/>
      <c r="AB7" s="461"/>
      <c r="AC7" s="461"/>
      <c r="AD7" s="943"/>
      <c r="AE7" s="932" t="s">
        <v>554</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3" t="s">
        <v>389</v>
      </c>
      <c r="B8" s="514"/>
      <c r="C8" s="514"/>
      <c r="D8" s="514"/>
      <c r="E8" s="514"/>
      <c r="F8" s="515"/>
      <c r="G8" s="961" t="str">
        <f>入力規則等!A26</f>
        <v>-</v>
      </c>
      <c r="H8" s="741"/>
      <c r="I8" s="741"/>
      <c r="J8" s="741"/>
      <c r="K8" s="741"/>
      <c r="L8" s="741"/>
      <c r="M8" s="741"/>
      <c r="N8" s="741"/>
      <c r="O8" s="741"/>
      <c r="P8" s="741"/>
      <c r="Q8" s="741"/>
      <c r="R8" s="741"/>
      <c r="S8" s="741"/>
      <c r="T8" s="741"/>
      <c r="U8" s="741"/>
      <c r="V8" s="741"/>
      <c r="W8" s="741"/>
      <c r="X8" s="962"/>
      <c r="Y8" s="867" t="s">
        <v>390</v>
      </c>
      <c r="Z8" s="868"/>
      <c r="AA8" s="868"/>
      <c r="AB8" s="868"/>
      <c r="AC8" s="868"/>
      <c r="AD8" s="869"/>
      <c r="AE8" s="740" t="str">
        <f>入力規則等!K13</f>
        <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0" t="s">
        <v>23</v>
      </c>
      <c r="B9" s="871"/>
      <c r="C9" s="871"/>
      <c r="D9" s="871"/>
      <c r="E9" s="871"/>
      <c r="F9" s="871"/>
      <c r="G9" s="872" t="s">
        <v>555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1" t="s">
        <v>30</v>
      </c>
      <c r="B10" s="682"/>
      <c r="C10" s="682"/>
      <c r="D10" s="682"/>
      <c r="E10" s="682"/>
      <c r="F10" s="682"/>
      <c r="G10" s="775" t="s">
        <v>556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1" t="s">
        <v>5</v>
      </c>
      <c r="B11" s="682"/>
      <c r="C11" s="682"/>
      <c r="D11" s="682"/>
      <c r="E11" s="682"/>
      <c r="F11" s="683"/>
      <c r="G11" s="716" t="str">
        <f>入力規則等!P10</f>
        <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3" t="s">
        <v>24</v>
      </c>
      <c r="B12" s="964"/>
      <c r="C12" s="964"/>
      <c r="D12" s="964"/>
      <c r="E12" s="964"/>
      <c r="F12" s="965"/>
      <c r="G12" s="781"/>
      <c r="H12" s="782"/>
      <c r="I12" s="782"/>
      <c r="J12" s="782"/>
      <c r="K12" s="782"/>
      <c r="L12" s="782"/>
      <c r="M12" s="782"/>
      <c r="N12" s="782"/>
      <c r="O12" s="782"/>
      <c r="P12" s="433" t="s">
        <v>357</v>
      </c>
      <c r="Q12" s="434"/>
      <c r="R12" s="434"/>
      <c r="S12" s="434"/>
      <c r="T12" s="434"/>
      <c r="U12" s="434"/>
      <c r="V12" s="435"/>
      <c r="W12" s="433" t="s">
        <v>363</v>
      </c>
      <c r="X12" s="434"/>
      <c r="Y12" s="434"/>
      <c r="Z12" s="434"/>
      <c r="AA12" s="434"/>
      <c r="AB12" s="434"/>
      <c r="AC12" s="435"/>
      <c r="AD12" s="433" t="s">
        <v>468</v>
      </c>
      <c r="AE12" s="434"/>
      <c r="AF12" s="434"/>
      <c r="AG12" s="434"/>
      <c r="AH12" s="434"/>
      <c r="AI12" s="434"/>
      <c r="AJ12" s="435"/>
      <c r="AK12" s="433" t="s">
        <v>532</v>
      </c>
      <c r="AL12" s="434"/>
      <c r="AM12" s="434"/>
      <c r="AN12" s="434"/>
      <c r="AO12" s="434"/>
      <c r="AP12" s="434"/>
      <c r="AQ12" s="435"/>
      <c r="AR12" s="433" t="s">
        <v>533</v>
      </c>
      <c r="AS12" s="434"/>
      <c r="AT12" s="434"/>
      <c r="AU12" s="434"/>
      <c r="AV12" s="434"/>
      <c r="AW12" s="434"/>
      <c r="AX12" s="743"/>
    </row>
    <row r="13" spans="1:50" ht="21" customHeight="1">
      <c r="A13" s="635"/>
      <c r="B13" s="636"/>
      <c r="C13" s="636"/>
      <c r="D13" s="636"/>
      <c r="E13" s="636"/>
      <c r="F13" s="637"/>
      <c r="G13" s="744" t="s">
        <v>6</v>
      </c>
      <c r="H13" s="745"/>
      <c r="I13" s="785" t="s">
        <v>7</v>
      </c>
      <c r="J13" s="786"/>
      <c r="K13" s="786"/>
      <c r="L13" s="786"/>
      <c r="M13" s="786"/>
      <c r="N13" s="786"/>
      <c r="O13" s="787"/>
      <c r="P13" s="678">
        <v>22</v>
      </c>
      <c r="Q13" s="679"/>
      <c r="R13" s="679"/>
      <c r="S13" s="679"/>
      <c r="T13" s="679"/>
      <c r="U13" s="679"/>
      <c r="V13" s="680"/>
      <c r="W13" s="678">
        <v>22</v>
      </c>
      <c r="X13" s="679"/>
      <c r="Y13" s="679"/>
      <c r="Z13" s="679"/>
      <c r="AA13" s="679"/>
      <c r="AB13" s="679"/>
      <c r="AC13" s="680"/>
      <c r="AD13" s="678">
        <v>21</v>
      </c>
      <c r="AE13" s="679"/>
      <c r="AF13" s="679"/>
      <c r="AG13" s="679"/>
      <c r="AH13" s="679"/>
      <c r="AI13" s="679"/>
      <c r="AJ13" s="680"/>
      <c r="AK13" s="678">
        <v>17</v>
      </c>
      <c r="AL13" s="679"/>
      <c r="AM13" s="679"/>
      <c r="AN13" s="679"/>
      <c r="AO13" s="679"/>
      <c r="AP13" s="679"/>
      <c r="AQ13" s="680"/>
      <c r="AR13" s="939"/>
      <c r="AS13" s="940"/>
      <c r="AT13" s="940"/>
      <c r="AU13" s="940"/>
      <c r="AV13" s="940"/>
      <c r="AW13" s="940"/>
      <c r="AX13" s="941"/>
    </row>
    <row r="14" spans="1:50" ht="21" customHeight="1">
      <c r="A14" s="635"/>
      <c r="B14" s="636"/>
      <c r="C14" s="636"/>
      <c r="D14" s="636"/>
      <c r="E14" s="636"/>
      <c r="F14" s="637"/>
      <c r="G14" s="746"/>
      <c r="H14" s="747"/>
      <c r="I14" s="732" t="s">
        <v>8</v>
      </c>
      <c r="J14" s="783"/>
      <c r="K14" s="783"/>
      <c r="L14" s="783"/>
      <c r="M14" s="783"/>
      <c r="N14" s="783"/>
      <c r="O14" s="784"/>
      <c r="P14" s="678" t="s">
        <v>554</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09"/>
      <c r="AS14" s="809"/>
      <c r="AT14" s="809"/>
      <c r="AU14" s="809"/>
      <c r="AV14" s="809"/>
      <c r="AW14" s="809"/>
      <c r="AX14" s="810"/>
    </row>
    <row r="15" spans="1:50" ht="21" customHeight="1">
      <c r="A15" s="635"/>
      <c r="B15" s="636"/>
      <c r="C15" s="636"/>
      <c r="D15" s="636"/>
      <c r="E15" s="636"/>
      <c r="F15" s="637"/>
      <c r="G15" s="746"/>
      <c r="H15" s="747"/>
      <c r="I15" s="732" t="s">
        <v>51</v>
      </c>
      <c r="J15" s="733"/>
      <c r="K15" s="733"/>
      <c r="L15" s="733"/>
      <c r="M15" s="733"/>
      <c r="N15" s="733"/>
      <c r="O15" s="734"/>
      <c r="P15" s="678" t="s">
        <v>554</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c r="AS15" s="679"/>
      <c r="AT15" s="679"/>
      <c r="AU15" s="679"/>
      <c r="AV15" s="679"/>
      <c r="AW15" s="679"/>
      <c r="AX15" s="827"/>
    </row>
    <row r="16" spans="1:50" ht="21" customHeight="1">
      <c r="A16" s="635"/>
      <c r="B16" s="636"/>
      <c r="C16" s="636"/>
      <c r="D16" s="636"/>
      <c r="E16" s="636"/>
      <c r="F16" s="637"/>
      <c r="G16" s="746"/>
      <c r="H16" s="747"/>
      <c r="I16" s="732" t="s">
        <v>52</v>
      </c>
      <c r="J16" s="733"/>
      <c r="K16" s="733"/>
      <c r="L16" s="733"/>
      <c r="M16" s="733"/>
      <c r="N16" s="733"/>
      <c r="O16" s="734"/>
      <c r="P16" s="678" t="s">
        <v>554</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8"/>
      <c r="AS16" s="779"/>
      <c r="AT16" s="779"/>
      <c r="AU16" s="779"/>
      <c r="AV16" s="779"/>
      <c r="AW16" s="779"/>
      <c r="AX16" s="780"/>
    </row>
    <row r="17" spans="1:50" ht="24.75" customHeight="1">
      <c r="A17" s="635"/>
      <c r="B17" s="636"/>
      <c r="C17" s="636"/>
      <c r="D17" s="636"/>
      <c r="E17" s="636"/>
      <c r="F17" s="637"/>
      <c r="G17" s="746"/>
      <c r="H17" s="747"/>
      <c r="I17" s="732" t="s">
        <v>50</v>
      </c>
      <c r="J17" s="783"/>
      <c r="K17" s="783"/>
      <c r="L17" s="783"/>
      <c r="M17" s="783"/>
      <c r="N17" s="783"/>
      <c r="O17" s="784"/>
      <c r="P17" s="678" t="s">
        <v>554</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37"/>
      <c r="AS17" s="937"/>
      <c r="AT17" s="937"/>
      <c r="AU17" s="937"/>
      <c r="AV17" s="937"/>
      <c r="AW17" s="937"/>
      <c r="AX17" s="938"/>
    </row>
    <row r="18" spans="1:50" ht="24.75" customHeight="1">
      <c r="A18" s="635"/>
      <c r="B18" s="636"/>
      <c r="C18" s="636"/>
      <c r="D18" s="636"/>
      <c r="E18" s="636"/>
      <c r="F18" s="637"/>
      <c r="G18" s="748"/>
      <c r="H18" s="749"/>
      <c r="I18" s="737" t="s">
        <v>20</v>
      </c>
      <c r="J18" s="738"/>
      <c r="K18" s="738"/>
      <c r="L18" s="738"/>
      <c r="M18" s="738"/>
      <c r="N18" s="738"/>
      <c r="O18" s="739"/>
      <c r="P18" s="899">
        <f>SUM(P13:V17)</f>
        <v>22</v>
      </c>
      <c r="Q18" s="900"/>
      <c r="R18" s="900"/>
      <c r="S18" s="900"/>
      <c r="T18" s="900"/>
      <c r="U18" s="900"/>
      <c r="V18" s="901"/>
      <c r="W18" s="899">
        <f>SUM(W13:AC17)</f>
        <v>22</v>
      </c>
      <c r="X18" s="900"/>
      <c r="Y18" s="900"/>
      <c r="Z18" s="900"/>
      <c r="AA18" s="900"/>
      <c r="AB18" s="900"/>
      <c r="AC18" s="901"/>
      <c r="AD18" s="899">
        <f>SUM(AD13:AJ17)</f>
        <v>21</v>
      </c>
      <c r="AE18" s="900"/>
      <c r="AF18" s="900"/>
      <c r="AG18" s="900"/>
      <c r="AH18" s="900"/>
      <c r="AI18" s="900"/>
      <c r="AJ18" s="901"/>
      <c r="AK18" s="899">
        <f>SUM(AK13:AQ17)</f>
        <v>17</v>
      </c>
      <c r="AL18" s="900"/>
      <c r="AM18" s="900"/>
      <c r="AN18" s="900"/>
      <c r="AO18" s="900"/>
      <c r="AP18" s="900"/>
      <c r="AQ18" s="901"/>
      <c r="AR18" s="899">
        <f>SUM(AR13:AX17)</f>
        <v>0</v>
      </c>
      <c r="AS18" s="900"/>
      <c r="AT18" s="900"/>
      <c r="AU18" s="900"/>
      <c r="AV18" s="900"/>
      <c r="AW18" s="900"/>
      <c r="AX18" s="902"/>
    </row>
    <row r="19" spans="1:50" ht="24.75" customHeight="1">
      <c r="A19" s="635"/>
      <c r="B19" s="636"/>
      <c r="C19" s="636"/>
      <c r="D19" s="636"/>
      <c r="E19" s="636"/>
      <c r="F19" s="637"/>
      <c r="G19" s="897" t="s">
        <v>9</v>
      </c>
      <c r="H19" s="898"/>
      <c r="I19" s="898"/>
      <c r="J19" s="898"/>
      <c r="K19" s="898"/>
      <c r="L19" s="898"/>
      <c r="M19" s="898"/>
      <c r="N19" s="898"/>
      <c r="O19" s="898"/>
      <c r="P19" s="678">
        <v>14</v>
      </c>
      <c r="Q19" s="679"/>
      <c r="R19" s="679"/>
      <c r="S19" s="679"/>
      <c r="T19" s="679"/>
      <c r="U19" s="679"/>
      <c r="V19" s="680"/>
      <c r="W19" s="678">
        <v>17</v>
      </c>
      <c r="X19" s="679"/>
      <c r="Y19" s="679"/>
      <c r="Z19" s="679"/>
      <c r="AA19" s="679"/>
      <c r="AB19" s="679"/>
      <c r="AC19" s="680"/>
      <c r="AD19" s="678">
        <v>18</v>
      </c>
      <c r="AE19" s="679"/>
      <c r="AF19" s="679"/>
      <c r="AG19" s="679"/>
      <c r="AH19" s="679"/>
      <c r="AI19" s="679"/>
      <c r="AJ19" s="680"/>
      <c r="AK19" s="324"/>
      <c r="AL19" s="324"/>
      <c r="AM19" s="324"/>
      <c r="AN19" s="324"/>
      <c r="AO19" s="324"/>
      <c r="AP19" s="324"/>
      <c r="AQ19" s="324"/>
      <c r="AR19" s="324"/>
      <c r="AS19" s="324"/>
      <c r="AT19" s="324"/>
      <c r="AU19" s="324"/>
      <c r="AV19" s="324"/>
      <c r="AW19" s="324"/>
      <c r="AX19" s="326"/>
    </row>
    <row r="20" spans="1:50" ht="24.75" customHeight="1">
      <c r="A20" s="635"/>
      <c r="B20" s="636"/>
      <c r="C20" s="636"/>
      <c r="D20" s="636"/>
      <c r="E20" s="636"/>
      <c r="F20" s="637"/>
      <c r="G20" s="897" t="s">
        <v>10</v>
      </c>
      <c r="H20" s="898"/>
      <c r="I20" s="898"/>
      <c r="J20" s="898"/>
      <c r="K20" s="898"/>
      <c r="L20" s="898"/>
      <c r="M20" s="898"/>
      <c r="N20" s="898"/>
      <c r="O20" s="898"/>
      <c r="P20" s="312">
        <f>IF(P18=0, "-", SUM(P19)/P18)</f>
        <v>0.63636363636363635</v>
      </c>
      <c r="Q20" s="312"/>
      <c r="R20" s="312"/>
      <c r="S20" s="312"/>
      <c r="T20" s="312"/>
      <c r="U20" s="312"/>
      <c r="V20" s="312"/>
      <c r="W20" s="312">
        <f t="shared" ref="W20" si="0">IF(W18=0, "-", SUM(W19)/W18)</f>
        <v>0.77272727272727271</v>
      </c>
      <c r="X20" s="312"/>
      <c r="Y20" s="312"/>
      <c r="Z20" s="312"/>
      <c r="AA20" s="312"/>
      <c r="AB20" s="312"/>
      <c r="AC20" s="312"/>
      <c r="AD20" s="312">
        <f t="shared" ref="AD20" si="1">IF(AD18=0, "-", SUM(AD19)/AD18)</f>
        <v>0.8571428571428571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70"/>
      <c r="B21" s="871"/>
      <c r="C21" s="871"/>
      <c r="D21" s="871"/>
      <c r="E21" s="871"/>
      <c r="F21" s="966"/>
      <c r="G21" s="310" t="s">
        <v>494</v>
      </c>
      <c r="H21" s="311"/>
      <c r="I21" s="311"/>
      <c r="J21" s="311"/>
      <c r="K21" s="311"/>
      <c r="L21" s="311"/>
      <c r="M21" s="311"/>
      <c r="N21" s="311"/>
      <c r="O21" s="311"/>
      <c r="P21" s="312">
        <f>IF(P19=0, "-", SUM(P19)/SUM(P13,P14))</f>
        <v>0.63636363636363635</v>
      </c>
      <c r="Q21" s="312"/>
      <c r="R21" s="312"/>
      <c r="S21" s="312"/>
      <c r="T21" s="312"/>
      <c r="U21" s="312"/>
      <c r="V21" s="312"/>
      <c r="W21" s="312">
        <f t="shared" ref="W21" si="2">IF(W19=0, "-", SUM(W19)/SUM(W13,W14))</f>
        <v>0.77272727272727271</v>
      </c>
      <c r="X21" s="312"/>
      <c r="Y21" s="312"/>
      <c r="Z21" s="312"/>
      <c r="AA21" s="312"/>
      <c r="AB21" s="312"/>
      <c r="AC21" s="312"/>
      <c r="AD21" s="312">
        <f t="shared" ref="AD21" si="3">IF(AD19=0, "-", SUM(AD19)/SUM(AD13,AD14))</f>
        <v>0.8571428571428571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84" t="s">
        <v>536</v>
      </c>
      <c r="B22" s="985"/>
      <c r="C22" s="985"/>
      <c r="D22" s="985"/>
      <c r="E22" s="985"/>
      <c r="F22" s="986"/>
      <c r="G22" s="971" t="s">
        <v>471</v>
      </c>
      <c r="H22" s="216"/>
      <c r="I22" s="216"/>
      <c r="J22" s="216"/>
      <c r="K22" s="216"/>
      <c r="L22" s="216"/>
      <c r="M22" s="216"/>
      <c r="N22" s="216"/>
      <c r="O22" s="217"/>
      <c r="P22" s="956" t="s">
        <v>534</v>
      </c>
      <c r="Q22" s="216"/>
      <c r="R22" s="216"/>
      <c r="S22" s="216"/>
      <c r="T22" s="216"/>
      <c r="U22" s="216"/>
      <c r="V22" s="217"/>
      <c r="W22" s="956" t="s">
        <v>535</v>
      </c>
      <c r="X22" s="216"/>
      <c r="Y22" s="216"/>
      <c r="Z22" s="216"/>
      <c r="AA22" s="216"/>
      <c r="AB22" s="216"/>
      <c r="AC22" s="217"/>
      <c r="AD22" s="956" t="s">
        <v>470</v>
      </c>
      <c r="AE22" s="216"/>
      <c r="AF22" s="216"/>
      <c r="AG22" s="216"/>
      <c r="AH22" s="216"/>
      <c r="AI22" s="216"/>
      <c r="AJ22" s="216"/>
      <c r="AK22" s="216"/>
      <c r="AL22" s="216"/>
      <c r="AM22" s="216"/>
      <c r="AN22" s="216"/>
      <c r="AO22" s="216"/>
      <c r="AP22" s="216"/>
      <c r="AQ22" s="216"/>
      <c r="AR22" s="216"/>
      <c r="AS22" s="216"/>
      <c r="AT22" s="216"/>
      <c r="AU22" s="216"/>
      <c r="AV22" s="216"/>
      <c r="AW22" s="216"/>
      <c r="AX22" s="993"/>
    </row>
    <row r="23" spans="1:50" ht="25.5" customHeight="1">
      <c r="A23" s="987"/>
      <c r="B23" s="988"/>
      <c r="C23" s="988"/>
      <c r="D23" s="988"/>
      <c r="E23" s="988"/>
      <c r="F23" s="989"/>
      <c r="G23" s="972" t="s">
        <v>557</v>
      </c>
      <c r="H23" s="973"/>
      <c r="I23" s="973"/>
      <c r="J23" s="973"/>
      <c r="K23" s="973"/>
      <c r="L23" s="973"/>
      <c r="M23" s="973"/>
      <c r="N23" s="973"/>
      <c r="O23" s="974"/>
      <c r="P23" s="939">
        <v>1.1000000000000001</v>
      </c>
      <c r="Q23" s="940"/>
      <c r="R23" s="940"/>
      <c r="S23" s="940"/>
      <c r="T23" s="940"/>
      <c r="U23" s="940"/>
      <c r="V23" s="957"/>
      <c r="W23" s="939"/>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558</v>
      </c>
      <c r="H24" s="976"/>
      <c r="I24" s="976"/>
      <c r="J24" s="976"/>
      <c r="K24" s="976"/>
      <c r="L24" s="976"/>
      <c r="M24" s="976"/>
      <c r="N24" s="976"/>
      <c r="O24" s="977"/>
      <c r="P24" s="678">
        <v>13.8</v>
      </c>
      <c r="Q24" s="679"/>
      <c r="R24" s="679"/>
      <c r="S24" s="679"/>
      <c r="T24" s="679"/>
      <c r="U24" s="679"/>
      <c r="V24" s="680"/>
      <c r="W24" s="678"/>
      <c r="X24" s="679"/>
      <c r="Y24" s="679"/>
      <c r="Z24" s="679"/>
      <c r="AA24" s="679"/>
      <c r="AB24" s="679"/>
      <c r="AC24" s="680"/>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559</v>
      </c>
      <c r="H25" s="976"/>
      <c r="I25" s="976"/>
      <c r="J25" s="976"/>
      <c r="K25" s="976"/>
      <c r="L25" s="976"/>
      <c r="M25" s="976"/>
      <c r="N25" s="976"/>
      <c r="O25" s="977"/>
      <c r="P25" s="678">
        <v>0.1</v>
      </c>
      <c r="Q25" s="679"/>
      <c r="R25" s="679"/>
      <c r="S25" s="679"/>
      <c r="T25" s="679"/>
      <c r="U25" s="679"/>
      <c r="V25" s="680"/>
      <c r="W25" s="678"/>
      <c r="X25" s="679"/>
      <c r="Y25" s="679"/>
      <c r="Z25" s="679"/>
      <c r="AA25" s="679"/>
      <c r="AB25" s="679"/>
      <c r="AC25" s="680"/>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t="s">
        <v>560</v>
      </c>
      <c r="H26" s="976"/>
      <c r="I26" s="976"/>
      <c r="J26" s="976"/>
      <c r="K26" s="976"/>
      <c r="L26" s="976"/>
      <c r="M26" s="976"/>
      <c r="N26" s="976"/>
      <c r="O26" s="977"/>
      <c r="P26" s="678">
        <v>1.5</v>
      </c>
      <c r="Q26" s="679"/>
      <c r="R26" s="679"/>
      <c r="S26" s="679"/>
      <c r="T26" s="679"/>
      <c r="U26" s="679"/>
      <c r="V26" s="680"/>
      <c r="W26" s="678"/>
      <c r="X26" s="679"/>
      <c r="Y26" s="679"/>
      <c r="Z26" s="679"/>
      <c r="AA26" s="679"/>
      <c r="AB26" s="679"/>
      <c r="AC26" s="680"/>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t="s">
        <v>561</v>
      </c>
      <c r="H27" s="976"/>
      <c r="I27" s="976"/>
      <c r="J27" s="976"/>
      <c r="K27" s="976"/>
      <c r="L27" s="976"/>
      <c r="M27" s="976"/>
      <c r="N27" s="976"/>
      <c r="O27" s="977"/>
      <c r="P27" s="678" t="s">
        <v>562</v>
      </c>
      <c r="Q27" s="679"/>
      <c r="R27" s="679"/>
      <c r="S27" s="679"/>
      <c r="T27" s="679"/>
      <c r="U27" s="679"/>
      <c r="V27" s="680"/>
      <c r="W27" s="678"/>
      <c r="X27" s="679"/>
      <c r="Y27" s="679"/>
      <c r="Z27" s="679"/>
      <c r="AA27" s="679"/>
      <c r="AB27" s="679"/>
      <c r="AC27" s="680"/>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475</v>
      </c>
      <c r="H28" s="979"/>
      <c r="I28" s="979"/>
      <c r="J28" s="979"/>
      <c r="K28" s="979"/>
      <c r="L28" s="979"/>
      <c r="M28" s="979"/>
      <c r="N28" s="979"/>
      <c r="O28" s="980"/>
      <c r="P28" s="899">
        <f>P29-SUM(P23:P27)</f>
        <v>0.5</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472</v>
      </c>
      <c r="H29" s="982"/>
      <c r="I29" s="982"/>
      <c r="J29" s="982"/>
      <c r="K29" s="982"/>
      <c r="L29" s="982"/>
      <c r="M29" s="982"/>
      <c r="N29" s="982"/>
      <c r="O29" s="983"/>
      <c r="P29" s="953">
        <f>AK13</f>
        <v>17</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c r="A30" s="882" t="s">
        <v>488</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357</v>
      </c>
      <c r="AF30" s="880"/>
      <c r="AG30" s="880"/>
      <c r="AH30" s="881"/>
      <c r="AI30" s="879" t="s">
        <v>363</v>
      </c>
      <c r="AJ30" s="880"/>
      <c r="AK30" s="880"/>
      <c r="AL30" s="881"/>
      <c r="AM30" s="935" t="s">
        <v>468</v>
      </c>
      <c r="AN30" s="935"/>
      <c r="AO30" s="935"/>
      <c r="AP30" s="879"/>
      <c r="AQ30" s="788" t="s">
        <v>355</v>
      </c>
      <c r="AR30" s="789"/>
      <c r="AS30" s="789"/>
      <c r="AT30" s="790"/>
      <c r="AU30" s="795" t="s">
        <v>253</v>
      </c>
      <c r="AV30" s="795"/>
      <c r="AW30" s="795"/>
      <c r="AX30" s="936"/>
    </row>
    <row r="31" spans="1:50" ht="18.75" customHeight="1">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1"/>
      <c r="AC31" s="242"/>
      <c r="AD31" s="243"/>
      <c r="AE31" s="241"/>
      <c r="AF31" s="242"/>
      <c r="AG31" s="242"/>
      <c r="AH31" s="243"/>
      <c r="AI31" s="241"/>
      <c r="AJ31" s="242"/>
      <c r="AK31" s="242"/>
      <c r="AL31" s="243"/>
      <c r="AM31" s="245"/>
      <c r="AN31" s="245"/>
      <c r="AO31" s="245"/>
      <c r="AP31" s="241"/>
      <c r="AQ31" s="611">
        <v>32</v>
      </c>
      <c r="AR31" s="194"/>
      <c r="AS31" s="127" t="s">
        <v>356</v>
      </c>
      <c r="AT31" s="128"/>
      <c r="AU31" s="193" t="s">
        <v>567</v>
      </c>
      <c r="AV31" s="193"/>
      <c r="AW31" s="416" t="s">
        <v>300</v>
      </c>
      <c r="AX31" s="417"/>
    </row>
    <row r="32" spans="1:50" ht="23.25" customHeight="1">
      <c r="A32" s="421"/>
      <c r="B32" s="419"/>
      <c r="C32" s="419"/>
      <c r="D32" s="419"/>
      <c r="E32" s="419"/>
      <c r="F32" s="420"/>
      <c r="G32" s="582" t="s">
        <v>563</v>
      </c>
      <c r="H32" s="583"/>
      <c r="I32" s="583"/>
      <c r="J32" s="583"/>
      <c r="K32" s="583"/>
      <c r="L32" s="583"/>
      <c r="M32" s="583"/>
      <c r="N32" s="583"/>
      <c r="O32" s="584"/>
      <c r="P32" s="99" t="s">
        <v>564</v>
      </c>
      <c r="Q32" s="99"/>
      <c r="R32" s="99"/>
      <c r="S32" s="99"/>
      <c r="T32" s="99"/>
      <c r="U32" s="99"/>
      <c r="V32" s="99"/>
      <c r="W32" s="99"/>
      <c r="X32" s="100"/>
      <c r="Y32" s="489" t="s">
        <v>12</v>
      </c>
      <c r="Z32" s="549"/>
      <c r="AA32" s="550"/>
      <c r="AB32" s="479" t="s">
        <v>565</v>
      </c>
      <c r="AC32" s="479"/>
      <c r="AD32" s="479"/>
      <c r="AE32" s="212">
        <v>441</v>
      </c>
      <c r="AF32" s="213"/>
      <c r="AG32" s="213"/>
      <c r="AH32" s="213"/>
      <c r="AI32" s="212">
        <v>404</v>
      </c>
      <c r="AJ32" s="213"/>
      <c r="AK32" s="213"/>
      <c r="AL32" s="213"/>
      <c r="AM32" s="212">
        <v>2749</v>
      </c>
      <c r="AN32" s="213"/>
      <c r="AO32" s="213"/>
      <c r="AP32" s="213"/>
      <c r="AQ32" s="334" t="s">
        <v>566</v>
      </c>
      <c r="AR32" s="201"/>
      <c r="AS32" s="201"/>
      <c r="AT32" s="335"/>
      <c r="AU32" s="213" t="s">
        <v>567</v>
      </c>
      <c r="AV32" s="213"/>
      <c r="AW32" s="213"/>
      <c r="AX32" s="215"/>
    </row>
    <row r="33" spans="1:50" ht="23.25" customHeight="1">
      <c r="A33" s="422"/>
      <c r="B33" s="423"/>
      <c r="C33" s="423"/>
      <c r="D33" s="423"/>
      <c r="E33" s="423"/>
      <c r="F33" s="424"/>
      <c r="G33" s="585"/>
      <c r="H33" s="586"/>
      <c r="I33" s="586"/>
      <c r="J33" s="586"/>
      <c r="K33" s="586"/>
      <c r="L33" s="586"/>
      <c r="M33" s="586"/>
      <c r="N33" s="586"/>
      <c r="O33" s="587"/>
      <c r="P33" s="102"/>
      <c r="Q33" s="102"/>
      <c r="R33" s="102"/>
      <c r="S33" s="102"/>
      <c r="T33" s="102"/>
      <c r="U33" s="102"/>
      <c r="V33" s="102"/>
      <c r="W33" s="102"/>
      <c r="X33" s="103"/>
      <c r="Y33" s="433" t="s">
        <v>54</v>
      </c>
      <c r="Z33" s="434"/>
      <c r="AA33" s="435"/>
      <c r="AB33" s="541" t="s">
        <v>565</v>
      </c>
      <c r="AC33" s="541"/>
      <c r="AD33" s="541"/>
      <c r="AE33" s="212">
        <v>300</v>
      </c>
      <c r="AF33" s="213"/>
      <c r="AG33" s="213"/>
      <c r="AH33" s="213"/>
      <c r="AI33" s="212">
        <v>300</v>
      </c>
      <c r="AJ33" s="213"/>
      <c r="AK33" s="213"/>
      <c r="AL33" s="213"/>
      <c r="AM33" s="212">
        <v>300</v>
      </c>
      <c r="AN33" s="213"/>
      <c r="AO33" s="213"/>
      <c r="AP33" s="213"/>
      <c r="AQ33" s="334">
        <v>400</v>
      </c>
      <c r="AR33" s="201"/>
      <c r="AS33" s="201"/>
      <c r="AT33" s="335"/>
      <c r="AU33" s="213" t="s">
        <v>566</v>
      </c>
      <c r="AV33" s="213"/>
      <c r="AW33" s="213"/>
      <c r="AX33" s="215"/>
    </row>
    <row r="34" spans="1:50" ht="23.25" customHeight="1">
      <c r="A34" s="421"/>
      <c r="B34" s="419"/>
      <c r="C34" s="419"/>
      <c r="D34" s="419"/>
      <c r="E34" s="419"/>
      <c r="F34" s="420"/>
      <c r="G34" s="588"/>
      <c r="H34" s="589"/>
      <c r="I34" s="589"/>
      <c r="J34" s="589"/>
      <c r="K34" s="589"/>
      <c r="L34" s="589"/>
      <c r="M34" s="589"/>
      <c r="N34" s="589"/>
      <c r="O34" s="590"/>
      <c r="P34" s="105"/>
      <c r="Q34" s="105"/>
      <c r="R34" s="105"/>
      <c r="S34" s="105"/>
      <c r="T34" s="105"/>
      <c r="U34" s="105"/>
      <c r="V34" s="105"/>
      <c r="W34" s="105"/>
      <c r="X34" s="106"/>
      <c r="Y34" s="433" t="s">
        <v>13</v>
      </c>
      <c r="Z34" s="434"/>
      <c r="AA34" s="435"/>
      <c r="AB34" s="574" t="s">
        <v>301</v>
      </c>
      <c r="AC34" s="574"/>
      <c r="AD34" s="574"/>
      <c r="AE34" s="212">
        <v>147</v>
      </c>
      <c r="AF34" s="213"/>
      <c r="AG34" s="213"/>
      <c r="AH34" s="213"/>
      <c r="AI34" s="212">
        <v>135</v>
      </c>
      <c r="AJ34" s="213"/>
      <c r="AK34" s="213"/>
      <c r="AL34" s="213"/>
      <c r="AM34" s="212">
        <v>916</v>
      </c>
      <c r="AN34" s="213"/>
      <c r="AO34" s="213"/>
      <c r="AP34" s="213"/>
      <c r="AQ34" s="334" t="s">
        <v>567</v>
      </c>
      <c r="AR34" s="201"/>
      <c r="AS34" s="201"/>
      <c r="AT34" s="335"/>
      <c r="AU34" s="213" t="s">
        <v>566</v>
      </c>
      <c r="AV34" s="213"/>
      <c r="AW34" s="213"/>
      <c r="AX34" s="215"/>
    </row>
    <row r="35" spans="1:50" ht="23.25" customHeight="1">
      <c r="A35" s="220" t="s">
        <v>524</v>
      </c>
      <c r="B35" s="221"/>
      <c r="C35" s="221"/>
      <c r="D35" s="221"/>
      <c r="E35" s="221"/>
      <c r="F35" s="222"/>
      <c r="G35" s="226" t="s">
        <v>568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91" t="s">
        <v>488</v>
      </c>
      <c r="B37" s="792"/>
      <c r="C37" s="792"/>
      <c r="D37" s="792"/>
      <c r="E37" s="792"/>
      <c r="F37" s="793"/>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38" t="s">
        <v>11</v>
      </c>
      <c r="AC37" s="239"/>
      <c r="AD37" s="240"/>
      <c r="AE37" s="238" t="s">
        <v>357</v>
      </c>
      <c r="AF37" s="239"/>
      <c r="AG37" s="239"/>
      <c r="AH37" s="240"/>
      <c r="AI37" s="238" t="s">
        <v>363</v>
      </c>
      <c r="AJ37" s="239"/>
      <c r="AK37" s="239"/>
      <c r="AL37" s="240"/>
      <c r="AM37" s="244" t="s">
        <v>468</v>
      </c>
      <c r="AN37" s="244"/>
      <c r="AO37" s="244"/>
      <c r="AP37" s="238"/>
      <c r="AQ37" s="145" t="s">
        <v>355</v>
      </c>
      <c r="AR37" s="146"/>
      <c r="AS37" s="146"/>
      <c r="AT37" s="147"/>
      <c r="AU37" s="429" t="s">
        <v>253</v>
      </c>
      <c r="AV37" s="429"/>
      <c r="AW37" s="429"/>
      <c r="AX37" s="930"/>
    </row>
    <row r="38" spans="1:50" ht="18.75" customHeight="1">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1"/>
      <c r="AC38" s="242"/>
      <c r="AD38" s="243"/>
      <c r="AE38" s="241"/>
      <c r="AF38" s="242"/>
      <c r="AG38" s="242"/>
      <c r="AH38" s="243"/>
      <c r="AI38" s="241"/>
      <c r="AJ38" s="242"/>
      <c r="AK38" s="242"/>
      <c r="AL38" s="243"/>
      <c r="AM38" s="245"/>
      <c r="AN38" s="245"/>
      <c r="AO38" s="245"/>
      <c r="AP38" s="241"/>
      <c r="AQ38" s="611">
        <v>32</v>
      </c>
      <c r="AR38" s="194"/>
      <c r="AS38" s="127" t="s">
        <v>356</v>
      </c>
      <c r="AT38" s="128"/>
      <c r="AU38" s="193" t="s">
        <v>573</v>
      </c>
      <c r="AV38" s="193"/>
      <c r="AW38" s="416" t="s">
        <v>300</v>
      </c>
      <c r="AX38" s="417"/>
    </row>
    <row r="39" spans="1:50" ht="23.25" customHeight="1">
      <c r="A39" s="421"/>
      <c r="B39" s="419"/>
      <c r="C39" s="419"/>
      <c r="D39" s="419"/>
      <c r="E39" s="419"/>
      <c r="F39" s="420"/>
      <c r="G39" s="582" t="s">
        <v>569</v>
      </c>
      <c r="H39" s="583"/>
      <c r="I39" s="583"/>
      <c r="J39" s="583"/>
      <c r="K39" s="583"/>
      <c r="L39" s="583"/>
      <c r="M39" s="583"/>
      <c r="N39" s="583"/>
      <c r="O39" s="584"/>
      <c r="P39" s="99" t="s">
        <v>570</v>
      </c>
      <c r="Q39" s="99"/>
      <c r="R39" s="99"/>
      <c r="S39" s="99"/>
      <c r="T39" s="99"/>
      <c r="U39" s="99"/>
      <c r="V39" s="99"/>
      <c r="W39" s="99"/>
      <c r="X39" s="100"/>
      <c r="Y39" s="489" t="s">
        <v>12</v>
      </c>
      <c r="Z39" s="549"/>
      <c r="AA39" s="550"/>
      <c r="AB39" s="479" t="s">
        <v>571</v>
      </c>
      <c r="AC39" s="479"/>
      <c r="AD39" s="479"/>
      <c r="AE39" s="212">
        <v>577</v>
      </c>
      <c r="AF39" s="213"/>
      <c r="AG39" s="213"/>
      <c r="AH39" s="213"/>
      <c r="AI39" s="212">
        <v>661</v>
      </c>
      <c r="AJ39" s="213"/>
      <c r="AK39" s="213"/>
      <c r="AL39" s="213"/>
      <c r="AM39" s="212">
        <v>887</v>
      </c>
      <c r="AN39" s="213"/>
      <c r="AO39" s="213"/>
      <c r="AP39" s="213"/>
      <c r="AQ39" s="334" t="s">
        <v>554</v>
      </c>
      <c r="AR39" s="201"/>
      <c r="AS39" s="201"/>
      <c r="AT39" s="335"/>
      <c r="AU39" s="213" t="s">
        <v>573</v>
      </c>
      <c r="AV39" s="213"/>
      <c r="AW39" s="213"/>
      <c r="AX39" s="215"/>
    </row>
    <row r="40" spans="1:50" ht="23.25" customHeight="1">
      <c r="A40" s="422"/>
      <c r="B40" s="423"/>
      <c r="C40" s="423"/>
      <c r="D40" s="423"/>
      <c r="E40" s="423"/>
      <c r="F40" s="424"/>
      <c r="G40" s="585"/>
      <c r="H40" s="586"/>
      <c r="I40" s="586"/>
      <c r="J40" s="586"/>
      <c r="K40" s="586"/>
      <c r="L40" s="586"/>
      <c r="M40" s="586"/>
      <c r="N40" s="586"/>
      <c r="O40" s="587"/>
      <c r="P40" s="102"/>
      <c r="Q40" s="102"/>
      <c r="R40" s="102"/>
      <c r="S40" s="102"/>
      <c r="T40" s="102"/>
      <c r="U40" s="102"/>
      <c r="V40" s="102"/>
      <c r="W40" s="102"/>
      <c r="X40" s="103"/>
      <c r="Y40" s="433" t="s">
        <v>54</v>
      </c>
      <c r="Z40" s="434"/>
      <c r="AA40" s="435"/>
      <c r="AB40" s="541" t="s">
        <v>571</v>
      </c>
      <c r="AC40" s="541"/>
      <c r="AD40" s="541"/>
      <c r="AE40" s="212" t="s">
        <v>572</v>
      </c>
      <c r="AF40" s="213"/>
      <c r="AG40" s="213"/>
      <c r="AH40" s="213"/>
      <c r="AI40" s="212" t="s">
        <v>553</v>
      </c>
      <c r="AJ40" s="213"/>
      <c r="AK40" s="213"/>
      <c r="AL40" s="213"/>
      <c r="AM40" s="212" t="s">
        <v>672</v>
      </c>
      <c r="AN40" s="213"/>
      <c r="AO40" s="213"/>
      <c r="AP40" s="213"/>
      <c r="AQ40" s="334">
        <v>900</v>
      </c>
      <c r="AR40" s="201"/>
      <c r="AS40" s="201"/>
      <c r="AT40" s="335"/>
      <c r="AU40" s="213" t="s">
        <v>553</v>
      </c>
      <c r="AV40" s="213"/>
      <c r="AW40" s="213"/>
      <c r="AX40" s="215"/>
    </row>
    <row r="41" spans="1:50" ht="23.25" customHeight="1">
      <c r="A41" s="425"/>
      <c r="B41" s="426"/>
      <c r="C41" s="426"/>
      <c r="D41" s="426"/>
      <c r="E41" s="426"/>
      <c r="F41" s="427"/>
      <c r="G41" s="588"/>
      <c r="H41" s="589"/>
      <c r="I41" s="589"/>
      <c r="J41" s="589"/>
      <c r="K41" s="589"/>
      <c r="L41" s="589"/>
      <c r="M41" s="589"/>
      <c r="N41" s="589"/>
      <c r="O41" s="590"/>
      <c r="P41" s="105"/>
      <c r="Q41" s="105"/>
      <c r="R41" s="105"/>
      <c r="S41" s="105"/>
      <c r="T41" s="105"/>
      <c r="U41" s="105"/>
      <c r="V41" s="105"/>
      <c r="W41" s="105"/>
      <c r="X41" s="106"/>
      <c r="Y41" s="433" t="s">
        <v>13</v>
      </c>
      <c r="Z41" s="434"/>
      <c r="AA41" s="435"/>
      <c r="AB41" s="574" t="s">
        <v>301</v>
      </c>
      <c r="AC41" s="574"/>
      <c r="AD41" s="574"/>
      <c r="AE41" s="212" t="s">
        <v>553</v>
      </c>
      <c r="AF41" s="213"/>
      <c r="AG41" s="213"/>
      <c r="AH41" s="213"/>
      <c r="AI41" s="212" t="s">
        <v>553</v>
      </c>
      <c r="AJ41" s="213"/>
      <c r="AK41" s="213"/>
      <c r="AL41" s="213"/>
      <c r="AM41" s="212" t="s">
        <v>553</v>
      </c>
      <c r="AN41" s="213"/>
      <c r="AO41" s="213"/>
      <c r="AP41" s="213"/>
      <c r="AQ41" s="334" t="s">
        <v>553</v>
      </c>
      <c r="AR41" s="201"/>
      <c r="AS41" s="201"/>
      <c r="AT41" s="335"/>
      <c r="AU41" s="213" t="s">
        <v>553</v>
      </c>
      <c r="AV41" s="213"/>
      <c r="AW41" s="213"/>
      <c r="AX41" s="215"/>
    </row>
    <row r="42" spans="1:50" ht="23.25" customHeight="1">
      <c r="A42" s="220" t="s">
        <v>524</v>
      </c>
      <c r="B42" s="221"/>
      <c r="C42" s="221"/>
      <c r="D42" s="221"/>
      <c r="E42" s="221"/>
      <c r="F42" s="222"/>
      <c r="G42" s="226" t="s">
        <v>568</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91" t="s">
        <v>488</v>
      </c>
      <c r="B44" s="792"/>
      <c r="C44" s="792"/>
      <c r="D44" s="792"/>
      <c r="E44" s="792"/>
      <c r="F44" s="793"/>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38" t="s">
        <v>11</v>
      </c>
      <c r="AC44" s="239"/>
      <c r="AD44" s="240"/>
      <c r="AE44" s="238" t="s">
        <v>357</v>
      </c>
      <c r="AF44" s="239"/>
      <c r="AG44" s="239"/>
      <c r="AH44" s="240"/>
      <c r="AI44" s="238" t="s">
        <v>363</v>
      </c>
      <c r="AJ44" s="239"/>
      <c r="AK44" s="239"/>
      <c r="AL44" s="240"/>
      <c r="AM44" s="244" t="s">
        <v>468</v>
      </c>
      <c r="AN44" s="244"/>
      <c r="AO44" s="244"/>
      <c r="AP44" s="238"/>
      <c r="AQ44" s="145" t="s">
        <v>355</v>
      </c>
      <c r="AR44" s="146"/>
      <c r="AS44" s="146"/>
      <c r="AT44" s="147"/>
      <c r="AU44" s="429" t="s">
        <v>253</v>
      </c>
      <c r="AV44" s="429"/>
      <c r="AW44" s="429"/>
      <c r="AX44" s="930"/>
    </row>
    <row r="45" spans="1:50" ht="18.75" hidden="1" customHeight="1">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1"/>
      <c r="AC45" s="242"/>
      <c r="AD45" s="243"/>
      <c r="AE45" s="241"/>
      <c r="AF45" s="242"/>
      <c r="AG45" s="242"/>
      <c r="AH45" s="243"/>
      <c r="AI45" s="241"/>
      <c r="AJ45" s="242"/>
      <c r="AK45" s="242"/>
      <c r="AL45" s="243"/>
      <c r="AM45" s="245"/>
      <c r="AN45" s="245"/>
      <c r="AO45" s="245"/>
      <c r="AP45" s="241"/>
      <c r="AQ45" s="611"/>
      <c r="AR45" s="194"/>
      <c r="AS45" s="127" t="s">
        <v>356</v>
      </c>
      <c r="AT45" s="128"/>
      <c r="AU45" s="193"/>
      <c r="AV45" s="193"/>
      <c r="AW45" s="416" t="s">
        <v>300</v>
      </c>
      <c r="AX45" s="417"/>
    </row>
    <row r="46" spans="1:50" ht="23.25" hidden="1" customHeight="1">
      <c r="A46" s="421"/>
      <c r="B46" s="419"/>
      <c r="C46" s="419"/>
      <c r="D46" s="419"/>
      <c r="E46" s="419"/>
      <c r="F46" s="420"/>
      <c r="G46" s="582"/>
      <c r="H46" s="583"/>
      <c r="I46" s="583"/>
      <c r="J46" s="583"/>
      <c r="K46" s="583"/>
      <c r="L46" s="583"/>
      <c r="M46" s="583"/>
      <c r="N46" s="583"/>
      <c r="O46" s="584"/>
      <c r="P46" s="99"/>
      <c r="Q46" s="99"/>
      <c r="R46" s="99"/>
      <c r="S46" s="99"/>
      <c r="T46" s="99"/>
      <c r="U46" s="99"/>
      <c r="V46" s="99"/>
      <c r="W46" s="99"/>
      <c r="X46" s="100"/>
      <c r="Y46" s="489" t="s">
        <v>12</v>
      </c>
      <c r="Z46" s="549"/>
      <c r="AA46" s="550"/>
      <c r="AB46" s="479"/>
      <c r="AC46" s="479"/>
      <c r="AD46" s="47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22"/>
      <c r="B47" s="423"/>
      <c r="C47" s="423"/>
      <c r="D47" s="423"/>
      <c r="E47" s="423"/>
      <c r="F47" s="424"/>
      <c r="G47" s="585"/>
      <c r="H47" s="586"/>
      <c r="I47" s="586"/>
      <c r="J47" s="586"/>
      <c r="K47" s="586"/>
      <c r="L47" s="586"/>
      <c r="M47" s="586"/>
      <c r="N47" s="586"/>
      <c r="O47" s="587"/>
      <c r="P47" s="102"/>
      <c r="Q47" s="102"/>
      <c r="R47" s="102"/>
      <c r="S47" s="102"/>
      <c r="T47" s="102"/>
      <c r="U47" s="102"/>
      <c r="V47" s="102"/>
      <c r="W47" s="102"/>
      <c r="X47" s="103"/>
      <c r="Y47" s="433" t="s">
        <v>54</v>
      </c>
      <c r="Z47" s="434"/>
      <c r="AA47" s="435"/>
      <c r="AB47" s="541"/>
      <c r="AC47" s="541"/>
      <c r="AD47" s="54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25"/>
      <c r="B48" s="426"/>
      <c r="C48" s="426"/>
      <c r="D48" s="426"/>
      <c r="E48" s="426"/>
      <c r="F48" s="427"/>
      <c r="G48" s="588"/>
      <c r="H48" s="589"/>
      <c r="I48" s="589"/>
      <c r="J48" s="589"/>
      <c r="K48" s="589"/>
      <c r="L48" s="589"/>
      <c r="M48" s="589"/>
      <c r="N48" s="589"/>
      <c r="O48" s="590"/>
      <c r="P48" s="105"/>
      <c r="Q48" s="105"/>
      <c r="R48" s="105"/>
      <c r="S48" s="105"/>
      <c r="T48" s="105"/>
      <c r="U48" s="105"/>
      <c r="V48" s="105"/>
      <c r="W48" s="105"/>
      <c r="X48" s="106"/>
      <c r="Y48" s="433" t="s">
        <v>13</v>
      </c>
      <c r="Z48" s="434"/>
      <c r="AA48" s="435"/>
      <c r="AB48" s="574" t="s">
        <v>301</v>
      </c>
      <c r="AC48" s="574"/>
      <c r="AD48" s="57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18" t="s">
        <v>488</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38" t="s">
        <v>11</v>
      </c>
      <c r="AC51" s="239"/>
      <c r="AD51" s="240"/>
      <c r="AE51" s="238" t="s">
        <v>357</v>
      </c>
      <c r="AF51" s="239"/>
      <c r="AG51" s="239"/>
      <c r="AH51" s="240"/>
      <c r="AI51" s="238" t="s">
        <v>363</v>
      </c>
      <c r="AJ51" s="239"/>
      <c r="AK51" s="239"/>
      <c r="AL51" s="240"/>
      <c r="AM51" s="244" t="s">
        <v>468</v>
      </c>
      <c r="AN51" s="244"/>
      <c r="AO51" s="244"/>
      <c r="AP51" s="238"/>
      <c r="AQ51" s="145" t="s">
        <v>355</v>
      </c>
      <c r="AR51" s="146"/>
      <c r="AS51" s="146"/>
      <c r="AT51" s="147"/>
      <c r="AU51" s="944" t="s">
        <v>253</v>
      </c>
      <c r="AV51" s="944"/>
      <c r="AW51" s="944"/>
      <c r="AX51" s="945"/>
    </row>
    <row r="52" spans="1:50" ht="18.75" hidden="1" customHeight="1">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1"/>
      <c r="AC52" s="242"/>
      <c r="AD52" s="243"/>
      <c r="AE52" s="241"/>
      <c r="AF52" s="242"/>
      <c r="AG52" s="242"/>
      <c r="AH52" s="243"/>
      <c r="AI52" s="241"/>
      <c r="AJ52" s="242"/>
      <c r="AK52" s="242"/>
      <c r="AL52" s="243"/>
      <c r="AM52" s="245"/>
      <c r="AN52" s="245"/>
      <c r="AO52" s="245"/>
      <c r="AP52" s="241"/>
      <c r="AQ52" s="611"/>
      <c r="AR52" s="194"/>
      <c r="AS52" s="127" t="s">
        <v>356</v>
      </c>
      <c r="AT52" s="128"/>
      <c r="AU52" s="193"/>
      <c r="AV52" s="193"/>
      <c r="AW52" s="416" t="s">
        <v>300</v>
      </c>
      <c r="AX52" s="417"/>
    </row>
    <row r="53" spans="1:50" ht="23.25" hidden="1" customHeight="1">
      <c r="A53" s="421"/>
      <c r="B53" s="419"/>
      <c r="C53" s="419"/>
      <c r="D53" s="419"/>
      <c r="E53" s="419"/>
      <c r="F53" s="420"/>
      <c r="G53" s="582"/>
      <c r="H53" s="583"/>
      <c r="I53" s="583"/>
      <c r="J53" s="583"/>
      <c r="K53" s="583"/>
      <c r="L53" s="583"/>
      <c r="M53" s="583"/>
      <c r="N53" s="583"/>
      <c r="O53" s="584"/>
      <c r="P53" s="99"/>
      <c r="Q53" s="99"/>
      <c r="R53" s="99"/>
      <c r="S53" s="99"/>
      <c r="T53" s="99"/>
      <c r="U53" s="99"/>
      <c r="V53" s="99"/>
      <c r="W53" s="99"/>
      <c r="X53" s="100"/>
      <c r="Y53" s="489" t="s">
        <v>12</v>
      </c>
      <c r="Z53" s="549"/>
      <c r="AA53" s="550"/>
      <c r="AB53" s="479"/>
      <c r="AC53" s="479"/>
      <c r="AD53" s="47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22"/>
      <c r="B54" s="423"/>
      <c r="C54" s="423"/>
      <c r="D54" s="423"/>
      <c r="E54" s="423"/>
      <c r="F54" s="424"/>
      <c r="G54" s="585"/>
      <c r="H54" s="586"/>
      <c r="I54" s="586"/>
      <c r="J54" s="586"/>
      <c r="K54" s="586"/>
      <c r="L54" s="586"/>
      <c r="M54" s="586"/>
      <c r="N54" s="586"/>
      <c r="O54" s="587"/>
      <c r="P54" s="102"/>
      <c r="Q54" s="102"/>
      <c r="R54" s="102"/>
      <c r="S54" s="102"/>
      <c r="T54" s="102"/>
      <c r="U54" s="102"/>
      <c r="V54" s="102"/>
      <c r="W54" s="102"/>
      <c r="X54" s="103"/>
      <c r="Y54" s="433" t="s">
        <v>54</v>
      </c>
      <c r="Z54" s="434"/>
      <c r="AA54" s="435"/>
      <c r="AB54" s="541"/>
      <c r="AC54" s="541"/>
      <c r="AD54" s="54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25"/>
      <c r="B55" s="426"/>
      <c r="C55" s="426"/>
      <c r="D55" s="426"/>
      <c r="E55" s="426"/>
      <c r="F55" s="427"/>
      <c r="G55" s="588"/>
      <c r="H55" s="589"/>
      <c r="I55" s="589"/>
      <c r="J55" s="589"/>
      <c r="K55" s="589"/>
      <c r="L55" s="589"/>
      <c r="M55" s="589"/>
      <c r="N55" s="589"/>
      <c r="O55" s="590"/>
      <c r="P55" s="105"/>
      <c r="Q55" s="105"/>
      <c r="R55" s="105"/>
      <c r="S55" s="105"/>
      <c r="T55" s="105"/>
      <c r="U55" s="105"/>
      <c r="V55" s="105"/>
      <c r="W55" s="105"/>
      <c r="X55" s="106"/>
      <c r="Y55" s="433" t="s">
        <v>13</v>
      </c>
      <c r="Z55" s="434"/>
      <c r="AA55" s="435"/>
      <c r="AB55" s="615" t="s">
        <v>14</v>
      </c>
      <c r="AC55" s="615"/>
      <c r="AD55" s="61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18" t="s">
        <v>488</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38" t="s">
        <v>11</v>
      </c>
      <c r="AC58" s="239"/>
      <c r="AD58" s="240"/>
      <c r="AE58" s="238" t="s">
        <v>357</v>
      </c>
      <c r="AF58" s="239"/>
      <c r="AG58" s="239"/>
      <c r="AH58" s="240"/>
      <c r="AI58" s="238" t="s">
        <v>363</v>
      </c>
      <c r="AJ58" s="239"/>
      <c r="AK58" s="239"/>
      <c r="AL58" s="240"/>
      <c r="AM58" s="244" t="s">
        <v>468</v>
      </c>
      <c r="AN58" s="244"/>
      <c r="AO58" s="244"/>
      <c r="AP58" s="238"/>
      <c r="AQ58" s="145" t="s">
        <v>355</v>
      </c>
      <c r="AR58" s="146"/>
      <c r="AS58" s="146"/>
      <c r="AT58" s="147"/>
      <c r="AU58" s="944" t="s">
        <v>253</v>
      </c>
      <c r="AV58" s="944"/>
      <c r="AW58" s="944"/>
      <c r="AX58" s="945"/>
    </row>
    <row r="59" spans="1:50" ht="18.75" hidden="1" customHeight="1">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1"/>
      <c r="AC59" s="242"/>
      <c r="AD59" s="243"/>
      <c r="AE59" s="241"/>
      <c r="AF59" s="242"/>
      <c r="AG59" s="242"/>
      <c r="AH59" s="243"/>
      <c r="AI59" s="241"/>
      <c r="AJ59" s="242"/>
      <c r="AK59" s="242"/>
      <c r="AL59" s="243"/>
      <c r="AM59" s="245"/>
      <c r="AN59" s="245"/>
      <c r="AO59" s="245"/>
      <c r="AP59" s="241"/>
      <c r="AQ59" s="611"/>
      <c r="AR59" s="194"/>
      <c r="AS59" s="127" t="s">
        <v>356</v>
      </c>
      <c r="AT59" s="128"/>
      <c r="AU59" s="193"/>
      <c r="AV59" s="193"/>
      <c r="AW59" s="416" t="s">
        <v>300</v>
      </c>
      <c r="AX59" s="417"/>
    </row>
    <row r="60" spans="1:50" ht="23.25" hidden="1" customHeight="1">
      <c r="A60" s="421"/>
      <c r="B60" s="419"/>
      <c r="C60" s="419"/>
      <c r="D60" s="419"/>
      <c r="E60" s="419"/>
      <c r="F60" s="420"/>
      <c r="G60" s="582"/>
      <c r="H60" s="583"/>
      <c r="I60" s="583"/>
      <c r="J60" s="583"/>
      <c r="K60" s="583"/>
      <c r="L60" s="583"/>
      <c r="M60" s="583"/>
      <c r="N60" s="583"/>
      <c r="O60" s="584"/>
      <c r="P60" s="99"/>
      <c r="Q60" s="99"/>
      <c r="R60" s="99"/>
      <c r="S60" s="99"/>
      <c r="T60" s="99"/>
      <c r="U60" s="99"/>
      <c r="V60" s="99"/>
      <c r="W60" s="99"/>
      <c r="X60" s="100"/>
      <c r="Y60" s="489" t="s">
        <v>12</v>
      </c>
      <c r="Z60" s="549"/>
      <c r="AA60" s="550"/>
      <c r="AB60" s="479"/>
      <c r="AC60" s="479"/>
      <c r="AD60" s="47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22"/>
      <c r="B61" s="423"/>
      <c r="C61" s="423"/>
      <c r="D61" s="423"/>
      <c r="E61" s="423"/>
      <c r="F61" s="424"/>
      <c r="G61" s="585"/>
      <c r="H61" s="586"/>
      <c r="I61" s="586"/>
      <c r="J61" s="586"/>
      <c r="K61" s="586"/>
      <c r="L61" s="586"/>
      <c r="M61" s="586"/>
      <c r="N61" s="586"/>
      <c r="O61" s="587"/>
      <c r="P61" s="102"/>
      <c r="Q61" s="102"/>
      <c r="R61" s="102"/>
      <c r="S61" s="102"/>
      <c r="T61" s="102"/>
      <c r="U61" s="102"/>
      <c r="V61" s="102"/>
      <c r="W61" s="102"/>
      <c r="X61" s="103"/>
      <c r="Y61" s="433" t="s">
        <v>54</v>
      </c>
      <c r="Z61" s="434"/>
      <c r="AA61" s="435"/>
      <c r="AB61" s="541"/>
      <c r="AC61" s="541"/>
      <c r="AD61" s="54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22"/>
      <c r="B62" s="423"/>
      <c r="C62" s="423"/>
      <c r="D62" s="423"/>
      <c r="E62" s="423"/>
      <c r="F62" s="424"/>
      <c r="G62" s="588"/>
      <c r="H62" s="589"/>
      <c r="I62" s="589"/>
      <c r="J62" s="589"/>
      <c r="K62" s="589"/>
      <c r="L62" s="589"/>
      <c r="M62" s="589"/>
      <c r="N62" s="589"/>
      <c r="O62" s="590"/>
      <c r="P62" s="105"/>
      <c r="Q62" s="105"/>
      <c r="R62" s="105"/>
      <c r="S62" s="105"/>
      <c r="T62" s="105"/>
      <c r="U62" s="105"/>
      <c r="V62" s="105"/>
      <c r="W62" s="105"/>
      <c r="X62" s="106"/>
      <c r="Y62" s="433" t="s">
        <v>13</v>
      </c>
      <c r="Z62" s="434"/>
      <c r="AA62" s="435"/>
      <c r="AB62" s="574" t="s">
        <v>14</v>
      </c>
      <c r="AC62" s="574"/>
      <c r="AD62" s="57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500" t="s">
        <v>489</v>
      </c>
      <c r="B65" s="501"/>
      <c r="C65" s="501"/>
      <c r="D65" s="501"/>
      <c r="E65" s="501"/>
      <c r="F65" s="502"/>
      <c r="G65" s="503"/>
      <c r="H65" s="233" t="s">
        <v>265</v>
      </c>
      <c r="I65" s="233"/>
      <c r="J65" s="233"/>
      <c r="K65" s="233"/>
      <c r="L65" s="233"/>
      <c r="M65" s="233"/>
      <c r="N65" s="233"/>
      <c r="O65" s="234"/>
      <c r="P65" s="232" t="s">
        <v>59</v>
      </c>
      <c r="Q65" s="233"/>
      <c r="R65" s="233"/>
      <c r="S65" s="233"/>
      <c r="T65" s="233"/>
      <c r="U65" s="233"/>
      <c r="V65" s="234"/>
      <c r="W65" s="505" t="s">
        <v>484</v>
      </c>
      <c r="X65" s="506"/>
      <c r="Y65" s="509"/>
      <c r="Z65" s="509"/>
      <c r="AA65" s="510"/>
      <c r="AB65" s="232" t="s">
        <v>11</v>
      </c>
      <c r="AC65" s="233"/>
      <c r="AD65" s="234"/>
      <c r="AE65" s="238" t="s">
        <v>357</v>
      </c>
      <c r="AF65" s="239"/>
      <c r="AG65" s="239"/>
      <c r="AH65" s="240"/>
      <c r="AI65" s="238" t="s">
        <v>363</v>
      </c>
      <c r="AJ65" s="239"/>
      <c r="AK65" s="239"/>
      <c r="AL65" s="240"/>
      <c r="AM65" s="244" t="s">
        <v>468</v>
      </c>
      <c r="AN65" s="244"/>
      <c r="AO65" s="244"/>
      <c r="AP65" s="238"/>
      <c r="AQ65" s="232" t="s">
        <v>355</v>
      </c>
      <c r="AR65" s="233"/>
      <c r="AS65" s="233"/>
      <c r="AT65" s="234"/>
      <c r="AU65" s="246" t="s">
        <v>253</v>
      </c>
      <c r="AV65" s="246"/>
      <c r="AW65" s="246"/>
      <c r="AX65" s="247"/>
    </row>
    <row r="66" spans="1:50" ht="18.75" hidden="1" customHeight="1">
      <c r="A66" s="493"/>
      <c r="B66" s="494"/>
      <c r="C66" s="494"/>
      <c r="D66" s="494"/>
      <c r="E66" s="494"/>
      <c r="F66" s="495"/>
      <c r="G66" s="504"/>
      <c r="H66" s="236"/>
      <c r="I66" s="236"/>
      <c r="J66" s="236"/>
      <c r="K66" s="236"/>
      <c r="L66" s="236"/>
      <c r="M66" s="236"/>
      <c r="N66" s="236"/>
      <c r="O66" s="237"/>
      <c r="P66" s="235"/>
      <c r="Q66" s="236"/>
      <c r="R66" s="236"/>
      <c r="S66" s="236"/>
      <c r="T66" s="236"/>
      <c r="U66" s="236"/>
      <c r="V66" s="237"/>
      <c r="W66" s="507"/>
      <c r="X66" s="508"/>
      <c r="Y66" s="511"/>
      <c r="Z66" s="511"/>
      <c r="AA66" s="51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c r="A67" s="493"/>
      <c r="B67" s="494"/>
      <c r="C67" s="494"/>
      <c r="D67" s="494"/>
      <c r="E67" s="494"/>
      <c r="F67" s="49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93"/>
      <c r="B68" s="494"/>
      <c r="C68" s="494"/>
      <c r="D68" s="494"/>
      <c r="E68" s="494"/>
      <c r="F68" s="49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93"/>
      <c r="B69" s="494"/>
      <c r="C69" s="494"/>
      <c r="D69" s="494"/>
      <c r="E69" s="494"/>
      <c r="F69" s="49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93" t="s">
        <v>495</v>
      </c>
      <c r="B70" s="494"/>
      <c r="C70" s="494"/>
      <c r="D70" s="494"/>
      <c r="E70" s="494"/>
      <c r="F70" s="495"/>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93"/>
      <c r="B71" s="494"/>
      <c r="C71" s="494"/>
      <c r="D71" s="494"/>
      <c r="E71" s="494"/>
      <c r="F71" s="49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96"/>
      <c r="B72" s="497"/>
      <c r="C72" s="497"/>
      <c r="D72" s="497"/>
      <c r="E72" s="497"/>
      <c r="F72" s="49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24" t="s">
        <v>489</v>
      </c>
      <c r="B73" s="525"/>
      <c r="C73" s="525"/>
      <c r="D73" s="525"/>
      <c r="E73" s="525"/>
      <c r="F73" s="526"/>
      <c r="G73" s="603"/>
      <c r="H73" s="124" t="s">
        <v>265</v>
      </c>
      <c r="I73" s="124"/>
      <c r="J73" s="124"/>
      <c r="K73" s="124"/>
      <c r="L73" s="124"/>
      <c r="M73" s="124"/>
      <c r="N73" s="124"/>
      <c r="O73" s="125"/>
      <c r="P73" s="153" t="s">
        <v>59</v>
      </c>
      <c r="Q73" s="124"/>
      <c r="R73" s="124"/>
      <c r="S73" s="124"/>
      <c r="T73" s="124"/>
      <c r="U73" s="124"/>
      <c r="V73" s="124"/>
      <c r="W73" s="124"/>
      <c r="X73" s="125"/>
      <c r="Y73" s="605"/>
      <c r="Z73" s="606"/>
      <c r="AA73" s="607"/>
      <c r="AB73" s="153" t="s">
        <v>11</v>
      </c>
      <c r="AC73" s="124"/>
      <c r="AD73" s="125"/>
      <c r="AE73" s="238" t="s">
        <v>357</v>
      </c>
      <c r="AF73" s="239"/>
      <c r="AG73" s="239"/>
      <c r="AH73" s="240"/>
      <c r="AI73" s="238" t="s">
        <v>363</v>
      </c>
      <c r="AJ73" s="239"/>
      <c r="AK73" s="239"/>
      <c r="AL73" s="240"/>
      <c r="AM73" s="244" t="s">
        <v>468</v>
      </c>
      <c r="AN73" s="244"/>
      <c r="AO73" s="244"/>
      <c r="AP73" s="238"/>
      <c r="AQ73" s="153" t="s">
        <v>355</v>
      </c>
      <c r="AR73" s="124"/>
      <c r="AS73" s="124"/>
      <c r="AT73" s="125"/>
      <c r="AU73" s="129" t="s">
        <v>253</v>
      </c>
      <c r="AV73" s="130"/>
      <c r="AW73" s="130"/>
      <c r="AX73" s="131"/>
    </row>
    <row r="74" spans="1:50" ht="18.75" hidden="1" customHeight="1">
      <c r="A74" s="527"/>
      <c r="B74" s="528"/>
      <c r="C74" s="528"/>
      <c r="D74" s="528"/>
      <c r="E74" s="528"/>
      <c r="F74" s="529"/>
      <c r="G74" s="60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11"/>
      <c r="AR74" s="194"/>
      <c r="AS74" s="127" t="s">
        <v>356</v>
      </c>
      <c r="AT74" s="128"/>
      <c r="AU74" s="611"/>
      <c r="AV74" s="194"/>
      <c r="AW74" s="127" t="s">
        <v>300</v>
      </c>
      <c r="AX74" s="189"/>
    </row>
    <row r="75" spans="1:50" ht="23.25" hidden="1" customHeight="1">
      <c r="A75" s="527"/>
      <c r="B75" s="528"/>
      <c r="C75" s="528"/>
      <c r="D75" s="528"/>
      <c r="E75" s="528"/>
      <c r="F75" s="529"/>
      <c r="G75" s="63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27"/>
      <c r="B76" s="528"/>
      <c r="C76" s="528"/>
      <c r="D76" s="528"/>
      <c r="E76" s="528"/>
      <c r="F76" s="529"/>
      <c r="G76" s="63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27"/>
      <c r="B77" s="528"/>
      <c r="C77" s="528"/>
      <c r="D77" s="528"/>
      <c r="E77" s="528"/>
      <c r="F77" s="529"/>
      <c r="G77" s="632"/>
      <c r="H77" s="105"/>
      <c r="I77" s="105"/>
      <c r="J77" s="105"/>
      <c r="K77" s="105"/>
      <c r="L77" s="105"/>
      <c r="M77" s="105"/>
      <c r="N77" s="105"/>
      <c r="O77" s="106"/>
      <c r="P77" s="102"/>
      <c r="Q77" s="102"/>
      <c r="R77" s="102"/>
      <c r="S77" s="102"/>
      <c r="T77" s="102"/>
      <c r="U77" s="102"/>
      <c r="V77" s="102"/>
      <c r="W77" s="102"/>
      <c r="X77" s="103"/>
      <c r="Y77" s="153" t="s">
        <v>13</v>
      </c>
      <c r="Z77" s="124"/>
      <c r="AA77" s="125"/>
      <c r="AB77" s="597" t="s">
        <v>14</v>
      </c>
      <c r="AC77" s="597"/>
      <c r="AD77" s="597"/>
      <c r="AE77" s="911"/>
      <c r="AF77" s="912"/>
      <c r="AG77" s="912"/>
      <c r="AH77" s="912"/>
      <c r="AI77" s="911"/>
      <c r="AJ77" s="912"/>
      <c r="AK77" s="912"/>
      <c r="AL77" s="912"/>
      <c r="AM77" s="911"/>
      <c r="AN77" s="912"/>
      <c r="AO77" s="912"/>
      <c r="AP77" s="912"/>
      <c r="AQ77" s="334"/>
      <c r="AR77" s="201"/>
      <c r="AS77" s="201"/>
      <c r="AT77" s="335"/>
      <c r="AU77" s="213"/>
      <c r="AV77" s="213"/>
      <c r="AW77" s="213"/>
      <c r="AX77" s="215"/>
    </row>
    <row r="78" spans="1:50" ht="69.75" hidden="1" customHeight="1">
      <c r="A78" s="329" t="s">
        <v>527</v>
      </c>
      <c r="B78" s="330"/>
      <c r="C78" s="330"/>
      <c r="D78" s="330"/>
      <c r="E78" s="327" t="s">
        <v>461</v>
      </c>
      <c r="F78" s="328"/>
      <c r="G78" s="57" t="s">
        <v>365</v>
      </c>
      <c r="H78" s="608"/>
      <c r="I78" s="609"/>
      <c r="J78" s="609"/>
      <c r="K78" s="609"/>
      <c r="L78" s="609"/>
      <c r="M78" s="609"/>
      <c r="N78" s="609"/>
      <c r="O78" s="610"/>
      <c r="P78" s="141"/>
      <c r="Q78" s="141"/>
      <c r="R78" s="141"/>
      <c r="S78" s="141"/>
      <c r="T78" s="141"/>
      <c r="U78" s="141"/>
      <c r="V78" s="141"/>
      <c r="W78" s="141"/>
      <c r="X78" s="141"/>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2" t="s">
        <v>483</v>
      </c>
      <c r="AP79" s="273"/>
      <c r="AQ79" s="273"/>
      <c r="AR79" s="81" t="s">
        <v>481</v>
      </c>
      <c r="AS79" s="272"/>
      <c r="AT79" s="273"/>
      <c r="AU79" s="273"/>
      <c r="AV79" s="273"/>
      <c r="AW79" s="273"/>
      <c r="AX79" s="967"/>
    </row>
    <row r="80" spans="1:50" ht="18.75" hidden="1" customHeight="1">
      <c r="A80" s="885" t="s">
        <v>266</v>
      </c>
      <c r="B80" s="542" t="s">
        <v>480</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469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886"/>
      <c r="B82" s="545"/>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c r="A83" s="886"/>
      <c r="B83" s="545"/>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c r="A84" s="886"/>
      <c r="B84" s="546"/>
      <c r="C84" s="547"/>
      <c r="D84" s="547"/>
      <c r="E84" s="547"/>
      <c r="F84" s="548"/>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58"/>
      <c r="Z85" s="159"/>
      <c r="AA85" s="160"/>
      <c r="AB85" s="575" t="s">
        <v>11</v>
      </c>
      <c r="AC85" s="576"/>
      <c r="AD85" s="577"/>
      <c r="AE85" s="238" t="s">
        <v>357</v>
      </c>
      <c r="AF85" s="239"/>
      <c r="AG85" s="239"/>
      <c r="AH85" s="240"/>
      <c r="AI85" s="238" t="s">
        <v>363</v>
      </c>
      <c r="AJ85" s="239"/>
      <c r="AK85" s="239"/>
      <c r="AL85" s="240"/>
      <c r="AM85" s="244" t="s">
        <v>468</v>
      </c>
      <c r="AN85" s="244"/>
      <c r="AO85" s="244"/>
      <c r="AP85" s="238"/>
      <c r="AQ85" s="153" t="s">
        <v>355</v>
      </c>
      <c r="AR85" s="124"/>
      <c r="AS85" s="124"/>
      <c r="AT85" s="125"/>
      <c r="AU85" s="551" t="s">
        <v>253</v>
      </c>
      <c r="AV85" s="551"/>
      <c r="AW85" s="551"/>
      <c r="AX85" s="552"/>
      <c r="AY85" s="10"/>
      <c r="AZ85" s="10"/>
      <c r="BA85" s="10"/>
      <c r="BB85" s="10"/>
      <c r="BC85" s="10"/>
    </row>
    <row r="86" spans="1:60" ht="18.75" hidden="1" customHeight="1">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16" t="s">
        <v>300</v>
      </c>
      <c r="AX86" s="417"/>
      <c r="AY86" s="10"/>
      <c r="AZ86" s="10"/>
      <c r="BA86" s="10"/>
      <c r="BB86" s="10"/>
      <c r="BC86" s="10"/>
      <c r="BD86" s="10"/>
      <c r="BE86" s="10"/>
      <c r="BF86" s="10"/>
      <c r="BG86" s="10"/>
      <c r="BH86" s="10"/>
    </row>
    <row r="87" spans="1:60" ht="23.25" hidden="1" customHeight="1">
      <c r="A87" s="886"/>
      <c r="B87" s="446"/>
      <c r="C87" s="446"/>
      <c r="D87" s="446"/>
      <c r="E87" s="446"/>
      <c r="F87" s="447"/>
      <c r="G87" s="98"/>
      <c r="H87" s="99"/>
      <c r="I87" s="99"/>
      <c r="J87" s="99"/>
      <c r="K87" s="99"/>
      <c r="L87" s="99"/>
      <c r="M87" s="99"/>
      <c r="N87" s="99"/>
      <c r="O87" s="100"/>
      <c r="P87" s="99"/>
      <c r="Q87" s="532"/>
      <c r="R87" s="532"/>
      <c r="S87" s="532"/>
      <c r="T87" s="532"/>
      <c r="U87" s="532"/>
      <c r="V87" s="532"/>
      <c r="W87" s="532"/>
      <c r="X87" s="533"/>
      <c r="Y87" s="579" t="s">
        <v>62</v>
      </c>
      <c r="Z87" s="580"/>
      <c r="AA87" s="581"/>
      <c r="AB87" s="479"/>
      <c r="AC87" s="479"/>
      <c r="AD87" s="47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86"/>
      <c r="B88" s="446"/>
      <c r="C88" s="446"/>
      <c r="D88" s="446"/>
      <c r="E88" s="446"/>
      <c r="F88" s="447"/>
      <c r="G88" s="101"/>
      <c r="H88" s="102"/>
      <c r="I88" s="102"/>
      <c r="J88" s="102"/>
      <c r="K88" s="102"/>
      <c r="L88" s="102"/>
      <c r="M88" s="102"/>
      <c r="N88" s="102"/>
      <c r="O88" s="103"/>
      <c r="P88" s="534"/>
      <c r="Q88" s="534"/>
      <c r="R88" s="534"/>
      <c r="S88" s="534"/>
      <c r="T88" s="534"/>
      <c r="U88" s="534"/>
      <c r="V88" s="534"/>
      <c r="W88" s="534"/>
      <c r="X88" s="535"/>
      <c r="Y88" s="476" t="s">
        <v>54</v>
      </c>
      <c r="Z88" s="477"/>
      <c r="AA88" s="478"/>
      <c r="AB88" s="541"/>
      <c r="AC88" s="541"/>
      <c r="AD88" s="54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86"/>
      <c r="B89" s="547"/>
      <c r="C89" s="547"/>
      <c r="D89" s="547"/>
      <c r="E89" s="547"/>
      <c r="F89" s="548"/>
      <c r="G89" s="104"/>
      <c r="H89" s="105"/>
      <c r="I89" s="105"/>
      <c r="J89" s="105"/>
      <c r="K89" s="105"/>
      <c r="L89" s="105"/>
      <c r="M89" s="105"/>
      <c r="N89" s="105"/>
      <c r="O89" s="106"/>
      <c r="P89" s="170"/>
      <c r="Q89" s="170"/>
      <c r="R89" s="170"/>
      <c r="S89" s="170"/>
      <c r="T89" s="170"/>
      <c r="U89" s="170"/>
      <c r="V89" s="170"/>
      <c r="W89" s="170"/>
      <c r="X89" s="578"/>
      <c r="Y89" s="476" t="s">
        <v>13</v>
      </c>
      <c r="Z89" s="477"/>
      <c r="AA89" s="478"/>
      <c r="AB89" s="615" t="s">
        <v>14</v>
      </c>
      <c r="AC89" s="615"/>
      <c r="AD89" s="61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58"/>
      <c r="Z90" s="159"/>
      <c r="AA90" s="160"/>
      <c r="AB90" s="575" t="s">
        <v>11</v>
      </c>
      <c r="AC90" s="576"/>
      <c r="AD90" s="577"/>
      <c r="AE90" s="238" t="s">
        <v>357</v>
      </c>
      <c r="AF90" s="239"/>
      <c r="AG90" s="239"/>
      <c r="AH90" s="240"/>
      <c r="AI90" s="238" t="s">
        <v>363</v>
      </c>
      <c r="AJ90" s="239"/>
      <c r="AK90" s="239"/>
      <c r="AL90" s="240"/>
      <c r="AM90" s="244" t="s">
        <v>468</v>
      </c>
      <c r="AN90" s="244"/>
      <c r="AO90" s="244"/>
      <c r="AP90" s="238"/>
      <c r="AQ90" s="153" t="s">
        <v>355</v>
      </c>
      <c r="AR90" s="124"/>
      <c r="AS90" s="124"/>
      <c r="AT90" s="125"/>
      <c r="AU90" s="551" t="s">
        <v>253</v>
      </c>
      <c r="AV90" s="551"/>
      <c r="AW90" s="551"/>
      <c r="AX90" s="552"/>
    </row>
    <row r="91" spans="1:60" ht="18.75" hidden="1" customHeight="1">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16" t="s">
        <v>300</v>
      </c>
      <c r="AX91" s="417"/>
      <c r="AY91" s="10"/>
      <c r="AZ91" s="10"/>
      <c r="BA91" s="10"/>
      <c r="BB91" s="10"/>
      <c r="BC91" s="10"/>
    </row>
    <row r="92" spans="1:60" ht="23.25" hidden="1" customHeight="1">
      <c r="A92" s="886"/>
      <c r="B92" s="446"/>
      <c r="C92" s="446"/>
      <c r="D92" s="446"/>
      <c r="E92" s="446"/>
      <c r="F92" s="447"/>
      <c r="G92" s="98"/>
      <c r="H92" s="99"/>
      <c r="I92" s="99"/>
      <c r="J92" s="99"/>
      <c r="K92" s="99"/>
      <c r="L92" s="99"/>
      <c r="M92" s="99"/>
      <c r="N92" s="99"/>
      <c r="O92" s="100"/>
      <c r="P92" s="99"/>
      <c r="Q92" s="532"/>
      <c r="R92" s="532"/>
      <c r="S92" s="532"/>
      <c r="T92" s="532"/>
      <c r="U92" s="532"/>
      <c r="V92" s="532"/>
      <c r="W92" s="532"/>
      <c r="X92" s="533"/>
      <c r="Y92" s="579" t="s">
        <v>62</v>
      </c>
      <c r="Z92" s="580"/>
      <c r="AA92" s="581"/>
      <c r="AB92" s="479"/>
      <c r="AC92" s="479"/>
      <c r="AD92" s="47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86"/>
      <c r="B93" s="446"/>
      <c r="C93" s="446"/>
      <c r="D93" s="446"/>
      <c r="E93" s="446"/>
      <c r="F93" s="447"/>
      <c r="G93" s="101"/>
      <c r="H93" s="102"/>
      <c r="I93" s="102"/>
      <c r="J93" s="102"/>
      <c r="K93" s="102"/>
      <c r="L93" s="102"/>
      <c r="M93" s="102"/>
      <c r="N93" s="102"/>
      <c r="O93" s="103"/>
      <c r="P93" s="534"/>
      <c r="Q93" s="534"/>
      <c r="R93" s="534"/>
      <c r="S93" s="534"/>
      <c r="T93" s="534"/>
      <c r="U93" s="534"/>
      <c r="V93" s="534"/>
      <c r="W93" s="534"/>
      <c r="X93" s="535"/>
      <c r="Y93" s="476" t="s">
        <v>54</v>
      </c>
      <c r="Z93" s="477"/>
      <c r="AA93" s="478"/>
      <c r="AB93" s="541"/>
      <c r="AC93" s="541"/>
      <c r="AD93" s="54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86"/>
      <c r="B94" s="547"/>
      <c r="C94" s="547"/>
      <c r="D94" s="547"/>
      <c r="E94" s="547"/>
      <c r="F94" s="548"/>
      <c r="G94" s="104"/>
      <c r="H94" s="105"/>
      <c r="I94" s="105"/>
      <c r="J94" s="105"/>
      <c r="K94" s="105"/>
      <c r="L94" s="105"/>
      <c r="M94" s="105"/>
      <c r="N94" s="105"/>
      <c r="O94" s="106"/>
      <c r="P94" s="170"/>
      <c r="Q94" s="170"/>
      <c r="R94" s="170"/>
      <c r="S94" s="170"/>
      <c r="T94" s="170"/>
      <c r="U94" s="170"/>
      <c r="V94" s="170"/>
      <c r="W94" s="170"/>
      <c r="X94" s="578"/>
      <c r="Y94" s="476" t="s">
        <v>13</v>
      </c>
      <c r="Z94" s="477"/>
      <c r="AA94" s="478"/>
      <c r="AB94" s="615" t="s">
        <v>14</v>
      </c>
      <c r="AC94" s="615"/>
      <c r="AD94" s="61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58"/>
      <c r="Z95" s="159"/>
      <c r="AA95" s="160"/>
      <c r="AB95" s="575" t="s">
        <v>11</v>
      </c>
      <c r="AC95" s="576"/>
      <c r="AD95" s="577"/>
      <c r="AE95" s="238" t="s">
        <v>357</v>
      </c>
      <c r="AF95" s="239"/>
      <c r="AG95" s="239"/>
      <c r="AH95" s="240"/>
      <c r="AI95" s="238" t="s">
        <v>363</v>
      </c>
      <c r="AJ95" s="239"/>
      <c r="AK95" s="239"/>
      <c r="AL95" s="240"/>
      <c r="AM95" s="244" t="s">
        <v>468</v>
      </c>
      <c r="AN95" s="244"/>
      <c r="AO95" s="244"/>
      <c r="AP95" s="238"/>
      <c r="AQ95" s="153" t="s">
        <v>355</v>
      </c>
      <c r="AR95" s="124"/>
      <c r="AS95" s="124"/>
      <c r="AT95" s="125"/>
      <c r="AU95" s="551" t="s">
        <v>253</v>
      </c>
      <c r="AV95" s="551"/>
      <c r="AW95" s="551"/>
      <c r="AX95" s="552"/>
      <c r="AY95" s="10"/>
      <c r="AZ95" s="10"/>
      <c r="BA95" s="10"/>
      <c r="BB95" s="10"/>
      <c r="BC95" s="10"/>
      <c r="BD95" s="10"/>
      <c r="BE95" s="10"/>
      <c r="BF95" s="10"/>
      <c r="BG95" s="10"/>
      <c r="BH95" s="10"/>
    </row>
    <row r="96" spans="1:60" ht="18.75" hidden="1" customHeight="1">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16" t="s">
        <v>300</v>
      </c>
      <c r="AX96" s="417"/>
    </row>
    <row r="97" spans="1:60" ht="23.25" hidden="1" customHeight="1">
      <c r="A97" s="886"/>
      <c r="B97" s="446"/>
      <c r="C97" s="446"/>
      <c r="D97" s="446"/>
      <c r="E97" s="446"/>
      <c r="F97" s="447"/>
      <c r="G97" s="98"/>
      <c r="H97" s="99"/>
      <c r="I97" s="99"/>
      <c r="J97" s="99"/>
      <c r="K97" s="99"/>
      <c r="L97" s="99"/>
      <c r="M97" s="99"/>
      <c r="N97" s="99"/>
      <c r="O97" s="100"/>
      <c r="P97" s="99"/>
      <c r="Q97" s="532"/>
      <c r="R97" s="532"/>
      <c r="S97" s="532"/>
      <c r="T97" s="532"/>
      <c r="U97" s="532"/>
      <c r="V97" s="532"/>
      <c r="W97" s="532"/>
      <c r="X97" s="533"/>
      <c r="Y97" s="579" t="s">
        <v>62</v>
      </c>
      <c r="Z97" s="580"/>
      <c r="AA97" s="581"/>
      <c r="AB97" s="486"/>
      <c r="AC97" s="487"/>
      <c r="AD97" s="48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86"/>
      <c r="B98" s="446"/>
      <c r="C98" s="446"/>
      <c r="D98" s="446"/>
      <c r="E98" s="446"/>
      <c r="F98" s="447"/>
      <c r="G98" s="101"/>
      <c r="H98" s="102"/>
      <c r="I98" s="102"/>
      <c r="J98" s="102"/>
      <c r="K98" s="102"/>
      <c r="L98" s="102"/>
      <c r="M98" s="102"/>
      <c r="N98" s="102"/>
      <c r="O98" s="103"/>
      <c r="P98" s="534"/>
      <c r="Q98" s="534"/>
      <c r="R98" s="534"/>
      <c r="S98" s="534"/>
      <c r="T98" s="534"/>
      <c r="U98" s="534"/>
      <c r="V98" s="534"/>
      <c r="W98" s="534"/>
      <c r="X98" s="535"/>
      <c r="Y98" s="476" t="s">
        <v>54</v>
      </c>
      <c r="Z98" s="477"/>
      <c r="AA98" s="478"/>
      <c r="AB98" s="598"/>
      <c r="AC98" s="599"/>
      <c r="AD98" s="60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87"/>
      <c r="B99" s="448"/>
      <c r="C99" s="448"/>
      <c r="D99" s="448"/>
      <c r="E99" s="448"/>
      <c r="F99" s="449"/>
      <c r="G99" s="601"/>
      <c r="H99" s="209"/>
      <c r="I99" s="209"/>
      <c r="J99" s="209"/>
      <c r="K99" s="209"/>
      <c r="L99" s="209"/>
      <c r="M99" s="209"/>
      <c r="N99" s="209"/>
      <c r="O99" s="602"/>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490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357</v>
      </c>
      <c r="AF100" s="558"/>
      <c r="AG100" s="558"/>
      <c r="AH100" s="559"/>
      <c r="AI100" s="557" t="s">
        <v>363</v>
      </c>
      <c r="AJ100" s="558"/>
      <c r="AK100" s="558"/>
      <c r="AL100" s="559"/>
      <c r="AM100" s="557" t="s">
        <v>468</v>
      </c>
      <c r="AN100" s="558"/>
      <c r="AO100" s="558"/>
      <c r="AP100" s="559"/>
      <c r="AQ100" s="314" t="s">
        <v>491</v>
      </c>
      <c r="AR100" s="315"/>
      <c r="AS100" s="315"/>
      <c r="AT100" s="316"/>
      <c r="AU100" s="314" t="s">
        <v>537</v>
      </c>
      <c r="AV100" s="315"/>
      <c r="AW100" s="315"/>
      <c r="AX100" s="317"/>
    </row>
    <row r="101" spans="1:60" ht="23.25" customHeight="1">
      <c r="A101" s="440"/>
      <c r="B101" s="441"/>
      <c r="C101" s="441"/>
      <c r="D101" s="441"/>
      <c r="E101" s="441"/>
      <c r="F101" s="442"/>
      <c r="G101" s="99" t="s">
        <v>574</v>
      </c>
      <c r="H101" s="99"/>
      <c r="I101" s="99"/>
      <c r="J101" s="99"/>
      <c r="K101" s="99"/>
      <c r="L101" s="99"/>
      <c r="M101" s="99"/>
      <c r="N101" s="99"/>
      <c r="O101" s="99"/>
      <c r="P101" s="99"/>
      <c r="Q101" s="99"/>
      <c r="R101" s="99"/>
      <c r="S101" s="99"/>
      <c r="T101" s="99"/>
      <c r="U101" s="99"/>
      <c r="V101" s="99"/>
      <c r="W101" s="99"/>
      <c r="X101" s="100"/>
      <c r="Y101" s="560" t="s">
        <v>55</v>
      </c>
      <c r="Z101" s="561"/>
      <c r="AA101" s="562"/>
      <c r="AB101" s="479" t="s">
        <v>575</v>
      </c>
      <c r="AC101" s="479"/>
      <c r="AD101" s="479"/>
      <c r="AE101" s="212">
        <v>132</v>
      </c>
      <c r="AF101" s="213"/>
      <c r="AG101" s="213"/>
      <c r="AH101" s="214"/>
      <c r="AI101" s="212">
        <v>107</v>
      </c>
      <c r="AJ101" s="213"/>
      <c r="AK101" s="213"/>
      <c r="AL101" s="214"/>
      <c r="AM101" s="212">
        <v>53</v>
      </c>
      <c r="AN101" s="213"/>
      <c r="AO101" s="213"/>
      <c r="AP101" s="214"/>
      <c r="AQ101" s="212" t="s">
        <v>576</v>
      </c>
      <c r="AR101" s="213"/>
      <c r="AS101" s="213"/>
      <c r="AT101" s="214"/>
      <c r="AU101" s="212" t="s">
        <v>577</v>
      </c>
      <c r="AV101" s="213"/>
      <c r="AW101" s="213"/>
      <c r="AX101" s="214"/>
    </row>
    <row r="102" spans="1:60" ht="23.25" customHeight="1">
      <c r="A102" s="443"/>
      <c r="B102" s="444"/>
      <c r="C102" s="444"/>
      <c r="D102" s="444"/>
      <c r="E102" s="444"/>
      <c r="F102" s="445"/>
      <c r="G102" s="105"/>
      <c r="H102" s="105"/>
      <c r="I102" s="105"/>
      <c r="J102" s="105"/>
      <c r="K102" s="105"/>
      <c r="L102" s="105"/>
      <c r="M102" s="105"/>
      <c r="N102" s="105"/>
      <c r="O102" s="105"/>
      <c r="P102" s="105"/>
      <c r="Q102" s="105"/>
      <c r="R102" s="105"/>
      <c r="S102" s="105"/>
      <c r="T102" s="105"/>
      <c r="U102" s="105"/>
      <c r="V102" s="105"/>
      <c r="W102" s="105"/>
      <c r="X102" s="106"/>
      <c r="Y102" s="463" t="s">
        <v>56</v>
      </c>
      <c r="Z102" s="464"/>
      <c r="AA102" s="465"/>
      <c r="AB102" s="479" t="s">
        <v>575</v>
      </c>
      <c r="AC102" s="479"/>
      <c r="AD102" s="479"/>
      <c r="AE102" s="436">
        <v>100</v>
      </c>
      <c r="AF102" s="436"/>
      <c r="AG102" s="436"/>
      <c r="AH102" s="436"/>
      <c r="AI102" s="436">
        <v>100</v>
      </c>
      <c r="AJ102" s="436"/>
      <c r="AK102" s="436"/>
      <c r="AL102" s="436"/>
      <c r="AM102" s="436">
        <v>100</v>
      </c>
      <c r="AN102" s="436"/>
      <c r="AO102" s="436"/>
      <c r="AP102" s="436"/>
      <c r="AQ102" s="267">
        <v>100</v>
      </c>
      <c r="AR102" s="268"/>
      <c r="AS102" s="268"/>
      <c r="AT102" s="313"/>
      <c r="AU102" s="267">
        <v>100</v>
      </c>
      <c r="AV102" s="268"/>
      <c r="AW102" s="268"/>
      <c r="AX102" s="313"/>
    </row>
    <row r="103" spans="1:60" ht="31.5" hidden="1" customHeight="1">
      <c r="A103" s="437" t="s">
        <v>490</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357</v>
      </c>
      <c r="AF103" s="434"/>
      <c r="AG103" s="434"/>
      <c r="AH103" s="435"/>
      <c r="AI103" s="433" t="s">
        <v>363</v>
      </c>
      <c r="AJ103" s="434"/>
      <c r="AK103" s="434"/>
      <c r="AL103" s="435"/>
      <c r="AM103" s="433" t="s">
        <v>468</v>
      </c>
      <c r="AN103" s="434"/>
      <c r="AO103" s="434"/>
      <c r="AP103" s="435"/>
      <c r="AQ103" s="278" t="s">
        <v>491</v>
      </c>
      <c r="AR103" s="279"/>
      <c r="AS103" s="279"/>
      <c r="AT103" s="318"/>
      <c r="AU103" s="278" t="s">
        <v>537</v>
      </c>
      <c r="AV103" s="279"/>
      <c r="AW103" s="279"/>
      <c r="AX103" s="280"/>
    </row>
    <row r="104" spans="1:60" ht="23.25" hidden="1" customHeight="1">
      <c r="A104" s="440"/>
      <c r="B104" s="441"/>
      <c r="C104" s="441"/>
      <c r="D104" s="441"/>
      <c r="E104" s="441"/>
      <c r="F104" s="442"/>
      <c r="G104" s="99"/>
      <c r="H104" s="99"/>
      <c r="I104" s="99"/>
      <c r="J104" s="99"/>
      <c r="K104" s="99"/>
      <c r="L104" s="99"/>
      <c r="M104" s="99"/>
      <c r="N104" s="99"/>
      <c r="O104" s="99"/>
      <c r="P104" s="99"/>
      <c r="Q104" s="99"/>
      <c r="R104" s="99"/>
      <c r="S104" s="99"/>
      <c r="T104" s="99"/>
      <c r="U104" s="99"/>
      <c r="V104" s="99"/>
      <c r="W104" s="99"/>
      <c r="X104" s="100"/>
      <c r="Y104" s="483" t="s">
        <v>55</v>
      </c>
      <c r="Z104" s="484"/>
      <c r="AA104" s="485"/>
      <c r="AB104" s="563"/>
      <c r="AC104" s="564"/>
      <c r="AD104" s="56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43"/>
      <c r="B105" s="444"/>
      <c r="C105" s="444"/>
      <c r="D105" s="444"/>
      <c r="E105" s="444"/>
      <c r="F105" s="445"/>
      <c r="G105" s="105"/>
      <c r="H105" s="105"/>
      <c r="I105" s="105"/>
      <c r="J105" s="105"/>
      <c r="K105" s="105"/>
      <c r="L105" s="105"/>
      <c r="M105" s="105"/>
      <c r="N105" s="105"/>
      <c r="O105" s="105"/>
      <c r="P105" s="105"/>
      <c r="Q105" s="105"/>
      <c r="R105" s="105"/>
      <c r="S105" s="105"/>
      <c r="T105" s="105"/>
      <c r="U105" s="105"/>
      <c r="V105" s="105"/>
      <c r="W105" s="105"/>
      <c r="X105" s="106"/>
      <c r="Y105" s="463" t="s">
        <v>56</v>
      </c>
      <c r="Z105" s="566"/>
      <c r="AA105" s="567"/>
      <c r="AB105" s="486"/>
      <c r="AC105" s="487"/>
      <c r="AD105" s="488"/>
      <c r="AE105" s="436"/>
      <c r="AF105" s="436"/>
      <c r="AG105" s="436"/>
      <c r="AH105" s="436"/>
      <c r="AI105" s="436"/>
      <c r="AJ105" s="436"/>
      <c r="AK105" s="436"/>
      <c r="AL105" s="436"/>
      <c r="AM105" s="436"/>
      <c r="AN105" s="436"/>
      <c r="AO105" s="436"/>
      <c r="AP105" s="436"/>
      <c r="AQ105" s="212"/>
      <c r="AR105" s="213"/>
      <c r="AS105" s="213"/>
      <c r="AT105" s="214"/>
      <c r="AU105" s="267"/>
      <c r="AV105" s="268"/>
      <c r="AW105" s="268"/>
      <c r="AX105" s="313"/>
    </row>
    <row r="106" spans="1:60" ht="31.5" hidden="1" customHeight="1">
      <c r="A106" s="437" t="s">
        <v>490</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357</v>
      </c>
      <c r="AF106" s="434"/>
      <c r="AG106" s="434"/>
      <c r="AH106" s="435"/>
      <c r="AI106" s="433" t="s">
        <v>363</v>
      </c>
      <c r="AJ106" s="434"/>
      <c r="AK106" s="434"/>
      <c r="AL106" s="435"/>
      <c r="AM106" s="433" t="s">
        <v>468</v>
      </c>
      <c r="AN106" s="434"/>
      <c r="AO106" s="434"/>
      <c r="AP106" s="435"/>
      <c r="AQ106" s="278" t="s">
        <v>491</v>
      </c>
      <c r="AR106" s="279"/>
      <c r="AS106" s="279"/>
      <c r="AT106" s="318"/>
      <c r="AU106" s="278" t="s">
        <v>537</v>
      </c>
      <c r="AV106" s="279"/>
      <c r="AW106" s="279"/>
      <c r="AX106" s="280"/>
    </row>
    <row r="107" spans="1:60" ht="23.25" hidden="1" customHeight="1">
      <c r="A107" s="440"/>
      <c r="B107" s="441"/>
      <c r="C107" s="441"/>
      <c r="D107" s="441"/>
      <c r="E107" s="441"/>
      <c r="F107" s="442"/>
      <c r="G107" s="99"/>
      <c r="H107" s="99"/>
      <c r="I107" s="99"/>
      <c r="J107" s="99"/>
      <c r="K107" s="99"/>
      <c r="L107" s="99"/>
      <c r="M107" s="99"/>
      <c r="N107" s="99"/>
      <c r="O107" s="99"/>
      <c r="P107" s="99"/>
      <c r="Q107" s="99"/>
      <c r="R107" s="99"/>
      <c r="S107" s="99"/>
      <c r="T107" s="99"/>
      <c r="U107" s="99"/>
      <c r="V107" s="99"/>
      <c r="W107" s="99"/>
      <c r="X107" s="100"/>
      <c r="Y107" s="483" t="s">
        <v>55</v>
      </c>
      <c r="Z107" s="484"/>
      <c r="AA107" s="485"/>
      <c r="AB107" s="563"/>
      <c r="AC107" s="564"/>
      <c r="AD107" s="565"/>
      <c r="AE107" s="436"/>
      <c r="AF107" s="436"/>
      <c r="AG107" s="436"/>
      <c r="AH107" s="436"/>
      <c r="AI107" s="436"/>
      <c r="AJ107" s="436"/>
      <c r="AK107" s="436"/>
      <c r="AL107" s="436"/>
      <c r="AM107" s="436"/>
      <c r="AN107" s="436"/>
      <c r="AO107" s="436"/>
      <c r="AP107" s="436"/>
      <c r="AQ107" s="212"/>
      <c r="AR107" s="213"/>
      <c r="AS107" s="213"/>
      <c r="AT107" s="214"/>
      <c r="AU107" s="212"/>
      <c r="AV107" s="213"/>
      <c r="AW107" s="213"/>
      <c r="AX107" s="214"/>
    </row>
    <row r="108" spans="1:60" ht="23.25" hidden="1" customHeight="1">
      <c r="A108" s="443"/>
      <c r="B108" s="444"/>
      <c r="C108" s="444"/>
      <c r="D108" s="444"/>
      <c r="E108" s="444"/>
      <c r="F108" s="445"/>
      <c r="G108" s="105"/>
      <c r="H108" s="105"/>
      <c r="I108" s="105"/>
      <c r="J108" s="105"/>
      <c r="K108" s="105"/>
      <c r="L108" s="105"/>
      <c r="M108" s="105"/>
      <c r="N108" s="105"/>
      <c r="O108" s="105"/>
      <c r="P108" s="105"/>
      <c r="Q108" s="105"/>
      <c r="R108" s="105"/>
      <c r="S108" s="105"/>
      <c r="T108" s="105"/>
      <c r="U108" s="105"/>
      <c r="V108" s="105"/>
      <c r="W108" s="105"/>
      <c r="X108" s="106"/>
      <c r="Y108" s="463" t="s">
        <v>56</v>
      </c>
      <c r="Z108" s="566"/>
      <c r="AA108" s="567"/>
      <c r="AB108" s="486"/>
      <c r="AC108" s="487"/>
      <c r="AD108" s="488"/>
      <c r="AE108" s="436"/>
      <c r="AF108" s="436"/>
      <c r="AG108" s="436"/>
      <c r="AH108" s="436"/>
      <c r="AI108" s="436"/>
      <c r="AJ108" s="436"/>
      <c r="AK108" s="436"/>
      <c r="AL108" s="436"/>
      <c r="AM108" s="436"/>
      <c r="AN108" s="436"/>
      <c r="AO108" s="436"/>
      <c r="AP108" s="436"/>
      <c r="AQ108" s="212"/>
      <c r="AR108" s="213"/>
      <c r="AS108" s="213"/>
      <c r="AT108" s="214"/>
      <c r="AU108" s="267"/>
      <c r="AV108" s="268"/>
      <c r="AW108" s="268"/>
      <c r="AX108" s="313"/>
    </row>
    <row r="109" spans="1:60" ht="31.5" hidden="1" customHeight="1">
      <c r="A109" s="437" t="s">
        <v>490</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357</v>
      </c>
      <c r="AF109" s="434"/>
      <c r="AG109" s="434"/>
      <c r="AH109" s="435"/>
      <c r="AI109" s="433" t="s">
        <v>363</v>
      </c>
      <c r="AJ109" s="434"/>
      <c r="AK109" s="434"/>
      <c r="AL109" s="435"/>
      <c r="AM109" s="433" t="s">
        <v>468</v>
      </c>
      <c r="AN109" s="434"/>
      <c r="AO109" s="434"/>
      <c r="AP109" s="435"/>
      <c r="AQ109" s="278" t="s">
        <v>491</v>
      </c>
      <c r="AR109" s="279"/>
      <c r="AS109" s="279"/>
      <c r="AT109" s="318"/>
      <c r="AU109" s="278" t="s">
        <v>537</v>
      </c>
      <c r="AV109" s="279"/>
      <c r="AW109" s="279"/>
      <c r="AX109" s="280"/>
    </row>
    <row r="110" spans="1:60" ht="23.25" hidden="1" customHeight="1">
      <c r="A110" s="440"/>
      <c r="B110" s="441"/>
      <c r="C110" s="441"/>
      <c r="D110" s="441"/>
      <c r="E110" s="441"/>
      <c r="F110" s="442"/>
      <c r="G110" s="99"/>
      <c r="H110" s="99"/>
      <c r="I110" s="99"/>
      <c r="J110" s="99"/>
      <c r="K110" s="99"/>
      <c r="L110" s="99"/>
      <c r="M110" s="99"/>
      <c r="N110" s="99"/>
      <c r="O110" s="99"/>
      <c r="P110" s="99"/>
      <c r="Q110" s="99"/>
      <c r="R110" s="99"/>
      <c r="S110" s="99"/>
      <c r="T110" s="99"/>
      <c r="U110" s="99"/>
      <c r="V110" s="99"/>
      <c r="W110" s="99"/>
      <c r="X110" s="100"/>
      <c r="Y110" s="483" t="s">
        <v>55</v>
      </c>
      <c r="Z110" s="484"/>
      <c r="AA110" s="485"/>
      <c r="AB110" s="563"/>
      <c r="AC110" s="564"/>
      <c r="AD110" s="565"/>
      <c r="AE110" s="436"/>
      <c r="AF110" s="436"/>
      <c r="AG110" s="436"/>
      <c r="AH110" s="436"/>
      <c r="AI110" s="436"/>
      <c r="AJ110" s="436"/>
      <c r="AK110" s="436"/>
      <c r="AL110" s="436"/>
      <c r="AM110" s="436"/>
      <c r="AN110" s="436"/>
      <c r="AO110" s="436"/>
      <c r="AP110" s="436"/>
      <c r="AQ110" s="212"/>
      <c r="AR110" s="213"/>
      <c r="AS110" s="213"/>
      <c r="AT110" s="214"/>
      <c r="AU110" s="212"/>
      <c r="AV110" s="213"/>
      <c r="AW110" s="213"/>
      <c r="AX110" s="214"/>
    </row>
    <row r="111" spans="1:60" ht="23.25" hidden="1" customHeight="1">
      <c r="A111" s="443"/>
      <c r="B111" s="444"/>
      <c r="C111" s="444"/>
      <c r="D111" s="444"/>
      <c r="E111" s="444"/>
      <c r="F111" s="445"/>
      <c r="G111" s="105"/>
      <c r="H111" s="105"/>
      <c r="I111" s="105"/>
      <c r="J111" s="105"/>
      <c r="K111" s="105"/>
      <c r="L111" s="105"/>
      <c r="M111" s="105"/>
      <c r="N111" s="105"/>
      <c r="O111" s="105"/>
      <c r="P111" s="105"/>
      <c r="Q111" s="105"/>
      <c r="R111" s="105"/>
      <c r="S111" s="105"/>
      <c r="T111" s="105"/>
      <c r="U111" s="105"/>
      <c r="V111" s="105"/>
      <c r="W111" s="105"/>
      <c r="X111" s="106"/>
      <c r="Y111" s="463" t="s">
        <v>56</v>
      </c>
      <c r="Z111" s="566"/>
      <c r="AA111" s="567"/>
      <c r="AB111" s="486"/>
      <c r="AC111" s="487"/>
      <c r="AD111" s="488"/>
      <c r="AE111" s="436"/>
      <c r="AF111" s="436"/>
      <c r="AG111" s="436"/>
      <c r="AH111" s="436"/>
      <c r="AI111" s="436"/>
      <c r="AJ111" s="436"/>
      <c r="AK111" s="436"/>
      <c r="AL111" s="436"/>
      <c r="AM111" s="436"/>
      <c r="AN111" s="436"/>
      <c r="AO111" s="436"/>
      <c r="AP111" s="436"/>
      <c r="AQ111" s="212"/>
      <c r="AR111" s="213"/>
      <c r="AS111" s="213"/>
      <c r="AT111" s="214"/>
      <c r="AU111" s="267"/>
      <c r="AV111" s="268"/>
      <c r="AW111" s="268"/>
      <c r="AX111" s="313"/>
    </row>
    <row r="112" spans="1:60" ht="31.5" hidden="1" customHeight="1">
      <c r="A112" s="437" t="s">
        <v>490</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357</v>
      </c>
      <c r="AF112" s="434"/>
      <c r="AG112" s="434"/>
      <c r="AH112" s="435"/>
      <c r="AI112" s="433" t="s">
        <v>363</v>
      </c>
      <c r="AJ112" s="434"/>
      <c r="AK112" s="434"/>
      <c r="AL112" s="435"/>
      <c r="AM112" s="433" t="s">
        <v>468</v>
      </c>
      <c r="AN112" s="434"/>
      <c r="AO112" s="434"/>
      <c r="AP112" s="435"/>
      <c r="AQ112" s="278" t="s">
        <v>491</v>
      </c>
      <c r="AR112" s="279"/>
      <c r="AS112" s="279"/>
      <c r="AT112" s="318"/>
      <c r="AU112" s="278" t="s">
        <v>537</v>
      </c>
      <c r="AV112" s="279"/>
      <c r="AW112" s="279"/>
      <c r="AX112" s="280"/>
    </row>
    <row r="113" spans="1:50" ht="23.25" hidden="1" customHeight="1">
      <c r="A113" s="440"/>
      <c r="B113" s="441"/>
      <c r="C113" s="441"/>
      <c r="D113" s="441"/>
      <c r="E113" s="441"/>
      <c r="F113" s="442"/>
      <c r="G113" s="99"/>
      <c r="H113" s="99"/>
      <c r="I113" s="99"/>
      <c r="J113" s="99"/>
      <c r="K113" s="99"/>
      <c r="L113" s="99"/>
      <c r="M113" s="99"/>
      <c r="N113" s="99"/>
      <c r="O113" s="99"/>
      <c r="P113" s="99"/>
      <c r="Q113" s="99"/>
      <c r="R113" s="99"/>
      <c r="S113" s="99"/>
      <c r="T113" s="99"/>
      <c r="U113" s="99"/>
      <c r="V113" s="99"/>
      <c r="W113" s="99"/>
      <c r="X113" s="100"/>
      <c r="Y113" s="483" t="s">
        <v>55</v>
      </c>
      <c r="Z113" s="484"/>
      <c r="AA113" s="485"/>
      <c r="AB113" s="563"/>
      <c r="AC113" s="564"/>
      <c r="AD113" s="565"/>
      <c r="AE113" s="436"/>
      <c r="AF113" s="436"/>
      <c r="AG113" s="436"/>
      <c r="AH113" s="436"/>
      <c r="AI113" s="436"/>
      <c r="AJ113" s="436"/>
      <c r="AK113" s="436"/>
      <c r="AL113" s="436"/>
      <c r="AM113" s="436"/>
      <c r="AN113" s="436"/>
      <c r="AO113" s="436"/>
      <c r="AP113" s="436"/>
      <c r="AQ113" s="212"/>
      <c r="AR113" s="213"/>
      <c r="AS113" s="213"/>
      <c r="AT113" s="214"/>
      <c r="AU113" s="212"/>
      <c r="AV113" s="213"/>
      <c r="AW113" s="213"/>
      <c r="AX113" s="214"/>
    </row>
    <row r="114" spans="1:50" ht="23.25" hidden="1" customHeight="1">
      <c r="A114" s="443"/>
      <c r="B114" s="444"/>
      <c r="C114" s="444"/>
      <c r="D114" s="444"/>
      <c r="E114" s="444"/>
      <c r="F114" s="445"/>
      <c r="G114" s="105"/>
      <c r="H114" s="105"/>
      <c r="I114" s="105"/>
      <c r="J114" s="105"/>
      <c r="K114" s="105"/>
      <c r="L114" s="105"/>
      <c r="M114" s="105"/>
      <c r="N114" s="105"/>
      <c r="O114" s="105"/>
      <c r="P114" s="105"/>
      <c r="Q114" s="105"/>
      <c r="R114" s="105"/>
      <c r="S114" s="105"/>
      <c r="T114" s="105"/>
      <c r="U114" s="105"/>
      <c r="V114" s="105"/>
      <c r="W114" s="105"/>
      <c r="X114" s="106"/>
      <c r="Y114" s="463" t="s">
        <v>56</v>
      </c>
      <c r="Z114" s="566"/>
      <c r="AA114" s="567"/>
      <c r="AB114" s="486"/>
      <c r="AC114" s="487"/>
      <c r="AD114" s="488"/>
      <c r="AE114" s="436"/>
      <c r="AF114" s="436"/>
      <c r="AG114" s="436"/>
      <c r="AH114" s="436"/>
      <c r="AI114" s="436"/>
      <c r="AJ114" s="436"/>
      <c r="AK114" s="436"/>
      <c r="AL114" s="436"/>
      <c r="AM114" s="436"/>
      <c r="AN114" s="436"/>
      <c r="AO114" s="436"/>
      <c r="AP114" s="436"/>
      <c r="AQ114" s="212"/>
      <c r="AR114" s="213"/>
      <c r="AS114" s="213"/>
      <c r="AT114" s="214"/>
      <c r="AU114" s="212"/>
      <c r="AV114" s="213"/>
      <c r="AW114" s="213"/>
      <c r="AX114" s="214"/>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357</v>
      </c>
      <c r="AF115" s="434"/>
      <c r="AG115" s="434"/>
      <c r="AH115" s="435"/>
      <c r="AI115" s="433" t="s">
        <v>363</v>
      </c>
      <c r="AJ115" s="434"/>
      <c r="AK115" s="434"/>
      <c r="AL115" s="435"/>
      <c r="AM115" s="433" t="s">
        <v>468</v>
      </c>
      <c r="AN115" s="434"/>
      <c r="AO115" s="434"/>
      <c r="AP115" s="435"/>
      <c r="AQ115" s="612" t="s">
        <v>538</v>
      </c>
      <c r="AR115" s="613"/>
      <c r="AS115" s="613"/>
      <c r="AT115" s="613"/>
      <c r="AU115" s="613"/>
      <c r="AV115" s="613"/>
      <c r="AW115" s="613"/>
      <c r="AX115" s="614"/>
    </row>
    <row r="116" spans="1:50" ht="23.25" customHeight="1">
      <c r="A116" s="457"/>
      <c r="B116" s="458"/>
      <c r="C116" s="458"/>
      <c r="D116" s="458"/>
      <c r="E116" s="458"/>
      <c r="F116" s="459"/>
      <c r="G116" s="411" t="s">
        <v>578</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579</v>
      </c>
      <c r="AC116" s="481"/>
      <c r="AD116" s="482"/>
      <c r="AE116" s="436">
        <v>689</v>
      </c>
      <c r="AF116" s="436"/>
      <c r="AG116" s="436"/>
      <c r="AH116" s="436"/>
      <c r="AI116" s="436">
        <v>799</v>
      </c>
      <c r="AJ116" s="436"/>
      <c r="AK116" s="436"/>
      <c r="AL116" s="436"/>
      <c r="AM116" s="436">
        <v>878</v>
      </c>
      <c r="AN116" s="436"/>
      <c r="AO116" s="436"/>
      <c r="AP116" s="436"/>
      <c r="AQ116" s="212">
        <v>1105</v>
      </c>
      <c r="AR116" s="213"/>
      <c r="AS116" s="213"/>
      <c r="AT116" s="213"/>
      <c r="AU116" s="213"/>
      <c r="AV116" s="213"/>
      <c r="AW116" s="213"/>
      <c r="AX116" s="215"/>
    </row>
    <row r="117" spans="1:50" ht="46.5" customHeight="1" thickBot="1">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499</v>
      </c>
      <c r="AC117" s="491"/>
      <c r="AD117" s="492"/>
      <c r="AE117" s="569" t="s">
        <v>580</v>
      </c>
      <c r="AF117" s="569"/>
      <c r="AG117" s="569"/>
      <c r="AH117" s="569"/>
      <c r="AI117" s="569" t="s">
        <v>581</v>
      </c>
      <c r="AJ117" s="569"/>
      <c r="AK117" s="569"/>
      <c r="AL117" s="569"/>
      <c r="AM117" s="569" t="s">
        <v>662</v>
      </c>
      <c r="AN117" s="569"/>
      <c r="AO117" s="569"/>
      <c r="AP117" s="569"/>
      <c r="AQ117" s="569" t="s">
        <v>663</v>
      </c>
      <c r="AR117" s="569"/>
      <c r="AS117" s="569"/>
      <c r="AT117" s="569"/>
      <c r="AU117" s="569"/>
      <c r="AV117" s="569"/>
      <c r="AW117" s="569"/>
      <c r="AX117" s="570"/>
    </row>
    <row r="118" spans="1:50" ht="23.25" hidden="1"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357</v>
      </c>
      <c r="AF118" s="434"/>
      <c r="AG118" s="434"/>
      <c r="AH118" s="435"/>
      <c r="AI118" s="433" t="s">
        <v>363</v>
      </c>
      <c r="AJ118" s="434"/>
      <c r="AK118" s="434"/>
      <c r="AL118" s="435"/>
      <c r="AM118" s="433" t="s">
        <v>468</v>
      </c>
      <c r="AN118" s="434"/>
      <c r="AO118" s="434"/>
      <c r="AP118" s="435"/>
      <c r="AQ118" s="612" t="s">
        <v>538</v>
      </c>
      <c r="AR118" s="613"/>
      <c r="AS118" s="613"/>
      <c r="AT118" s="613"/>
      <c r="AU118" s="613"/>
      <c r="AV118" s="613"/>
      <c r="AW118" s="613"/>
      <c r="AX118" s="614"/>
    </row>
    <row r="119" spans="1:50" ht="23.25" hidden="1" customHeight="1">
      <c r="A119" s="457"/>
      <c r="B119" s="458"/>
      <c r="C119" s="458"/>
      <c r="D119" s="458"/>
      <c r="E119" s="458"/>
      <c r="F119" s="459"/>
      <c r="G119" s="411" t="s">
        <v>500</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499</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357</v>
      </c>
      <c r="AF121" s="434"/>
      <c r="AG121" s="434"/>
      <c r="AH121" s="435"/>
      <c r="AI121" s="433" t="s">
        <v>363</v>
      </c>
      <c r="AJ121" s="434"/>
      <c r="AK121" s="434"/>
      <c r="AL121" s="435"/>
      <c r="AM121" s="433" t="s">
        <v>468</v>
      </c>
      <c r="AN121" s="434"/>
      <c r="AO121" s="434"/>
      <c r="AP121" s="435"/>
      <c r="AQ121" s="612" t="s">
        <v>538</v>
      </c>
      <c r="AR121" s="613"/>
      <c r="AS121" s="613"/>
      <c r="AT121" s="613"/>
      <c r="AU121" s="613"/>
      <c r="AV121" s="613"/>
      <c r="AW121" s="613"/>
      <c r="AX121" s="614"/>
    </row>
    <row r="122" spans="1:50" ht="23.25" hidden="1" customHeight="1">
      <c r="A122" s="457"/>
      <c r="B122" s="458"/>
      <c r="C122" s="458"/>
      <c r="D122" s="458"/>
      <c r="E122" s="458"/>
      <c r="F122" s="459"/>
      <c r="G122" s="411" t="s">
        <v>501</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502</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357</v>
      </c>
      <c r="AF124" s="434"/>
      <c r="AG124" s="434"/>
      <c r="AH124" s="435"/>
      <c r="AI124" s="433" t="s">
        <v>363</v>
      </c>
      <c r="AJ124" s="434"/>
      <c r="AK124" s="434"/>
      <c r="AL124" s="435"/>
      <c r="AM124" s="433" t="s">
        <v>468</v>
      </c>
      <c r="AN124" s="434"/>
      <c r="AO124" s="434"/>
      <c r="AP124" s="435"/>
      <c r="AQ124" s="612" t="s">
        <v>538</v>
      </c>
      <c r="AR124" s="613"/>
      <c r="AS124" s="613"/>
      <c r="AT124" s="613"/>
      <c r="AU124" s="613"/>
      <c r="AV124" s="613"/>
      <c r="AW124" s="613"/>
      <c r="AX124" s="614"/>
    </row>
    <row r="125" spans="1:50" ht="23.25" hidden="1" customHeight="1">
      <c r="A125" s="457"/>
      <c r="B125" s="458"/>
      <c r="C125" s="458"/>
      <c r="D125" s="458"/>
      <c r="E125" s="458"/>
      <c r="F125" s="459"/>
      <c r="G125" s="411" t="s">
        <v>501</v>
      </c>
      <c r="H125" s="411"/>
      <c r="I125" s="411"/>
      <c r="J125" s="411"/>
      <c r="K125" s="411"/>
      <c r="L125" s="411"/>
      <c r="M125" s="411"/>
      <c r="N125" s="411"/>
      <c r="O125" s="411"/>
      <c r="P125" s="411"/>
      <c r="Q125" s="411"/>
      <c r="R125" s="411"/>
      <c r="S125" s="411"/>
      <c r="T125" s="411"/>
      <c r="U125" s="411"/>
      <c r="V125" s="411"/>
      <c r="W125" s="411"/>
      <c r="X125" s="949"/>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0"/>
      <c r="Y126" s="489" t="s">
        <v>49</v>
      </c>
      <c r="Z126" s="464"/>
      <c r="AA126" s="465"/>
      <c r="AB126" s="490" t="s">
        <v>499</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52" t="s">
        <v>15</v>
      </c>
      <c r="B127" s="458"/>
      <c r="C127" s="458"/>
      <c r="D127" s="458"/>
      <c r="E127" s="458"/>
      <c r="F127" s="459"/>
      <c r="G127" s="242" t="s">
        <v>16</v>
      </c>
      <c r="H127" s="242"/>
      <c r="I127" s="242"/>
      <c r="J127" s="242"/>
      <c r="K127" s="242"/>
      <c r="L127" s="242"/>
      <c r="M127" s="242"/>
      <c r="N127" s="242"/>
      <c r="O127" s="242"/>
      <c r="P127" s="242"/>
      <c r="Q127" s="242"/>
      <c r="R127" s="242"/>
      <c r="S127" s="242"/>
      <c r="T127" s="242"/>
      <c r="U127" s="242"/>
      <c r="V127" s="242"/>
      <c r="W127" s="242"/>
      <c r="X127" s="243"/>
      <c r="Y127" s="946"/>
      <c r="Z127" s="947"/>
      <c r="AA127" s="948"/>
      <c r="AB127" s="241" t="s">
        <v>11</v>
      </c>
      <c r="AC127" s="242"/>
      <c r="AD127" s="243"/>
      <c r="AE127" s="433" t="s">
        <v>357</v>
      </c>
      <c r="AF127" s="434"/>
      <c r="AG127" s="434"/>
      <c r="AH127" s="435"/>
      <c r="AI127" s="433" t="s">
        <v>363</v>
      </c>
      <c r="AJ127" s="434"/>
      <c r="AK127" s="434"/>
      <c r="AL127" s="435"/>
      <c r="AM127" s="433" t="s">
        <v>468</v>
      </c>
      <c r="AN127" s="434"/>
      <c r="AO127" s="434"/>
      <c r="AP127" s="435"/>
      <c r="AQ127" s="612" t="s">
        <v>538</v>
      </c>
      <c r="AR127" s="613"/>
      <c r="AS127" s="613"/>
      <c r="AT127" s="613"/>
      <c r="AU127" s="613"/>
      <c r="AV127" s="613"/>
      <c r="AW127" s="613"/>
      <c r="AX127" s="614"/>
    </row>
    <row r="128" spans="1:50" ht="23.25" hidden="1" customHeight="1">
      <c r="A128" s="457"/>
      <c r="B128" s="458"/>
      <c r="C128" s="458"/>
      <c r="D128" s="458"/>
      <c r="E128" s="458"/>
      <c r="F128" s="459"/>
      <c r="G128" s="411" t="s">
        <v>501</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499</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182" t="s">
        <v>369</v>
      </c>
      <c r="B130" s="179"/>
      <c r="C130" s="178" t="s">
        <v>366</v>
      </c>
      <c r="D130" s="179"/>
      <c r="E130" s="163" t="s">
        <v>399</v>
      </c>
      <c r="F130" s="164"/>
      <c r="G130" s="165" t="s">
        <v>582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673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468</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32</v>
      </c>
      <c r="AR133" s="193"/>
      <c r="AS133" s="127" t="s">
        <v>356</v>
      </c>
      <c r="AT133" s="128"/>
      <c r="AU133" s="194" t="s">
        <v>554</v>
      </c>
      <c r="AV133" s="194"/>
      <c r="AW133" s="127" t="s">
        <v>300</v>
      </c>
      <c r="AX133" s="189"/>
    </row>
    <row r="134" spans="1:50" ht="39.75" customHeight="1">
      <c r="A134" s="183"/>
      <c r="B134" s="180"/>
      <c r="C134" s="174"/>
      <c r="D134" s="180"/>
      <c r="E134" s="174"/>
      <c r="F134" s="175"/>
      <c r="G134" s="98" t="s">
        <v>563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565</v>
      </c>
      <c r="AC134" s="199"/>
      <c r="AD134" s="199"/>
      <c r="AE134" s="200">
        <v>441</v>
      </c>
      <c r="AF134" s="201"/>
      <c r="AG134" s="201"/>
      <c r="AH134" s="201"/>
      <c r="AI134" s="200">
        <v>404</v>
      </c>
      <c r="AJ134" s="201"/>
      <c r="AK134" s="201"/>
      <c r="AL134" s="201"/>
      <c r="AM134" s="200">
        <v>2749</v>
      </c>
      <c r="AN134" s="201"/>
      <c r="AO134" s="201"/>
      <c r="AP134" s="201"/>
      <c r="AQ134" s="200" t="s">
        <v>554</v>
      </c>
      <c r="AR134" s="201"/>
      <c r="AS134" s="201"/>
      <c r="AT134" s="201"/>
      <c r="AU134" s="200" t="s">
        <v>583</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565</v>
      </c>
      <c r="AC135" s="207"/>
      <c r="AD135" s="207"/>
      <c r="AE135" s="200">
        <v>300</v>
      </c>
      <c r="AF135" s="201"/>
      <c r="AG135" s="201"/>
      <c r="AH135" s="201"/>
      <c r="AI135" s="200">
        <v>300</v>
      </c>
      <c r="AJ135" s="201"/>
      <c r="AK135" s="201"/>
      <c r="AL135" s="201"/>
      <c r="AM135" s="200">
        <v>300</v>
      </c>
      <c r="AN135" s="201"/>
      <c r="AO135" s="201"/>
      <c r="AP135" s="201"/>
      <c r="AQ135" s="200">
        <v>400</v>
      </c>
      <c r="AR135" s="201"/>
      <c r="AS135" s="201"/>
      <c r="AT135" s="201"/>
      <c r="AU135" s="200" t="s">
        <v>566</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468</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468</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468</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468</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584</v>
      </c>
      <c r="H154" s="99"/>
      <c r="I154" s="99"/>
      <c r="J154" s="99"/>
      <c r="K154" s="99"/>
      <c r="L154" s="99"/>
      <c r="M154" s="99"/>
      <c r="N154" s="99"/>
      <c r="O154" s="99"/>
      <c r="P154" s="100"/>
      <c r="Q154" s="119" t="s">
        <v>585</v>
      </c>
      <c r="R154" s="99"/>
      <c r="S154" s="99"/>
      <c r="T154" s="99"/>
      <c r="U154" s="99"/>
      <c r="V154" s="99"/>
      <c r="W154" s="99"/>
      <c r="X154" s="99"/>
      <c r="Y154" s="99"/>
      <c r="Z154" s="99"/>
      <c r="AA154" s="287"/>
      <c r="AB154" s="135" t="s">
        <v>586</v>
      </c>
      <c r="AC154" s="136"/>
      <c r="AD154" s="136"/>
      <c r="AE154" s="141" t="s">
        <v>587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588</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1.5" customHeight="1">
      <c r="A188" s="183"/>
      <c r="B188" s="180"/>
      <c r="C188" s="174"/>
      <c r="D188" s="180"/>
      <c r="E188" s="119" t="s">
        <v>611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468</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468</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468</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468</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468</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468</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468</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468</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468</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468</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468</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468</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468</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468</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468</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468</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468</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468</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468</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468</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51"/>
      <c r="E430" s="168" t="s">
        <v>388</v>
      </c>
      <c r="F430" s="169"/>
      <c r="G430" s="919" t="s">
        <v>384</v>
      </c>
      <c r="H430" s="117"/>
      <c r="I430" s="117"/>
      <c r="J430" s="920" t="s">
        <v>553</v>
      </c>
      <c r="K430" s="921"/>
      <c r="L430" s="921"/>
      <c r="M430" s="921"/>
      <c r="N430" s="921"/>
      <c r="O430" s="921"/>
      <c r="P430" s="921"/>
      <c r="Q430" s="921"/>
      <c r="R430" s="921"/>
      <c r="S430" s="921"/>
      <c r="T430" s="92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3"/>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468</v>
      </c>
      <c r="AJ431" s="211"/>
      <c r="AK431" s="211"/>
      <c r="AL431" s="153"/>
      <c r="AM431" s="211" t="s">
        <v>532</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561</v>
      </c>
      <c r="AF432" s="194"/>
      <c r="AG432" s="127" t="s">
        <v>356</v>
      </c>
      <c r="AH432" s="128"/>
      <c r="AI432" s="150"/>
      <c r="AJ432" s="150"/>
      <c r="AK432" s="150"/>
      <c r="AL432" s="148"/>
      <c r="AM432" s="150"/>
      <c r="AN432" s="150"/>
      <c r="AO432" s="150"/>
      <c r="AP432" s="148"/>
      <c r="AQ432" s="611" t="s">
        <v>583</v>
      </c>
      <c r="AR432" s="194"/>
      <c r="AS432" s="127" t="s">
        <v>356</v>
      </c>
      <c r="AT432" s="128"/>
      <c r="AU432" s="194" t="s">
        <v>583</v>
      </c>
      <c r="AV432" s="194"/>
      <c r="AW432" s="127" t="s">
        <v>300</v>
      </c>
      <c r="AX432" s="189"/>
    </row>
    <row r="433" spans="1:50" ht="23.25" hidden="1" customHeight="1">
      <c r="A433" s="183"/>
      <c r="B433" s="180"/>
      <c r="C433" s="174"/>
      <c r="D433" s="180"/>
      <c r="E433" s="336"/>
      <c r="F433" s="337"/>
      <c r="G433" s="98" t="s">
        <v>572</v>
      </c>
      <c r="H433" s="99"/>
      <c r="I433" s="99"/>
      <c r="J433" s="99"/>
      <c r="K433" s="99"/>
      <c r="L433" s="99"/>
      <c r="M433" s="99"/>
      <c r="N433" s="99"/>
      <c r="O433" s="99"/>
      <c r="P433" s="99"/>
      <c r="Q433" s="99"/>
      <c r="R433" s="99"/>
      <c r="S433" s="99"/>
      <c r="T433" s="99"/>
      <c r="U433" s="99"/>
      <c r="V433" s="99"/>
      <c r="W433" s="99"/>
      <c r="X433" s="100"/>
      <c r="Y433" s="195" t="s">
        <v>12</v>
      </c>
      <c r="Z433" s="196"/>
      <c r="AA433" s="197"/>
      <c r="AB433" s="207" t="s">
        <v>554</v>
      </c>
      <c r="AC433" s="207"/>
      <c r="AD433" s="207"/>
      <c r="AE433" s="334" t="s">
        <v>583</v>
      </c>
      <c r="AF433" s="201"/>
      <c r="AG433" s="201"/>
      <c r="AH433" s="335"/>
      <c r="AI433" s="334" t="s">
        <v>553</v>
      </c>
      <c r="AJ433" s="201"/>
      <c r="AK433" s="201"/>
      <c r="AL433" s="335"/>
      <c r="AM433" s="334" t="s">
        <v>553</v>
      </c>
      <c r="AN433" s="201"/>
      <c r="AO433" s="201"/>
      <c r="AP433" s="335"/>
      <c r="AQ433" s="334" t="s">
        <v>553</v>
      </c>
      <c r="AR433" s="201"/>
      <c r="AS433" s="201"/>
      <c r="AT433" s="335"/>
      <c r="AU433" s="334" t="s">
        <v>553</v>
      </c>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583</v>
      </c>
      <c r="AC434" s="199"/>
      <c r="AD434" s="199"/>
      <c r="AE434" s="334" t="s">
        <v>566</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7" t="s">
        <v>301</v>
      </c>
      <c r="AC435" s="597"/>
      <c r="AD435" s="597"/>
      <c r="AE435" s="334" t="s">
        <v>554</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468</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11"/>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7" t="s">
        <v>301</v>
      </c>
      <c r="AC440" s="597"/>
      <c r="AD440" s="59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468</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11"/>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7" t="s">
        <v>301</v>
      </c>
      <c r="AC445" s="597"/>
      <c r="AD445" s="59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468</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11"/>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7" t="s">
        <v>301</v>
      </c>
      <c r="AC450" s="597"/>
      <c r="AD450" s="59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468</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11"/>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7" t="s">
        <v>301</v>
      </c>
      <c r="AC455" s="597"/>
      <c r="AD455" s="59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468</v>
      </c>
      <c r="AJ456" s="211"/>
      <c r="AK456" s="211"/>
      <c r="AL456" s="153"/>
      <c r="AM456" s="211" t="s">
        <v>532</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591</v>
      </c>
      <c r="AF457" s="194"/>
      <c r="AG457" s="127" t="s">
        <v>356</v>
      </c>
      <c r="AH457" s="128"/>
      <c r="AI457" s="150"/>
      <c r="AJ457" s="150"/>
      <c r="AK457" s="150"/>
      <c r="AL457" s="148"/>
      <c r="AM457" s="150"/>
      <c r="AN457" s="150"/>
      <c r="AO457" s="150"/>
      <c r="AP457" s="148"/>
      <c r="AQ457" s="611" t="s">
        <v>590</v>
      </c>
      <c r="AR457" s="194"/>
      <c r="AS457" s="127" t="s">
        <v>356</v>
      </c>
      <c r="AT457" s="128"/>
      <c r="AU457" s="194" t="s">
        <v>590</v>
      </c>
      <c r="AV457" s="194"/>
      <c r="AW457" s="127" t="s">
        <v>300</v>
      </c>
      <c r="AX457" s="189"/>
    </row>
    <row r="458" spans="1:50" ht="23.25" hidden="1" customHeight="1">
      <c r="A458" s="183"/>
      <c r="B458" s="180"/>
      <c r="C458" s="174"/>
      <c r="D458" s="180"/>
      <c r="E458" s="336"/>
      <c r="F458" s="337"/>
      <c r="G458" s="98" t="s">
        <v>583</v>
      </c>
      <c r="H458" s="99"/>
      <c r="I458" s="99"/>
      <c r="J458" s="99"/>
      <c r="K458" s="99"/>
      <c r="L458" s="99"/>
      <c r="M458" s="99"/>
      <c r="N458" s="99"/>
      <c r="O458" s="99"/>
      <c r="P458" s="99"/>
      <c r="Q458" s="99"/>
      <c r="R458" s="99"/>
      <c r="S458" s="99"/>
      <c r="T458" s="99"/>
      <c r="U458" s="99"/>
      <c r="V458" s="99"/>
      <c r="W458" s="99"/>
      <c r="X458" s="100"/>
      <c r="Y458" s="195" t="s">
        <v>12</v>
      </c>
      <c r="Z458" s="196"/>
      <c r="AA458" s="197"/>
      <c r="AB458" s="207" t="s">
        <v>583</v>
      </c>
      <c r="AC458" s="207"/>
      <c r="AD458" s="207"/>
      <c r="AE458" s="334" t="s">
        <v>583</v>
      </c>
      <c r="AF458" s="201"/>
      <c r="AG458" s="201"/>
      <c r="AH458" s="201"/>
      <c r="AI458" s="334" t="s">
        <v>553</v>
      </c>
      <c r="AJ458" s="201"/>
      <c r="AK458" s="201"/>
      <c r="AL458" s="201"/>
      <c r="AM458" s="334" t="s">
        <v>553</v>
      </c>
      <c r="AN458" s="201"/>
      <c r="AO458" s="201"/>
      <c r="AP458" s="335"/>
      <c r="AQ458" s="334" t="s">
        <v>553</v>
      </c>
      <c r="AR458" s="201"/>
      <c r="AS458" s="201"/>
      <c r="AT458" s="335"/>
      <c r="AU458" s="201" t="s">
        <v>553</v>
      </c>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589</v>
      </c>
      <c r="AC459" s="199"/>
      <c r="AD459" s="199"/>
      <c r="AE459" s="334" t="s">
        <v>583</v>
      </c>
      <c r="AF459" s="201"/>
      <c r="AG459" s="201"/>
      <c r="AH459" s="335"/>
      <c r="AI459" s="334" t="s">
        <v>553</v>
      </c>
      <c r="AJ459" s="201"/>
      <c r="AK459" s="201"/>
      <c r="AL459" s="201"/>
      <c r="AM459" s="334" t="s">
        <v>553</v>
      </c>
      <c r="AN459" s="201"/>
      <c r="AO459" s="201"/>
      <c r="AP459" s="335"/>
      <c r="AQ459" s="334" t="s">
        <v>553</v>
      </c>
      <c r="AR459" s="201"/>
      <c r="AS459" s="201"/>
      <c r="AT459" s="335"/>
      <c r="AU459" s="201" t="s">
        <v>553</v>
      </c>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7" t="s">
        <v>14</v>
      </c>
      <c r="AC460" s="597"/>
      <c r="AD460" s="597"/>
      <c r="AE460" s="334" t="s">
        <v>589</v>
      </c>
      <c r="AF460" s="201"/>
      <c r="AG460" s="201"/>
      <c r="AH460" s="335"/>
      <c r="AI460" s="334" t="s">
        <v>553</v>
      </c>
      <c r="AJ460" s="201"/>
      <c r="AK460" s="201"/>
      <c r="AL460" s="201"/>
      <c r="AM460" s="334" t="s">
        <v>553</v>
      </c>
      <c r="AN460" s="201"/>
      <c r="AO460" s="201"/>
      <c r="AP460" s="335"/>
      <c r="AQ460" s="334" t="s">
        <v>553</v>
      </c>
      <c r="AR460" s="201"/>
      <c r="AS460" s="201"/>
      <c r="AT460" s="335"/>
      <c r="AU460" s="201" t="s">
        <v>553</v>
      </c>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468</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11"/>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7" t="s">
        <v>14</v>
      </c>
      <c r="AC465" s="597"/>
      <c r="AD465" s="59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468</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11"/>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7" t="s">
        <v>14</v>
      </c>
      <c r="AC470" s="597"/>
      <c r="AD470" s="59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468</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11"/>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7" t="s">
        <v>14</v>
      </c>
      <c r="AC475" s="597"/>
      <c r="AD475" s="59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468</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11"/>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7" t="s">
        <v>14</v>
      </c>
      <c r="AC480" s="597"/>
      <c r="AD480" s="59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592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919" t="s">
        <v>384</v>
      </c>
      <c r="H484" s="117"/>
      <c r="I484" s="117"/>
      <c r="J484" s="920"/>
      <c r="K484" s="921"/>
      <c r="L484" s="921"/>
      <c r="M484" s="921"/>
      <c r="N484" s="921"/>
      <c r="O484" s="921"/>
      <c r="P484" s="921"/>
      <c r="Q484" s="921"/>
      <c r="R484" s="921"/>
      <c r="S484" s="921"/>
      <c r="T484" s="92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3"/>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468</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11"/>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7" t="s">
        <v>301</v>
      </c>
      <c r="AC489" s="597"/>
      <c r="AD489" s="59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468</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11"/>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7" t="s">
        <v>301</v>
      </c>
      <c r="AC494" s="597"/>
      <c r="AD494" s="59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468</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11"/>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7" t="s">
        <v>301</v>
      </c>
      <c r="AC499" s="597"/>
      <c r="AD499" s="59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468</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11"/>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7" t="s">
        <v>301</v>
      </c>
      <c r="AC504" s="597"/>
      <c r="AD504" s="59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468</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11"/>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7" t="s">
        <v>301</v>
      </c>
      <c r="AC509" s="597"/>
      <c r="AD509" s="59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468</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11"/>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7" t="s">
        <v>14</v>
      </c>
      <c r="AC514" s="597"/>
      <c r="AD514" s="59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468</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11"/>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7" t="s">
        <v>14</v>
      </c>
      <c r="AC519" s="597"/>
      <c r="AD519" s="59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468</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11"/>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7" t="s">
        <v>14</v>
      </c>
      <c r="AC524" s="597"/>
      <c r="AD524" s="59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468</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11"/>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7" t="s">
        <v>14</v>
      </c>
      <c r="AC529" s="597"/>
      <c r="AD529" s="59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468</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11"/>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7" t="s">
        <v>14</v>
      </c>
      <c r="AC534" s="597"/>
      <c r="AD534" s="59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919" t="s">
        <v>384</v>
      </c>
      <c r="H538" s="117"/>
      <c r="I538" s="117"/>
      <c r="J538" s="920"/>
      <c r="K538" s="921"/>
      <c r="L538" s="921"/>
      <c r="M538" s="921"/>
      <c r="N538" s="921"/>
      <c r="O538" s="921"/>
      <c r="P538" s="921"/>
      <c r="Q538" s="921"/>
      <c r="R538" s="921"/>
      <c r="S538" s="921"/>
      <c r="T538" s="92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3"/>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468</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11"/>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7" t="s">
        <v>301</v>
      </c>
      <c r="AC543" s="597"/>
      <c r="AD543" s="59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468</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11"/>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7" t="s">
        <v>301</v>
      </c>
      <c r="AC548" s="597"/>
      <c r="AD548" s="59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468</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11"/>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7" t="s">
        <v>301</v>
      </c>
      <c r="AC553" s="597"/>
      <c r="AD553" s="59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468</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11"/>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7" t="s">
        <v>301</v>
      </c>
      <c r="AC558" s="597"/>
      <c r="AD558" s="59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468</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11"/>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7" t="s">
        <v>301</v>
      </c>
      <c r="AC563" s="597"/>
      <c r="AD563" s="59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468</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11"/>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7" t="s">
        <v>14</v>
      </c>
      <c r="AC568" s="597"/>
      <c r="AD568" s="59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468</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11"/>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7" t="s">
        <v>14</v>
      </c>
      <c r="AC573" s="597"/>
      <c r="AD573" s="59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468</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11"/>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7" t="s">
        <v>14</v>
      </c>
      <c r="AC578" s="597"/>
      <c r="AD578" s="59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468</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11"/>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7" t="s">
        <v>14</v>
      </c>
      <c r="AC583" s="597"/>
      <c r="AD583" s="59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468</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11"/>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7" t="s">
        <v>14</v>
      </c>
      <c r="AC588" s="597"/>
      <c r="AD588" s="59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919" t="s">
        <v>384</v>
      </c>
      <c r="H592" s="117"/>
      <c r="I592" s="117"/>
      <c r="J592" s="920"/>
      <c r="K592" s="921"/>
      <c r="L592" s="921"/>
      <c r="M592" s="921"/>
      <c r="N592" s="921"/>
      <c r="O592" s="921"/>
      <c r="P592" s="921"/>
      <c r="Q592" s="921"/>
      <c r="R592" s="921"/>
      <c r="S592" s="921"/>
      <c r="T592" s="92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3"/>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468</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11"/>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7" t="s">
        <v>301</v>
      </c>
      <c r="AC597" s="597"/>
      <c r="AD597" s="59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468</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11"/>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7" t="s">
        <v>301</v>
      </c>
      <c r="AC602" s="597"/>
      <c r="AD602" s="59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468</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11"/>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7" t="s">
        <v>301</v>
      </c>
      <c r="AC607" s="597"/>
      <c r="AD607" s="59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468</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11"/>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7" t="s">
        <v>301</v>
      </c>
      <c r="AC612" s="597"/>
      <c r="AD612" s="59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468</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11"/>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7" t="s">
        <v>301</v>
      </c>
      <c r="AC617" s="597"/>
      <c r="AD617" s="59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468</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11"/>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7" t="s">
        <v>14</v>
      </c>
      <c r="AC622" s="597"/>
      <c r="AD622" s="59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468</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11"/>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7" t="s">
        <v>14</v>
      </c>
      <c r="AC627" s="597"/>
      <c r="AD627" s="59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468</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11"/>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7" t="s">
        <v>14</v>
      </c>
      <c r="AC632" s="597"/>
      <c r="AD632" s="59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468</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11"/>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7" t="s">
        <v>14</v>
      </c>
      <c r="AC637" s="597"/>
      <c r="AD637" s="59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468</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11"/>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7" t="s">
        <v>14</v>
      </c>
      <c r="AC642" s="597"/>
      <c r="AD642" s="59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919" t="s">
        <v>384</v>
      </c>
      <c r="H646" s="117"/>
      <c r="I646" s="117"/>
      <c r="J646" s="920"/>
      <c r="K646" s="921"/>
      <c r="L646" s="921"/>
      <c r="M646" s="921"/>
      <c r="N646" s="921"/>
      <c r="O646" s="921"/>
      <c r="P646" s="921"/>
      <c r="Q646" s="921"/>
      <c r="R646" s="921"/>
      <c r="S646" s="921"/>
      <c r="T646" s="92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3"/>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468</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11"/>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7" t="s">
        <v>301</v>
      </c>
      <c r="AC651" s="597"/>
      <c r="AD651" s="59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468</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11"/>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7" t="s">
        <v>301</v>
      </c>
      <c r="AC656" s="597"/>
      <c r="AD656" s="59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468</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11"/>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7" t="s">
        <v>301</v>
      </c>
      <c r="AC661" s="597"/>
      <c r="AD661" s="59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468</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11"/>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7" t="s">
        <v>301</v>
      </c>
      <c r="AC666" s="597"/>
      <c r="AD666" s="59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468</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11"/>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7" t="s">
        <v>301</v>
      </c>
      <c r="AC671" s="597"/>
      <c r="AD671" s="59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468</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11"/>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7" t="s">
        <v>14</v>
      </c>
      <c r="AC676" s="597"/>
      <c r="AD676" s="59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468</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11"/>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7" t="s">
        <v>14</v>
      </c>
      <c r="AC681" s="597"/>
      <c r="AD681" s="59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468</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11"/>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7" t="s">
        <v>14</v>
      </c>
      <c r="AC686" s="597"/>
      <c r="AD686" s="59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468</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11"/>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7" t="s">
        <v>14</v>
      </c>
      <c r="AC691" s="597"/>
      <c r="AD691" s="59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468</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11"/>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7" t="s">
        <v>14</v>
      </c>
      <c r="AC696" s="597"/>
      <c r="AD696" s="59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5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75" customHeight="1">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39" t="s">
        <v>594</v>
      </c>
      <c r="AE702" s="340"/>
      <c r="AF702" s="340"/>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34.5"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22" t="s">
        <v>595</v>
      </c>
      <c r="AE703" s="323"/>
      <c r="AF703" s="323"/>
      <c r="AG703" s="95" t="s">
        <v>599</v>
      </c>
      <c r="AH703" s="96"/>
      <c r="AI703" s="96"/>
      <c r="AJ703" s="96"/>
      <c r="AK703" s="96"/>
      <c r="AL703" s="96"/>
      <c r="AM703" s="96"/>
      <c r="AN703" s="96"/>
      <c r="AO703" s="96"/>
      <c r="AP703" s="96"/>
      <c r="AQ703" s="96"/>
      <c r="AR703" s="96"/>
      <c r="AS703" s="96"/>
      <c r="AT703" s="96"/>
      <c r="AU703" s="96"/>
      <c r="AV703" s="96"/>
      <c r="AW703" s="96"/>
      <c r="AX703" s="97"/>
    </row>
    <row r="704" spans="1:50" ht="27" customHeight="1">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593</v>
      </c>
      <c r="AE704" s="804"/>
      <c r="AF704" s="804"/>
      <c r="AG704" s="161" t="s">
        <v>600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593</v>
      </c>
      <c r="AE705" s="736"/>
      <c r="AF705" s="736"/>
      <c r="AG705" s="119" t="s">
        <v>664</v>
      </c>
      <c r="AH705" s="99"/>
      <c r="AI705" s="99"/>
      <c r="AJ705" s="99"/>
      <c r="AK705" s="99"/>
      <c r="AL705" s="99"/>
      <c r="AM705" s="99"/>
      <c r="AN705" s="99"/>
      <c r="AO705" s="99"/>
      <c r="AP705" s="99"/>
      <c r="AQ705" s="99"/>
      <c r="AR705" s="99"/>
      <c r="AS705" s="99"/>
      <c r="AT705" s="99"/>
      <c r="AU705" s="99"/>
      <c r="AV705" s="99"/>
      <c r="AW705" s="99"/>
      <c r="AX705" s="120"/>
    </row>
    <row r="706" spans="1:50" ht="35.25" customHeight="1">
      <c r="A706" s="663"/>
      <c r="B706" s="664"/>
      <c r="C706" s="815"/>
      <c r="D706" s="816"/>
      <c r="E706" s="751" t="s">
        <v>525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2" t="s">
        <v>597</v>
      </c>
      <c r="AE706" s="323"/>
      <c r="AF706" s="68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63"/>
      <c r="B707" s="664"/>
      <c r="C707" s="817"/>
      <c r="D707" s="818"/>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596</v>
      </c>
      <c r="AE707" s="857"/>
      <c r="AF707" s="85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601</v>
      </c>
      <c r="AE708" s="626"/>
      <c r="AF708" s="626"/>
      <c r="AG708" s="763"/>
      <c r="AH708" s="764"/>
      <c r="AI708" s="764"/>
      <c r="AJ708" s="764"/>
      <c r="AK708" s="764"/>
      <c r="AL708" s="764"/>
      <c r="AM708" s="764"/>
      <c r="AN708" s="764"/>
      <c r="AO708" s="764"/>
      <c r="AP708" s="764"/>
      <c r="AQ708" s="764"/>
      <c r="AR708" s="764"/>
      <c r="AS708" s="764"/>
      <c r="AT708" s="764"/>
      <c r="AU708" s="764"/>
      <c r="AV708" s="764"/>
      <c r="AW708" s="764"/>
      <c r="AX708" s="765"/>
    </row>
    <row r="709" spans="1:50" ht="40.5" customHeight="1">
      <c r="A709" s="663"/>
      <c r="B709" s="66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2" t="s">
        <v>593</v>
      </c>
      <c r="AE709" s="323"/>
      <c r="AF709" s="323"/>
      <c r="AG709" s="95" t="s">
        <v>602</v>
      </c>
      <c r="AH709" s="96"/>
      <c r="AI709" s="96"/>
      <c r="AJ709" s="96"/>
      <c r="AK709" s="96"/>
      <c r="AL709" s="96"/>
      <c r="AM709" s="96"/>
      <c r="AN709" s="96"/>
      <c r="AO709" s="96"/>
      <c r="AP709" s="96"/>
      <c r="AQ709" s="96"/>
      <c r="AR709" s="96"/>
      <c r="AS709" s="96"/>
      <c r="AT709" s="96"/>
      <c r="AU709" s="96"/>
      <c r="AV709" s="96"/>
      <c r="AW709" s="96"/>
      <c r="AX709" s="97"/>
    </row>
    <row r="710" spans="1:50" ht="26.25" customHeight="1">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2" t="s">
        <v>601</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22" t="s">
        <v>593</v>
      </c>
      <c r="AE711" s="323"/>
      <c r="AF711" s="323"/>
      <c r="AG711" s="95" t="s">
        <v>603</v>
      </c>
      <c r="AH711" s="96"/>
      <c r="AI711" s="96"/>
      <c r="AJ711" s="96"/>
      <c r="AK711" s="96"/>
      <c r="AL711" s="96"/>
      <c r="AM711" s="96"/>
      <c r="AN711" s="96"/>
      <c r="AO711" s="96"/>
      <c r="AP711" s="96"/>
      <c r="AQ711" s="96"/>
      <c r="AR711" s="96"/>
      <c r="AS711" s="96"/>
      <c r="AT711" s="96"/>
      <c r="AU711" s="96"/>
      <c r="AV711" s="96"/>
      <c r="AW711" s="96"/>
      <c r="AX711" s="97"/>
    </row>
    <row r="712" spans="1:50" ht="36" customHeight="1">
      <c r="A712" s="663"/>
      <c r="B712" s="665"/>
      <c r="C712" s="409" t="s">
        <v>485</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3" t="s">
        <v>593</v>
      </c>
      <c r="AE712" s="804"/>
      <c r="AF712" s="804"/>
      <c r="AG712" s="831" t="s">
        <v>604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3"/>
      <c r="B713" s="665"/>
      <c r="C713" s="968" t="s">
        <v>486</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2" t="s">
        <v>601</v>
      </c>
      <c r="AE713" s="323"/>
      <c r="AF713" s="684"/>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66"/>
      <c r="B714" s="667"/>
      <c r="C714" s="668" t="s">
        <v>457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593</v>
      </c>
      <c r="AE714" s="829"/>
      <c r="AF714" s="830"/>
      <c r="AG714" s="757" t="s">
        <v>605</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61" t="s">
        <v>40</v>
      </c>
      <c r="B715" s="805"/>
      <c r="C715" s="806" t="s">
        <v>458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593</v>
      </c>
      <c r="AE715" s="626"/>
      <c r="AF715" s="677"/>
      <c r="AG715" s="763" t="s">
        <v>606</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593</v>
      </c>
      <c r="AE716" s="648"/>
      <c r="AF716" s="648"/>
      <c r="AG716" s="95" t="s">
        <v>607</v>
      </c>
      <c r="AH716" s="96"/>
      <c r="AI716" s="96"/>
      <c r="AJ716" s="96"/>
      <c r="AK716" s="96"/>
      <c r="AL716" s="96"/>
      <c r="AM716" s="96"/>
      <c r="AN716" s="96"/>
      <c r="AO716" s="96"/>
      <c r="AP716" s="96"/>
      <c r="AQ716" s="96"/>
      <c r="AR716" s="96"/>
      <c r="AS716" s="96"/>
      <c r="AT716" s="96"/>
      <c r="AU716" s="96"/>
      <c r="AV716" s="96"/>
      <c r="AW716" s="96"/>
      <c r="AX716" s="97"/>
    </row>
    <row r="717" spans="1:50" ht="27" customHeight="1">
      <c r="A717" s="663"/>
      <c r="B717" s="665"/>
      <c r="C717" s="409" t="s">
        <v>375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2" t="s">
        <v>593</v>
      </c>
      <c r="AE717" s="323"/>
      <c r="AF717" s="323"/>
      <c r="AG717" s="95" t="s">
        <v>608</v>
      </c>
      <c r="AH717" s="96"/>
      <c r="AI717" s="96"/>
      <c r="AJ717" s="96"/>
      <c r="AK717" s="96"/>
      <c r="AL717" s="96"/>
      <c r="AM717" s="96"/>
      <c r="AN717" s="96"/>
      <c r="AO717" s="96"/>
      <c r="AP717" s="96"/>
      <c r="AQ717" s="96"/>
      <c r="AR717" s="96"/>
      <c r="AS717" s="96"/>
      <c r="AT717" s="96"/>
      <c r="AU717" s="96"/>
      <c r="AV717" s="96"/>
      <c r="AW717" s="96"/>
      <c r="AX717" s="97"/>
    </row>
    <row r="718" spans="1:50" ht="27" customHeight="1">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2" t="s">
        <v>601</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601</v>
      </c>
      <c r="AE719" s="626"/>
      <c r="AF719" s="626"/>
      <c r="AG719" s="119"/>
      <c r="AH719" s="99"/>
      <c r="AI719" s="99"/>
      <c r="AJ719" s="99"/>
      <c r="AK719" s="99"/>
      <c r="AL719" s="99"/>
      <c r="AM719" s="99"/>
      <c r="AN719" s="99"/>
      <c r="AO719" s="99"/>
      <c r="AP719" s="99"/>
      <c r="AQ719" s="99"/>
      <c r="AR719" s="99"/>
      <c r="AS719" s="99"/>
      <c r="AT719" s="99"/>
      <c r="AU719" s="99"/>
      <c r="AV719" s="99"/>
      <c r="AW719" s="99"/>
      <c r="AX719" s="120"/>
    </row>
    <row r="720" spans="1:50" ht="19.7" customHeight="1">
      <c r="A720" s="799"/>
      <c r="B720" s="800"/>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99"/>
      <c r="B721" s="80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c r="A722" s="799"/>
      <c r="B722" s="80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99"/>
      <c r="B723" s="80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99"/>
      <c r="B724" s="80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801"/>
      <c r="B725" s="80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61" t="s">
        <v>48</v>
      </c>
      <c r="B726" s="823"/>
      <c r="C726" s="836" t="s">
        <v>53</v>
      </c>
      <c r="D726" s="858"/>
      <c r="E726" s="858"/>
      <c r="F726" s="859"/>
      <c r="G726" s="595" t="s">
        <v>609</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c r="A727" s="824"/>
      <c r="B727" s="825"/>
      <c r="C727" s="769" t="s">
        <v>57</v>
      </c>
      <c r="D727" s="770"/>
      <c r="E727" s="770"/>
      <c r="F727" s="771"/>
      <c r="G727" s="593" t="s">
        <v>610</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0"/>
      <c r="B731" s="821"/>
      <c r="C731" s="821"/>
      <c r="D731" s="821"/>
      <c r="E731" s="822"/>
      <c r="F731" s="750"/>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71" t="s">
        <v>492</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c r="A737" s="1012" t="s">
        <v>431</v>
      </c>
      <c r="B737" s="204"/>
      <c r="C737" s="204"/>
      <c r="D737" s="205"/>
      <c r="E737" s="1008" t="s">
        <v>554</v>
      </c>
      <c r="F737" s="1008"/>
      <c r="G737" s="1008"/>
      <c r="H737" s="1008"/>
      <c r="I737" s="1008"/>
      <c r="J737" s="1008"/>
      <c r="K737" s="1008"/>
      <c r="L737" s="1008"/>
      <c r="M737" s="1008"/>
      <c r="N737" s="359" t="s">
        <v>358</v>
      </c>
      <c r="O737" s="359"/>
      <c r="P737" s="359"/>
      <c r="Q737" s="359"/>
      <c r="R737" s="1008" t="s">
        <v>554</v>
      </c>
      <c r="S737" s="1008"/>
      <c r="T737" s="1008"/>
      <c r="U737" s="1008"/>
      <c r="V737" s="1008"/>
      <c r="W737" s="1008"/>
      <c r="X737" s="1008"/>
      <c r="Y737" s="1008"/>
      <c r="Z737" s="1008"/>
      <c r="AA737" s="359" t="s">
        <v>359</v>
      </c>
      <c r="AB737" s="359"/>
      <c r="AC737" s="359"/>
      <c r="AD737" s="359"/>
      <c r="AE737" s="1008" t="s">
        <v>554</v>
      </c>
      <c r="AF737" s="1008"/>
      <c r="AG737" s="1008"/>
      <c r="AH737" s="1008"/>
      <c r="AI737" s="1008"/>
      <c r="AJ737" s="1008"/>
      <c r="AK737" s="1008"/>
      <c r="AL737" s="1008"/>
      <c r="AM737" s="1008"/>
      <c r="AN737" s="359" t="s">
        <v>360</v>
      </c>
      <c r="AO737" s="359"/>
      <c r="AP737" s="359"/>
      <c r="AQ737" s="359"/>
      <c r="AR737" s="1009" t="s">
        <v>554</v>
      </c>
      <c r="AS737" s="1010"/>
      <c r="AT737" s="1010"/>
      <c r="AU737" s="1010"/>
      <c r="AV737" s="1010"/>
      <c r="AW737" s="1010"/>
      <c r="AX737" s="1011"/>
      <c r="AY737" s="89"/>
      <c r="AZ737" s="89"/>
    </row>
    <row r="738" spans="1:52" ht="24.75" customHeight="1">
      <c r="A738" s="1012" t="s">
        <v>361</v>
      </c>
      <c r="B738" s="204"/>
      <c r="C738" s="204"/>
      <c r="D738" s="205"/>
      <c r="E738" s="1008" t="s">
        <v>554</v>
      </c>
      <c r="F738" s="1008"/>
      <c r="G738" s="1008"/>
      <c r="H738" s="1008"/>
      <c r="I738" s="1008"/>
      <c r="J738" s="1008"/>
      <c r="K738" s="1008"/>
      <c r="L738" s="1008"/>
      <c r="M738" s="1008"/>
      <c r="N738" s="359" t="s">
        <v>362</v>
      </c>
      <c r="O738" s="359"/>
      <c r="P738" s="359"/>
      <c r="Q738" s="359"/>
      <c r="R738" s="1008" t="s">
        <v>612</v>
      </c>
      <c r="S738" s="1008"/>
      <c r="T738" s="1008"/>
      <c r="U738" s="1008"/>
      <c r="V738" s="1008"/>
      <c r="W738" s="1008"/>
      <c r="X738" s="1008"/>
      <c r="Y738" s="1008"/>
      <c r="Z738" s="1008"/>
      <c r="AA738" s="359" t="s">
        <v>479</v>
      </c>
      <c r="AB738" s="359"/>
      <c r="AC738" s="359"/>
      <c r="AD738" s="359"/>
      <c r="AE738" s="1008" t="s">
        <v>613</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c r="A739" s="1016" t="s">
        <v>539</v>
      </c>
      <c r="B739" s="1017"/>
      <c r="C739" s="1017"/>
      <c r="D739" s="1018"/>
      <c r="E739" s="1019" t="s">
        <v>551</v>
      </c>
      <c r="F739" s="1020"/>
      <c r="G739" s="1020"/>
      <c r="H739" s="91" t="str">
        <f>IF(E739="", "", "(")</f>
        <v>(</v>
      </c>
      <c r="I739" s="1003"/>
      <c r="J739" s="1003"/>
      <c r="K739" s="91" t="str">
        <f>IF(OR(I739="　", I739=""), "", "-")</f>
        <v/>
      </c>
      <c r="L739" s="1004">
        <v>23</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c r="A740" s="635" t="s">
        <v>528</v>
      </c>
      <c r="B740" s="636"/>
      <c r="C740" s="636"/>
      <c r="D740" s="636"/>
      <c r="E740" s="636"/>
      <c r="F740" s="63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9" t="s">
        <v>530</v>
      </c>
      <c r="B779" s="650"/>
      <c r="C779" s="650"/>
      <c r="D779" s="650"/>
      <c r="E779" s="650"/>
      <c r="F779" s="651"/>
      <c r="G779" s="616" t="s">
        <v>627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618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c r="A781" s="652"/>
      <c r="B781" s="653"/>
      <c r="C781" s="653"/>
      <c r="D781" s="653"/>
      <c r="E781" s="653"/>
      <c r="F781" s="654"/>
      <c r="G781" s="691" t="s">
        <v>614</v>
      </c>
      <c r="H781" s="692"/>
      <c r="I781" s="692"/>
      <c r="J781" s="692"/>
      <c r="K781" s="693"/>
      <c r="L781" s="685" t="s">
        <v>626</v>
      </c>
      <c r="M781" s="686"/>
      <c r="N781" s="686"/>
      <c r="O781" s="686"/>
      <c r="P781" s="686"/>
      <c r="Q781" s="686"/>
      <c r="R781" s="686"/>
      <c r="S781" s="686"/>
      <c r="T781" s="686"/>
      <c r="U781" s="686"/>
      <c r="V781" s="686"/>
      <c r="W781" s="686"/>
      <c r="X781" s="687"/>
      <c r="Y781" s="406">
        <v>0.5</v>
      </c>
      <c r="Z781" s="407"/>
      <c r="AA781" s="407"/>
      <c r="AB781" s="826"/>
      <c r="AC781" s="691" t="s">
        <v>616</v>
      </c>
      <c r="AD781" s="692"/>
      <c r="AE781" s="692"/>
      <c r="AF781" s="692"/>
      <c r="AG781" s="693"/>
      <c r="AH781" s="685" t="s">
        <v>617</v>
      </c>
      <c r="AI781" s="686"/>
      <c r="AJ781" s="686"/>
      <c r="AK781" s="686"/>
      <c r="AL781" s="686"/>
      <c r="AM781" s="686"/>
      <c r="AN781" s="686"/>
      <c r="AO781" s="686"/>
      <c r="AP781" s="686"/>
      <c r="AQ781" s="686"/>
      <c r="AR781" s="686"/>
      <c r="AS781" s="686"/>
      <c r="AT781" s="687"/>
      <c r="AU781" s="406">
        <v>0.2</v>
      </c>
      <c r="AV781" s="407"/>
      <c r="AW781" s="407"/>
      <c r="AX781" s="408"/>
    </row>
    <row r="782" spans="1:50" ht="24.75" customHeight="1">
      <c r="A782" s="652"/>
      <c r="B782" s="653"/>
      <c r="C782" s="653"/>
      <c r="D782" s="653"/>
      <c r="E782" s="653"/>
      <c r="F782" s="654"/>
      <c r="G782" s="627" t="s">
        <v>614</v>
      </c>
      <c r="H782" s="628"/>
      <c r="I782" s="628"/>
      <c r="J782" s="628"/>
      <c r="K782" s="629"/>
      <c r="L782" s="619" t="s">
        <v>615</v>
      </c>
      <c r="M782" s="620"/>
      <c r="N782" s="620"/>
      <c r="O782" s="620"/>
      <c r="P782" s="620"/>
      <c r="Q782" s="620"/>
      <c r="R782" s="620"/>
      <c r="S782" s="620"/>
      <c r="T782" s="620"/>
      <c r="U782" s="620"/>
      <c r="V782" s="620"/>
      <c r="W782" s="620"/>
      <c r="X782" s="621"/>
      <c r="Y782" s="622">
        <v>0.2</v>
      </c>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0.7</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0.2</v>
      </c>
      <c r="AV791" s="853"/>
      <c r="AW791" s="853"/>
      <c r="AX791" s="855"/>
    </row>
    <row r="792" spans="1:50" ht="24.75" customHeight="1">
      <c r="A792" s="652"/>
      <c r="B792" s="653"/>
      <c r="C792" s="653"/>
      <c r="D792" s="653"/>
      <c r="E792" s="653"/>
      <c r="F792" s="654"/>
      <c r="G792" s="616" t="s">
        <v>619</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666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c r="A794" s="652"/>
      <c r="B794" s="653"/>
      <c r="C794" s="653"/>
      <c r="D794" s="653"/>
      <c r="E794" s="653"/>
      <c r="F794" s="654"/>
      <c r="G794" s="691" t="s">
        <v>558</v>
      </c>
      <c r="H794" s="692"/>
      <c r="I794" s="692"/>
      <c r="J794" s="692"/>
      <c r="K794" s="693"/>
      <c r="L794" s="685" t="s">
        <v>620</v>
      </c>
      <c r="M794" s="686"/>
      <c r="N794" s="686"/>
      <c r="O794" s="686"/>
      <c r="P794" s="686"/>
      <c r="Q794" s="686"/>
      <c r="R794" s="686"/>
      <c r="S794" s="686"/>
      <c r="T794" s="686"/>
      <c r="U794" s="686"/>
      <c r="V794" s="686"/>
      <c r="W794" s="686"/>
      <c r="X794" s="687"/>
      <c r="Y794" s="406">
        <v>10.1</v>
      </c>
      <c r="Z794" s="407"/>
      <c r="AA794" s="407"/>
      <c r="AB794" s="826"/>
      <c r="AC794" s="691" t="s">
        <v>560</v>
      </c>
      <c r="AD794" s="692"/>
      <c r="AE794" s="692"/>
      <c r="AF794" s="692"/>
      <c r="AG794" s="693"/>
      <c r="AH794" s="685" t="s">
        <v>621</v>
      </c>
      <c r="AI794" s="686"/>
      <c r="AJ794" s="686"/>
      <c r="AK794" s="686"/>
      <c r="AL794" s="686"/>
      <c r="AM794" s="686"/>
      <c r="AN794" s="686"/>
      <c r="AO794" s="686"/>
      <c r="AP794" s="686"/>
      <c r="AQ794" s="686"/>
      <c r="AR794" s="686"/>
      <c r="AS794" s="686"/>
      <c r="AT794" s="687"/>
      <c r="AU794" s="406">
        <v>0.4</v>
      </c>
      <c r="AV794" s="407"/>
      <c r="AW794" s="407"/>
      <c r="AX794" s="408"/>
    </row>
    <row r="795" spans="1:50" ht="24.75" customHeight="1">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10.1</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0.4</v>
      </c>
      <c r="AV804" s="853"/>
      <c r="AW804" s="853"/>
      <c r="AX804" s="855"/>
    </row>
    <row r="805" spans="1:50" ht="24.75" customHeight="1">
      <c r="A805" s="652"/>
      <c r="B805" s="653"/>
      <c r="C805" s="653"/>
      <c r="D805" s="653"/>
      <c r="E805" s="653"/>
      <c r="F805" s="654"/>
      <c r="G805" s="616" t="s">
        <v>622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624</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customHeight="1">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customHeight="1">
      <c r="A807" s="652"/>
      <c r="B807" s="653"/>
      <c r="C807" s="653"/>
      <c r="D807" s="653"/>
      <c r="E807" s="653"/>
      <c r="F807" s="654"/>
      <c r="G807" s="691" t="s">
        <v>558</v>
      </c>
      <c r="H807" s="692"/>
      <c r="I807" s="692"/>
      <c r="J807" s="692"/>
      <c r="K807" s="693"/>
      <c r="L807" s="685" t="s">
        <v>623</v>
      </c>
      <c r="M807" s="686"/>
      <c r="N807" s="686"/>
      <c r="O807" s="686"/>
      <c r="P807" s="686"/>
      <c r="Q807" s="686"/>
      <c r="R807" s="686"/>
      <c r="S807" s="686"/>
      <c r="T807" s="686"/>
      <c r="U807" s="686"/>
      <c r="V807" s="686"/>
      <c r="W807" s="686"/>
      <c r="X807" s="687"/>
      <c r="Y807" s="406">
        <v>5.8</v>
      </c>
      <c r="Z807" s="407"/>
      <c r="AA807" s="407"/>
      <c r="AB807" s="826"/>
      <c r="AC807" s="691" t="s">
        <v>560</v>
      </c>
      <c r="AD807" s="692"/>
      <c r="AE807" s="692"/>
      <c r="AF807" s="692"/>
      <c r="AG807" s="693"/>
      <c r="AH807" s="685" t="s">
        <v>625</v>
      </c>
      <c r="AI807" s="686"/>
      <c r="AJ807" s="686"/>
      <c r="AK807" s="686"/>
      <c r="AL807" s="686"/>
      <c r="AM807" s="686"/>
      <c r="AN807" s="686"/>
      <c r="AO807" s="686"/>
      <c r="AP807" s="686"/>
      <c r="AQ807" s="686"/>
      <c r="AR807" s="686"/>
      <c r="AS807" s="686"/>
      <c r="AT807" s="687"/>
      <c r="AU807" s="406">
        <v>0.3</v>
      </c>
      <c r="AV807" s="407"/>
      <c r="AW807" s="407"/>
      <c r="AX807" s="408"/>
    </row>
    <row r="808" spans="1:50" ht="24.75" customHeight="1">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5.8</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0.3</v>
      </c>
      <c r="AV817" s="853"/>
      <c r="AW817" s="853"/>
      <c r="AX817" s="855"/>
    </row>
    <row r="818" spans="1:50" ht="24.75" hidden="1" customHeight="1">
      <c r="A818" s="652"/>
      <c r="B818" s="653"/>
      <c r="C818" s="653"/>
      <c r="D818" s="653"/>
      <c r="E818" s="653"/>
      <c r="F818" s="654"/>
      <c r="G818" s="616" t="s">
        <v>400</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06"/>
      <c r="Z820" s="407"/>
      <c r="AA820" s="407"/>
      <c r="AB820" s="826"/>
      <c r="AC820" s="691"/>
      <c r="AD820" s="692"/>
      <c r="AE820" s="692"/>
      <c r="AF820" s="692"/>
      <c r="AG820" s="693"/>
      <c r="AH820" s="685"/>
      <c r="AI820" s="686"/>
      <c r="AJ820" s="686"/>
      <c r="AK820" s="686"/>
      <c r="AL820" s="686"/>
      <c r="AM820" s="686"/>
      <c r="AN820" s="686"/>
      <c r="AO820" s="686"/>
      <c r="AP820" s="686"/>
      <c r="AQ820" s="686"/>
      <c r="AR820" s="686"/>
      <c r="AS820" s="686"/>
      <c r="AT820" s="687"/>
      <c r="AU820" s="406"/>
      <c r="AV820" s="407"/>
      <c r="AW820" s="407"/>
      <c r="AX820" s="408"/>
    </row>
    <row r="821" spans="1:50" ht="24.75" hidden="1" customHeight="1">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4" t="s">
        <v>483</v>
      </c>
      <c r="AM831" s="275"/>
      <c r="AN831" s="275"/>
      <c r="AO831" s="82" t="s">
        <v>481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91">
        <v>1</v>
      </c>
      <c r="B837" s="391">
        <v>1</v>
      </c>
      <c r="C837" s="355" t="s">
        <v>628</v>
      </c>
      <c r="D837" s="341"/>
      <c r="E837" s="341"/>
      <c r="F837" s="341"/>
      <c r="G837" s="341"/>
      <c r="H837" s="341"/>
      <c r="I837" s="341"/>
      <c r="J837" s="342" t="s">
        <v>665</v>
      </c>
      <c r="K837" s="343"/>
      <c r="L837" s="343"/>
      <c r="M837" s="343"/>
      <c r="N837" s="343"/>
      <c r="O837" s="343"/>
      <c r="P837" s="356" t="s">
        <v>629</v>
      </c>
      <c r="Q837" s="344"/>
      <c r="R837" s="344"/>
      <c r="S837" s="344"/>
      <c r="T837" s="344"/>
      <c r="U837" s="344"/>
      <c r="V837" s="344"/>
      <c r="W837" s="344"/>
      <c r="X837" s="344"/>
      <c r="Y837" s="345">
        <v>0.5</v>
      </c>
      <c r="Z837" s="346"/>
      <c r="AA837" s="346"/>
      <c r="AB837" s="347"/>
      <c r="AC837" s="357" t="s">
        <v>522</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91">
        <v>2</v>
      </c>
      <c r="B838" s="391">
        <v>1</v>
      </c>
      <c r="C838" s="355" t="s">
        <v>630</v>
      </c>
      <c r="D838" s="341"/>
      <c r="E838" s="341"/>
      <c r="F838" s="341"/>
      <c r="G838" s="341"/>
      <c r="H838" s="341"/>
      <c r="I838" s="341"/>
      <c r="J838" s="342" t="s">
        <v>583</v>
      </c>
      <c r="K838" s="343"/>
      <c r="L838" s="343"/>
      <c r="M838" s="343"/>
      <c r="N838" s="343"/>
      <c r="O838" s="343"/>
      <c r="P838" s="356" t="s">
        <v>615</v>
      </c>
      <c r="Q838" s="344"/>
      <c r="R838" s="344"/>
      <c r="S838" s="344"/>
      <c r="T838" s="344"/>
      <c r="U838" s="344"/>
      <c r="V838" s="344"/>
      <c r="W838" s="344"/>
      <c r="X838" s="344"/>
      <c r="Y838" s="345">
        <v>0.1</v>
      </c>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c r="A839" s="391">
        <v>3</v>
      </c>
      <c r="B839" s="391">
        <v>1</v>
      </c>
      <c r="C839" s="355" t="s">
        <v>631</v>
      </c>
      <c r="D839" s="341"/>
      <c r="E839" s="341"/>
      <c r="F839" s="341"/>
      <c r="G839" s="341"/>
      <c r="H839" s="341"/>
      <c r="I839" s="341"/>
      <c r="J839" s="342" t="s">
        <v>572</v>
      </c>
      <c r="K839" s="343"/>
      <c r="L839" s="343"/>
      <c r="M839" s="343"/>
      <c r="N839" s="343"/>
      <c r="O839" s="343"/>
      <c r="P839" s="356" t="s">
        <v>615</v>
      </c>
      <c r="Q839" s="344"/>
      <c r="R839" s="344"/>
      <c r="S839" s="344"/>
      <c r="T839" s="344"/>
      <c r="U839" s="344"/>
      <c r="V839" s="344"/>
      <c r="W839" s="344"/>
      <c r="X839" s="344"/>
      <c r="Y839" s="345">
        <v>0</v>
      </c>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91">
        <v>4</v>
      </c>
      <c r="B840" s="391">
        <v>1</v>
      </c>
      <c r="C840" s="355" t="s">
        <v>632</v>
      </c>
      <c r="D840" s="341"/>
      <c r="E840" s="341"/>
      <c r="F840" s="341"/>
      <c r="G840" s="341"/>
      <c r="H840" s="341"/>
      <c r="I840" s="341"/>
      <c r="J840" s="342" t="s">
        <v>561</v>
      </c>
      <c r="K840" s="343"/>
      <c r="L840" s="343"/>
      <c r="M840" s="343"/>
      <c r="N840" s="343"/>
      <c r="O840" s="343"/>
      <c r="P840" s="356" t="s">
        <v>615</v>
      </c>
      <c r="Q840" s="344"/>
      <c r="R840" s="344"/>
      <c r="S840" s="344"/>
      <c r="T840" s="344"/>
      <c r="U840" s="344"/>
      <c r="V840" s="344"/>
      <c r="W840" s="344"/>
      <c r="X840" s="344"/>
      <c r="Y840" s="345">
        <v>0</v>
      </c>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91">
        <v>5</v>
      </c>
      <c r="B841" s="391">
        <v>1</v>
      </c>
      <c r="C841" s="355" t="s">
        <v>633</v>
      </c>
      <c r="D841" s="341"/>
      <c r="E841" s="341"/>
      <c r="F841" s="341"/>
      <c r="G841" s="341"/>
      <c r="H841" s="341"/>
      <c r="I841" s="341"/>
      <c r="J841" s="342" t="s">
        <v>634</v>
      </c>
      <c r="K841" s="343"/>
      <c r="L841" s="343"/>
      <c r="M841" s="343"/>
      <c r="N841" s="343"/>
      <c r="O841" s="343"/>
      <c r="P841" s="356" t="s">
        <v>635</v>
      </c>
      <c r="Q841" s="344"/>
      <c r="R841" s="344"/>
      <c r="S841" s="344"/>
      <c r="T841" s="344"/>
      <c r="U841" s="344"/>
      <c r="V841" s="344"/>
      <c r="W841" s="344"/>
      <c r="X841" s="344"/>
      <c r="Y841" s="345">
        <v>0</v>
      </c>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91">
        <v>6</v>
      </c>
      <c r="B842" s="39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91">
        <v>7</v>
      </c>
      <c r="B843" s="39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91">
        <v>8</v>
      </c>
      <c r="B844" s="39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91">
        <v>9</v>
      </c>
      <c r="B845" s="39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91">
        <v>10</v>
      </c>
      <c r="B846" s="39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91">
        <v>11</v>
      </c>
      <c r="B847" s="39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91">
        <v>12</v>
      </c>
      <c r="B848" s="39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91">
        <v>13</v>
      </c>
      <c r="B849" s="39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91">
        <v>14</v>
      </c>
      <c r="B850" s="39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91">
        <v>15</v>
      </c>
      <c r="B851" s="39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91">
        <v>16</v>
      </c>
      <c r="B852" s="39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91">
        <v>17</v>
      </c>
      <c r="B853" s="39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91">
        <v>18</v>
      </c>
      <c r="B854" s="39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91">
        <v>19</v>
      </c>
      <c r="B855" s="39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91">
        <v>20</v>
      </c>
      <c r="B856" s="39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91">
        <v>21</v>
      </c>
      <c r="B857" s="39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91">
        <v>22</v>
      </c>
      <c r="B858" s="39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91">
        <v>23</v>
      </c>
      <c r="B859" s="391">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91">
        <v>24</v>
      </c>
      <c r="B860" s="391">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91">
        <v>25</v>
      </c>
      <c r="B861" s="391">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91">
        <v>26</v>
      </c>
      <c r="B862" s="39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91">
        <v>27</v>
      </c>
      <c r="B863" s="39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91">
        <v>28</v>
      </c>
      <c r="B864" s="39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91">
        <v>29</v>
      </c>
      <c r="B865" s="39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91">
        <v>30</v>
      </c>
      <c r="B866" s="39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91">
        <v>1</v>
      </c>
      <c r="B870" s="391">
        <v>1</v>
      </c>
      <c r="C870" s="355" t="s">
        <v>636</v>
      </c>
      <c r="D870" s="341"/>
      <c r="E870" s="341"/>
      <c r="F870" s="341"/>
      <c r="G870" s="341"/>
      <c r="H870" s="341"/>
      <c r="I870" s="341"/>
      <c r="J870" s="374" t="s">
        <v>561</v>
      </c>
      <c r="K870" s="375"/>
      <c r="L870" s="375"/>
      <c r="M870" s="375"/>
      <c r="N870" s="375"/>
      <c r="O870" s="376"/>
      <c r="P870" s="377" t="s">
        <v>647</v>
      </c>
      <c r="Q870" s="378"/>
      <c r="R870" s="378"/>
      <c r="S870" s="378"/>
      <c r="T870" s="378"/>
      <c r="U870" s="378"/>
      <c r="V870" s="378"/>
      <c r="W870" s="378"/>
      <c r="X870" s="379"/>
      <c r="Y870" s="345">
        <v>0</v>
      </c>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91">
        <v>2</v>
      </c>
      <c r="B871" s="391">
        <v>1</v>
      </c>
      <c r="C871" s="355" t="s">
        <v>637</v>
      </c>
      <c r="D871" s="341"/>
      <c r="E871" s="341"/>
      <c r="F871" s="341"/>
      <c r="G871" s="341"/>
      <c r="H871" s="341"/>
      <c r="I871" s="341"/>
      <c r="J871" s="374" t="s">
        <v>553</v>
      </c>
      <c r="K871" s="375"/>
      <c r="L871" s="375"/>
      <c r="M871" s="375"/>
      <c r="N871" s="375"/>
      <c r="O871" s="376"/>
      <c r="P871" s="396" t="s">
        <v>646</v>
      </c>
      <c r="Q871" s="397"/>
      <c r="R871" s="397"/>
      <c r="S871" s="397"/>
      <c r="T871" s="397"/>
      <c r="U871" s="397"/>
      <c r="V871" s="397"/>
      <c r="W871" s="397"/>
      <c r="X871" s="398"/>
      <c r="Y871" s="345">
        <v>0</v>
      </c>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c r="A872" s="391">
        <v>3</v>
      </c>
      <c r="B872" s="391">
        <v>1</v>
      </c>
      <c r="C872" s="355" t="s">
        <v>638</v>
      </c>
      <c r="D872" s="341"/>
      <c r="E872" s="341"/>
      <c r="F872" s="341"/>
      <c r="G872" s="341"/>
      <c r="H872" s="341"/>
      <c r="I872" s="341"/>
      <c r="J872" s="374" t="s">
        <v>553</v>
      </c>
      <c r="K872" s="375"/>
      <c r="L872" s="375"/>
      <c r="M872" s="375"/>
      <c r="N872" s="375"/>
      <c r="O872" s="376"/>
      <c r="P872" s="377" t="s">
        <v>646</v>
      </c>
      <c r="Q872" s="378"/>
      <c r="R872" s="378"/>
      <c r="S872" s="378"/>
      <c r="T872" s="378"/>
      <c r="U872" s="378"/>
      <c r="V872" s="378"/>
      <c r="W872" s="378"/>
      <c r="X872" s="379"/>
      <c r="Y872" s="345">
        <v>0</v>
      </c>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91">
        <v>4</v>
      </c>
      <c r="B873" s="391">
        <v>1</v>
      </c>
      <c r="C873" s="355" t="s">
        <v>639</v>
      </c>
      <c r="D873" s="341"/>
      <c r="E873" s="341"/>
      <c r="F873" s="341"/>
      <c r="G873" s="341"/>
      <c r="H873" s="341"/>
      <c r="I873" s="341"/>
      <c r="J873" s="374" t="s">
        <v>553</v>
      </c>
      <c r="K873" s="375"/>
      <c r="L873" s="375"/>
      <c r="M873" s="375"/>
      <c r="N873" s="375"/>
      <c r="O873" s="376"/>
      <c r="P873" s="377" t="s">
        <v>646</v>
      </c>
      <c r="Q873" s="378"/>
      <c r="R873" s="378"/>
      <c r="S873" s="378"/>
      <c r="T873" s="378"/>
      <c r="U873" s="378"/>
      <c r="V873" s="378"/>
      <c r="W873" s="378"/>
      <c r="X873" s="379"/>
      <c r="Y873" s="345">
        <v>0</v>
      </c>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91">
        <v>5</v>
      </c>
      <c r="B874" s="391">
        <v>1</v>
      </c>
      <c r="C874" s="355" t="s">
        <v>640</v>
      </c>
      <c r="D874" s="341"/>
      <c r="E874" s="341"/>
      <c r="F874" s="341"/>
      <c r="G874" s="341"/>
      <c r="H874" s="341"/>
      <c r="I874" s="341"/>
      <c r="J874" s="374" t="s">
        <v>553</v>
      </c>
      <c r="K874" s="375"/>
      <c r="L874" s="375"/>
      <c r="M874" s="375"/>
      <c r="N874" s="375"/>
      <c r="O874" s="376"/>
      <c r="P874" s="396" t="s">
        <v>646</v>
      </c>
      <c r="Q874" s="397"/>
      <c r="R874" s="397"/>
      <c r="S874" s="397"/>
      <c r="T874" s="397"/>
      <c r="U874" s="397"/>
      <c r="V874" s="397"/>
      <c r="W874" s="397"/>
      <c r="X874" s="398"/>
      <c r="Y874" s="345">
        <v>0</v>
      </c>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91">
        <v>6</v>
      </c>
      <c r="B875" s="391">
        <v>1</v>
      </c>
      <c r="C875" s="355" t="s">
        <v>641</v>
      </c>
      <c r="D875" s="341"/>
      <c r="E875" s="341"/>
      <c r="F875" s="341"/>
      <c r="G875" s="341"/>
      <c r="H875" s="341"/>
      <c r="I875" s="341"/>
      <c r="J875" s="374" t="s">
        <v>553</v>
      </c>
      <c r="K875" s="375"/>
      <c r="L875" s="375"/>
      <c r="M875" s="375"/>
      <c r="N875" s="375"/>
      <c r="O875" s="376"/>
      <c r="P875" s="396" t="s">
        <v>646</v>
      </c>
      <c r="Q875" s="397"/>
      <c r="R875" s="397"/>
      <c r="S875" s="397"/>
      <c r="T875" s="397"/>
      <c r="U875" s="397"/>
      <c r="V875" s="397"/>
      <c r="W875" s="397"/>
      <c r="X875" s="398"/>
      <c r="Y875" s="345">
        <v>0</v>
      </c>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91">
        <v>7</v>
      </c>
      <c r="B876" s="391">
        <v>1</v>
      </c>
      <c r="C876" s="355" t="s">
        <v>642</v>
      </c>
      <c r="D876" s="341"/>
      <c r="E876" s="341"/>
      <c r="F876" s="341"/>
      <c r="G876" s="341"/>
      <c r="H876" s="341"/>
      <c r="I876" s="341"/>
      <c r="J876" s="374" t="s">
        <v>553</v>
      </c>
      <c r="K876" s="375"/>
      <c r="L876" s="375"/>
      <c r="M876" s="375"/>
      <c r="N876" s="375"/>
      <c r="O876" s="376"/>
      <c r="P876" s="396" t="s">
        <v>646</v>
      </c>
      <c r="Q876" s="397"/>
      <c r="R876" s="397"/>
      <c r="S876" s="397"/>
      <c r="T876" s="397"/>
      <c r="U876" s="397"/>
      <c r="V876" s="397"/>
      <c r="W876" s="397"/>
      <c r="X876" s="398"/>
      <c r="Y876" s="345">
        <v>0</v>
      </c>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91">
        <v>8</v>
      </c>
      <c r="B877" s="391">
        <v>1</v>
      </c>
      <c r="C877" s="355" t="s">
        <v>643</v>
      </c>
      <c r="D877" s="341"/>
      <c r="E877" s="341"/>
      <c r="F877" s="341"/>
      <c r="G877" s="341"/>
      <c r="H877" s="341"/>
      <c r="I877" s="341"/>
      <c r="J877" s="374" t="s">
        <v>553</v>
      </c>
      <c r="K877" s="375"/>
      <c r="L877" s="375"/>
      <c r="M877" s="375"/>
      <c r="N877" s="375"/>
      <c r="O877" s="376"/>
      <c r="P877" s="396" t="s">
        <v>646</v>
      </c>
      <c r="Q877" s="397"/>
      <c r="R877" s="397"/>
      <c r="S877" s="397"/>
      <c r="T877" s="397"/>
      <c r="U877" s="397"/>
      <c r="V877" s="397"/>
      <c r="W877" s="397"/>
      <c r="X877" s="398"/>
      <c r="Y877" s="345">
        <v>0</v>
      </c>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91">
        <v>9</v>
      </c>
      <c r="B878" s="391">
        <v>1</v>
      </c>
      <c r="C878" s="355" t="s">
        <v>644</v>
      </c>
      <c r="D878" s="341"/>
      <c r="E878" s="341"/>
      <c r="F878" s="341"/>
      <c r="G878" s="341"/>
      <c r="H878" s="341"/>
      <c r="I878" s="341"/>
      <c r="J878" s="374" t="s">
        <v>553</v>
      </c>
      <c r="K878" s="375"/>
      <c r="L878" s="375"/>
      <c r="M878" s="375"/>
      <c r="N878" s="375"/>
      <c r="O878" s="376"/>
      <c r="P878" s="396" t="s">
        <v>646</v>
      </c>
      <c r="Q878" s="397"/>
      <c r="R878" s="397"/>
      <c r="S878" s="397"/>
      <c r="T878" s="397"/>
      <c r="U878" s="397"/>
      <c r="V878" s="397"/>
      <c r="W878" s="397"/>
      <c r="X878" s="398"/>
      <c r="Y878" s="345">
        <v>0</v>
      </c>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91">
        <v>10</v>
      </c>
      <c r="B879" s="391">
        <v>1</v>
      </c>
      <c r="C879" s="355" t="s">
        <v>645</v>
      </c>
      <c r="D879" s="341"/>
      <c r="E879" s="341"/>
      <c r="F879" s="341"/>
      <c r="G879" s="341"/>
      <c r="H879" s="341"/>
      <c r="I879" s="341"/>
      <c r="J879" s="374" t="s">
        <v>553</v>
      </c>
      <c r="K879" s="375"/>
      <c r="L879" s="375"/>
      <c r="M879" s="375"/>
      <c r="N879" s="375"/>
      <c r="O879" s="376"/>
      <c r="P879" s="396" t="s">
        <v>646</v>
      </c>
      <c r="Q879" s="397"/>
      <c r="R879" s="397"/>
      <c r="S879" s="397"/>
      <c r="T879" s="397"/>
      <c r="U879" s="397"/>
      <c r="V879" s="397"/>
      <c r="W879" s="397"/>
      <c r="X879" s="398"/>
      <c r="Y879" s="345">
        <v>0</v>
      </c>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91">
        <v>11</v>
      </c>
      <c r="B880" s="39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91">
        <v>12</v>
      </c>
      <c r="B881" s="39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91">
        <v>13</v>
      </c>
      <c r="B882" s="39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91">
        <v>14</v>
      </c>
      <c r="B883" s="39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91">
        <v>15</v>
      </c>
      <c r="B884" s="39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91">
        <v>16</v>
      </c>
      <c r="B885" s="39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91">
        <v>17</v>
      </c>
      <c r="B886" s="39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91">
        <v>18</v>
      </c>
      <c r="B887" s="39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91">
        <v>19</v>
      </c>
      <c r="B888" s="39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91">
        <v>20</v>
      </c>
      <c r="B889" s="39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91">
        <v>21</v>
      </c>
      <c r="B890" s="39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91">
        <v>22</v>
      </c>
      <c r="B891" s="39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91">
        <v>23</v>
      </c>
      <c r="B892" s="391">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91">
        <v>24</v>
      </c>
      <c r="B893" s="391">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91">
        <v>25</v>
      </c>
      <c r="B894" s="391">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91">
        <v>26</v>
      </c>
      <c r="B895" s="39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91">
        <v>27</v>
      </c>
      <c r="B896" s="39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91">
        <v>28</v>
      </c>
      <c r="B897" s="39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91">
        <v>29</v>
      </c>
      <c r="B898" s="39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91">
        <v>30</v>
      </c>
      <c r="B899" s="39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91">
        <v>1</v>
      </c>
      <c r="B903" s="391">
        <v>1</v>
      </c>
      <c r="C903" s="355" t="s">
        <v>648</v>
      </c>
      <c r="D903" s="341"/>
      <c r="E903" s="341"/>
      <c r="F903" s="341"/>
      <c r="G903" s="341"/>
      <c r="H903" s="341"/>
      <c r="I903" s="341"/>
      <c r="J903" s="342">
        <v>2011001015918</v>
      </c>
      <c r="K903" s="343"/>
      <c r="L903" s="343"/>
      <c r="M903" s="343"/>
      <c r="N903" s="343"/>
      <c r="O903" s="343"/>
      <c r="P903" s="356" t="s">
        <v>649</v>
      </c>
      <c r="Q903" s="344"/>
      <c r="R903" s="344"/>
      <c r="S903" s="344"/>
      <c r="T903" s="344"/>
      <c r="U903" s="344"/>
      <c r="V903" s="344"/>
      <c r="W903" s="344"/>
      <c r="X903" s="344"/>
      <c r="Y903" s="345">
        <v>5.5</v>
      </c>
      <c r="Z903" s="346"/>
      <c r="AA903" s="346"/>
      <c r="AB903" s="347"/>
      <c r="AC903" s="357" t="s">
        <v>516</v>
      </c>
      <c r="AD903" s="365"/>
      <c r="AE903" s="365"/>
      <c r="AF903" s="365"/>
      <c r="AG903" s="365"/>
      <c r="AH903" s="366">
        <v>1</v>
      </c>
      <c r="AI903" s="367"/>
      <c r="AJ903" s="367"/>
      <c r="AK903" s="367"/>
      <c r="AL903" s="351">
        <v>99.6</v>
      </c>
      <c r="AM903" s="352"/>
      <c r="AN903" s="352"/>
      <c r="AO903" s="353"/>
      <c r="AP903" s="354"/>
      <c r="AQ903" s="354"/>
      <c r="AR903" s="354"/>
      <c r="AS903" s="354"/>
      <c r="AT903" s="354"/>
      <c r="AU903" s="354"/>
      <c r="AV903" s="354"/>
      <c r="AW903" s="354"/>
      <c r="AX903" s="354"/>
    </row>
    <row r="904" spans="1:50" ht="30" customHeight="1">
      <c r="A904" s="391">
        <v>2</v>
      </c>
      <c r="B904" s="391">
        <v>1</v>
      </c>
      <c r="C904" s="355" t="s">
        <v>648</v>
      </c>
      <c r="D904" s="341"/>
      <c r="E904" s="341"/>
      <c r="F904" s="341"/>
      <c r="G904" s="341"/>
      <c r="H904" s="341"/>
      <c r="I904" s="341"/>
      <c r="J904" s="342">
        <v>2011001015918</v>
      </c>
      <c r="K904" s="343"/>
      <c r="L904" s="343"/>
      <c r="M904" s="343"/>
      <c r="N904" s="343"/>
      <c r="O904" s="343"/>
      <c r="P904" s="356" t="s">
        <v>649</v>
      </c>
      <c r="Q904" s="344"/>
      <c r="R904" s="344"/>
      <c r="S904" s="344"/>
      <c r="T904" s="344"/>
      <c r="U904" s="344"/>
      <c r="V904" s="344"/>
      <c r="W904" s="344"/>
      <c r="X904" s="344"/>
      <c r="Y904" s="345">
        <v>4.7</v>
      </c>
      <c r="Z904" s="346"/>
      <c r="AA904" s="346"/>
      <c r="AB904" s="347"/>
      <c r="AC904" s="357" t="s">
        <v>516</v>
      </c>
      <c r="AD904" s="357"/>
      <c r="AE904" s="357"/>
      <c r="AF904" s="357"/>
      <c r="AG904" s="357"/>
      <c r="AH904" s="366">
        <v>4</v>
      </c>
      <c r="AI904" s="367"/>
      <c r="AJ904" s="367"/>
      <c r="AK904" s="367"/>
      <c r="AL904" s="368">
        <v>82</v>
      </c>
      <c r="AM904" s="369"/>
      <c r="AN904" s="369"/>
      <c r="AO904" s="370"/>
      <c r="AP904" s="354"/>
      <c r="AQ904" s="354"/>
      <c r="AR904" s="354"/>
      <c r="AS904" s="354"/>
      <c r="AT904" s="354"/>
      <c r="AU904" s="354"/>
      <c r="AV904" s="354"/>
      <c r="AW904" s="354"/>
      <c r="AX904" s="354"/>
    </row>
    <row r="905" spans="1:50" ht="30" hidden="1" customHeight="1">
      <c r="A905" s="391">
        <v>3</v>
      </c>
      <c r="B905" s="391">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91">
        <v>4</v>
      </c>
      <c r="B906" s="391">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91">
        <v>5</v>
      </c>
      <c r="B907" s="39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91">
        <v>6</v>
      </c>
      <c r="B908" s="39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91">
        <v>7</v>
      </c>
      <c r="B909" s="39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91">
        <v>8</v>
      </c>
      <c r="B910" s="39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91">
        <v>9</v>
      </c>
      <c r="B911" s="39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91">
        <v>10</v>
      </c>
      <c r="B912" s="39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91">
        <v>11</v>
      </c>
      <c r="B913" s="39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91">
        <v>12</v>
      </c>
      <c r="B914" s="39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91">
        <v>13</v>
      </c>
      <c r="B915" s="39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91">
        <v>14</v>
      </c>
      <c r="B916" s="39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91">
        <v>15</v>
      </c>
      <c r="B917" s="39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91">
        <v>16</v>
      </c>
      <c r="B918" s="39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91">
        <v>17</v>
      </c>
      <c r="B919" s="39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91">
        <v>18</v>
      </c>
      <c r="B920" s="39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91">
        <v>19</v>
      </c>
      <c r="B921" s="39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91">
        <v>20</v>
      </c>
      <c r="B922" s="39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91">
        <v>21</v>
      </c>
      <c r="B923" s="39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91">
        <v>22</v>
      </c>
      <c r="B924" s="39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91">
        <v>23</v>
      </c>
      <c r="B925" s="391">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91">
        <v>24</v>
      </c>
      <c r="B926" s="391">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91">
        <v>25</v>
      </c>
      <c r="B927" s="391">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91">
        <v>26</v>
      </c>
      <c r="B928" s="39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91">
        <v>27</v>
      </c>
      <c r="B929" s="39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91">
        <v>28</v>
      </c>
      <c r="B930" s="39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91">
        <v>29</v>
      </c>
      <c r="B931" s="39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91">
        <v>30</v>
      </c>
      <c r="B932" s="39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91">
        <v>1</v>
      </c>
      <c r="B936" s="391">
        <v>1</v>
      </c>
      <c r="C936" s="355" t="s">
        <v>650</v>
      </c>
      <c r="D936" s="341"/>
      <c r="E936" s="341"/>
      <c r="F936" s="341"/>
      <c r="G936" s="341"/>
      <c r="H936" s="341"/>
      <c r="I936" s="341"/>
      <c r="J936" s="342" t="s">
        <v>652</v>
      </c>
      <c r="K936" s="343"/>
      <c r="L936" s="343"/>
      <c r="M936" s="343"/>
      <c r="N936" s="343"/>
      <c r="O936" s="343"/>
      <c r="P936" s="356" t="s">
        <v>651</v>
      </c>
      <c r="Q936" s="344"/>
      <c r="R936" s="344"/>
      <c r="S936" s="344"/>
      <c r="T936" s="344"/>
      <c r="U936" s="344"/>
      <c r="V936" s="344"/>
      <c r="W936" s="344"/>
      <c r="X936" s="344"/>
      <c r="Y936" s="345">
        <v>0.2</v>
      </c>
      <c r="Z936" s="346"/>
      <c r="AA936" s="346"/>
      <c r="AB936" s="347"/>
      <c r="AC936" s="357" t="s">
        <v>522</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c r="A937" s="391">
        <v>2</v>
      </c>
      <c r="B937" s="391">
        <v>1</v>
      </c>
      <c r="C937" s="355" t="s">
        <v>670</v>
      </c>
      <c r="D937" s="341"/>
      <c r="E937" s="341"/>
      <c r="F937" s="341"/>
      <c r="G937" s="341"/>
      <c r="H937" s="341"/>
      <c r="I937" s="341"/>
      <c r="J937" s="342" t="s">
        <v>671</v>
      </c>
      <c r="K937" s="343"/>
      <c r="L937" s="343"/>
      <c r="M937" s="343"/>
      <c r="N937" s="343"/>
      <c r="O937" s="343"/>
      <c r="P937" s="356" t="s">
        <v>651</v>
      </c>
      <c r="Q937" s="344"/>
      <c r="R937" s="344"/>
      <c r="S937" s="344"/>
      <c r="T937" s="344"/>
      <c r="U937" s="344"/>
      <c r="V937" s="344"/>
      <c r="W937" s="344"/>
      <c r="X937" s="344"/>
      <c r="Y937" s="345">
        <v>0.1</v>
      </c>
      <c r="Z937" s="346"/>
      <c r="AA937" s="346"/>
      <c r="AB937" s="347"/>
      <c r="AC937" s="348" t="s">
        <v>523</v>
      </c>
      <c r="AD937" s="348"/>
      <c r="AE937" s="348"/>
      <c r="AF937" s="348"/>
      <c r="AG937" s="348"/>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c r="A938" s="391">
        <v>3</v>
      </c>
      <c r="B938" s="391">
        <v>1</v>
      </c>
      <c r="C938" s="371" t="s">
        <v>669</v>
      </c>
      <c r="D938" s="372"/>
      <c r="E938" s="372"/>
      <c r="F938" s="372"/>
      <c r="G938" s="372"/>
      <c r="H938" s="372"/>
      <c r="I938" s="373"/>
      <c r="J938" s="374">
        <v>4011101013737</v>
      </c>
      <c r="K938" s="375"/>
      <c r="L938" s="375"/>
      <c r="M938" s="375"/>
      <c r="N938" s="375"/>
      <c r="O938" s="376"/>
      <c r="P938" s="377" t="s">
        <v>668</v>
      </c>
      <c r="Q938" s="378"/>
      <c r="R938" s="378"/>
      <c r="S938" s="378"/>
      <c r="T938" s="378"/>
      <c r="U938" s="378"/>
      <c r="V938" s="378"/>
      <c r="W938" s="378"/>
      <c r="X938" s="379"/>
      <c r="Y938" s="345">
        <v>0</v>
      </c>
      <c r="Z938" s="346"/>
      <c r="AA938" s="346"/>
      <c r="AB938" s="347"/>
      <c r="AC938" s="380" t="s">
        <v>667</v>
      </c>
      <c r="AD938" s="381"/>
      <c r="AE938" s="381"/>
      <c r="AF938" s="381"/>
      <c r="AG938" s="382"/>
      <c r="AH938" s="383"/>
      <c r="AI938" s="384"/>
      <c r="AJ938" s="384"/>
      <c r="AK938" s="385"/>
      <c r="AL938" s="351"/>
      <c r="AM938" s="352"/>
      <c r="AN938" s="352"/>
      <c r="AO938" s="353"/>
      <c r="AP938" s="386"/>
      <c r="AQ938" s="387"/>
      <c r="AR938" s="387"/>
      <c r="AS938" s="387"/>
      <c r="AT938" s="387"/>
      <c r="AU938" s="387"/>
      <c r="AV938" s="387"/>
      <c r="AW938" s="387"/>
      <c r="AX938" s="388"/>
    </row>
    <row r="939" spans="1:50" ht="30" customHeight="1">
      <c r="A939" s="391">
        <v>4</v>
      </c>
      <c r="B939" s="391">
        <v>1</v>
      </c>
      <c r="C939" s="371" t="s">
        <v>669</v>
      </c>
      <c r="D939" s="372"/>
      <c r="E939" s="372"/>
      <c r="F939" s="372"/>
      <c r="G939" s="372"/>
      <c r="H939" s="372"/>
      <c r="I939" s="373"/>
      <c r="J939" s="374">
        <v>4011101013737</v>
      </c>
      <c r="K939" s="375"/>
      <c r="L939" s="375"/>
      <c r="M939" s="375"/>
      <c r="N939" s="375"/>
      <c r="O939" s="376"/>
      <c r="P939" s="377" t="s">
        <v>668</v>
      </c>
      <c r="Q939" s="378"/>
      <c r="R939" s="378"/>
      <c r="S939" s="378"/>
      <c r="T939" s="378"/>
      <c r="U939" s="378"/>
      <c r="V939" s="378"/>
      <c r="W939" s="378"/>
      <c r="X939" s="379"/>
      <c r="Y939" s="345">
        <v>0</v>
      </c>
      <c r="Z939" s="346"/>
      <c r="AA939" s="346"/>
      <c r="AB939" s="347"/>
      <c r="AC939" s="380" t="s">
        <v>667</v>
      </c>
      <c r="AD939" s="381"/>
      <c r="AE939" s="381"/>
      <c r="AF939" s="381"/>
      <c r="AG939" s="382"/>
      <c r="AH939" s="383"/>
      <c r="AI939" s="384"/>
      <c r="AJ939" s="384"/>
      <c r="AK939" s="385"/>
      <c r="AL939" s="351"/>
      <c r="AM939" s="352"/>
      <c r="AN939" s="352"/>
      <c r="AO939" s="353"/>
      <c r="AP939" s="386"/>
      <c r="AQ939" s="387"/>
      <c r="AR939" s="387"/>
      <c r="AS939" s="387"/>
      <c r="AT939" s="387"/>
      <c r="AU939" s="387"/>
      <c r="AV939" s="387"/>
      <c r="AW939" s="387"/>
      <c r="AX939" s="388"/>
    </row>
    <row r="940" spans="1:50" ht="30" customHeight="1">
      <c r="A940" s="391">
        <v>5</v>
      </c>
      <c r="B940" s="391">
        <v>1</v>
      </c>
      <c r="C940" s="371" t="s">
        <v>669</v>
      </c>
      <c r="D940" s="372"/>
      <c r="E940" s="372"/>
      <c r="F940" s="372"/>
      <c r="G940" s="372"/>
      <c r="H940" s="372"/>
      <c r="I940" s="373"/>
      <c r="J940" s="374">
        <v>4011101013737</v>
      </c>
      <c r="K940" s="375"/>
      <c r="L940" s="375"/>
      <c r="M940" s="375"/>
      <c r="N940" s="375"/>
      <c r="O940" s="376"/>
      <c r="P940" s="377" t="s">
        <v>668</v>
      </c>
      <c r="Q940" s="378"/>
      <c r="R940" s="378"/>
      <c r="S940" s="378"/>
      <c r="T940" s="378"/>
      <c r="U940" s="378"/>
      <c r="V940" s="378"/>
      <c r="W940" s="378"/>
      <c r="X940" s="379"/>
      <c r="Y940" s="345">
        <v>0</v>
      </c>
      <c r="Z940" s="346"/>
      <c r="AA940" s="346"/>
      <c r="AB940" s="347"/>
      <c r="AC940" s="380" t="s">
        <v>667</v>
      </c>
      <c r="AD940" s="381"/>
      <c r="AE940" s="381"/>
      <c r="AF940" s="381"/>
      <c r="AG940" s="382"/>
      <c r="AH940" s="383"/>
      <c r="AI940" s="384"/>
      <c r="AJ940" s="384"/>
      <c r="AK940" s="385"/>
      <c r="AL940" s="351"/>
      <c r="AM940" s="352"/>
      <c r="AN940" s="352"/>
      <c r="AO940" s="353"/>
      <c r="AP940" s="386"/>
      <c r="AQ940" s="387"/>
      <c r="AR940" s="387"/>
      <c r="AS940" s="387"/>
      <c r="AT940" s="387"/>
      <c r="AU940" s="387"/>
      <c r="AV940" s="387"/>
      <c r="AW940" s="387"/>
      <c r="AX940" s="388"/>
    </row>
    <row r="941" spans="1:50" ht="30" customHeight="1">
      <c r="A941" s="391">
        <v>6</v>
      </c>
      <c r="B941" s="391">
        <v>1</v>
      </c>
      <c r="C941" s="355" t="s">
        <v>669</v>
      </c>
      <c r="D941" s="341"/>
      <c r="E941" s="341"/>
      <c r="F941" s="341"/>
      <c r="G941" s="341"/>
      <c r="H941" s="341"/>
      <c r="I941" s="341"/>
      <c r="J941" s="342">
        <v>4011101013737</v>
      </c>
      <c r="K941" s="343"/>
      <c r="L941" s="343"/>
      <c r="M941" s="343"/>
      <c r="N941" s="343"/>
      <c r="O941" s="343"/>
      <c r="P941" s="356" t="s">
        <v>668</v>
      </c>
      <c r="Q941" s="344"/>
      <c r="R941" s="344"/>
      <c r="S941" s="344"/>
      <c r="T941" s="344"/>
      <c r="U941" s="344"/>
      <c r="V941" s="344"/>
      <c r="W941" s="344"/>
      <c r="X941" s="344"/>
      <c r="Y941" s="345">
        <v>0</v>
      </c>
      <c r="Z941" s="346"/>
      <c r="AA941" s="346"/>
      <c r="AB941" s="347"/>
      <c r="AC941" s="348" t="s">
        <v>667</v>
      </c>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91">
        <v>7</v>
      </c>
      <c r="B942" s="391">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91">
        <v>8</v>
      </c>
      <c r="B943" s="39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91">
        <v>9</v>
      </c>
      <c r="B944" s="39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91">
        <v>10</v>
      </c>
      <c r="B945" s="39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91">
        <v>11</v>
      </c>
      <c r="B946" s="39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91">
        <v>12</v>
      </c>
      <c r="B947" s="39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91">
        <v>13</v>
      </c>
      <c r="B948" s="39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91">
        <v>14</v>
      </c>
      <c r="B949" s="39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91">
        <v>15</v>
      </c>
      <c r="B950" s="39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91">
        <v>16</v>
      </c>
      <c r="B951" s="39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91">
        <v>17</v>
      </c>
      <c r="B952" s="39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91">
        <v>18</v>
      </c>
      <c r="B953" s="39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91">
        <v>19</v>
      </c>
      <c r="B954" s="39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91">
        <v>20</v>
      </c>
      <c r="B955" s="39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91">
        <v>21</v>
      </c>
      <c r="B956" s="39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91">
        <v>22</v>
      </c>
      <c r="B957" s="39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91">
        <v>23</v>
      </c>
      <c r="B958" s="391">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91">
        <v>24</v>
      </c>
      <c r="B959" s="391">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91">
        <v>25</v>
      </c>
      <c r="B960" s="391">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91">
        <v>26</v>
      </c>
      <c r="B961" s="39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91">
        <v>27</v>
      </c>
      <c r="B962" s="39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91">
        <v>28</v>
      </c>
      <c r="B963" s="39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91">
        <v>29</v>
      </c>
      <c r="B964" s="39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91">
        <v>30</v>
      </c>
      <c r="B965" s="39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c r="A969" s="391">
        <v>1</v>
      </c>
      <c r="B969" s="391">
        <v>1</v>
      </c>
      <c r="C969" s="355" t="s">
        <v>655</v>
      </c>
      <c r="D969" s="341"/>
      <c r="E969" s="341"/>
      <c r="F969" s="341"/>
      <c r="G969" s="341"/>
      <c r="H969" s="341"/>
      <c r="I969" s="341"/>
      <c r="J969" s="342" t="s">
        <v>561</v>
      </c>
      <c r="K969" s="343"/>
      <c r="L969" s="343"/>
      <c r="M969" s="343"/>
      <c r="N969" s="343"/>
      <c r="O969" s="343"/>
      <c r="P969" s="356" t="s">
        <v>657</v>
      </c>
      <c r="Q969" s="344"/>
      <c r="R969" s="344"/>
      <c r="S969" s="344"/>
      <c r="T969" s="344"/>
      <c r="U969" s="344"/>
      <c r="V969" s="344"/>
      <c r="W969" s="344"/>
      <c r="X969" s="344"/>
      <c r="Y969" s="345">
        <v>2.7</v>
      </c>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c r="A970" s="391">
        <v>2</v>
      </c>
      <c r="B970" s="391">
        <v>1</v>
      </c>
      <c r="C970" s="355" t="s">
        <v>655</v>
      </c>
      <c r="D970" s="341"/>
      <c r="E970" s="341"/>
      <c r="F970" s="341"/>
      <c r="G970" s="341"/>
      <c r="H970" s="341"/>
      <c r="I970" s="341"/>
      <c r="J970" s="342" t="s">
        <v>656</v>
      </c>
      <c r="K970" s="343"/>
      <c r="L970" s="343"/>
      <c r="M970" s="343"/>
      <c r="N970" s="343"/>
      <c r="O970" s="343"/>
      <c r="P970" s="356" t="s">
        <v>657</v>
      </c>
      <c r="Q970" s="344"/>
      <c r="R970" s="344"/>
      <c r="S970" s="344"/>
      <c r="T970" s="344"/>
      <c r="U970" s="344"/>
      <c r="V970" s="344"/>
      <c r="W970" s="344"/>
      <c r="X970" s="344"/>
      <c r="Y970" s="345">
        <v>3</v>
      </c>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91">
        <v>3</v>
      </c>
      <c r="B971" s="391">
        <v>1</v>
      </c>
      <c r="C971" s="355" t="s">
        <v>658</v>
      </c>
      <c r="D971" s="341"/>
      <c r="E971" s="341"/>
      <c r="F971" s="341"/>
      <c r="G971" s="341"/>
      <c r="H971" s="341"/>
      <c r="I971" s="341"/>
      <c r="J971" s="342" t="s">
        <v>659</v>
      </c>
      <c r="K971" s="343"/>
      <c r="L971" s="343"/>
      <c r="M971" s="343"/>
      <c r="N971" s="343"/>
      <c r="O971" s="343"/>
      <c r="P971" s="356" t="s">
        <v>660</v>
      </c>
      <c r="Q971" s="344"/>
      <c r="R971" s="344"/>
      <c r="S971" s="344"/>
      <c r="T971" s="344"/>
      <c r="U971" s="344"/>
      <c r="V971" s="344"/>
      <c r="W971" s="344"/>
      <c r="X971" s="344"/>
      <c r="Y971" s="345">
        <v>0</v>
      </c>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91">
        <v>4</v>
      </c>
      <c r="B972" s="391">
        <v>1</v>
      </c>
      <c r="C972" s="355" t="s">
        <v>661</v>
      </c>
      <c r="D972" s="341"/>
      <c r="E972" s="341"/>
      <c r="F972" s="341"/>
      <c r="G972" s="341"/>
      <c r="H972" s="341"/>
      <c r="I972" s="341"/>
      <c r="J972" s="342" t="s">
        <v>634</v>
      </c>
      <c r="K972" s="343"/>
      <c r="L972" s="343"/>
      <c r="M972" s="343"/>
      <c r="N972" s="343"/>
      <c r="O972" s="343"/>
      <c r="P972" s="356" t="s">
        <v>660</v>
      </c>
      <c r="Q972" s="344"/>
      <c r="R972" s="344"/>
      <c r="S972" s="344"/>
      <c r="T972" s="344"/>
      <c r="U972" s="344"/>
      <c r="V972" s="344"/>
      <c r="W972" s="344"/>
      <c r="X972" s="344"/>
      <c r="Y972" s="345">
        <v>0</v>
      </c>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91">
        <v>5</v>
      </c>
      <c r="B973" s="39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91">
        <v>6</v>
      </c>
      <c r="B974" s="39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91">
        <v>7</v>
      </c>
      <c r="B975" s="39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91">
        <v>8</v>
      </c>
      <c r="B976" s="39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91">
        <v>9</v>
      </c>
      <c r="B977" s="39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91">
        <v>10</v>
      </c>
      <c r="B978" s="39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91">
        <v>11</v>
      </c>
      <c r="B979" s="39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91">
        <v>12</v>
      </c>
      <c r="B980" s="39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91">
        <v>13</v>
      </c>
      <c r="B981" s="39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91">
        <v>14</v>
      </c>
      <c r="B982" s="39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91">
        <v>15</v>
      </c>
      <c r="B983" s="39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91">
        <v>16</v>
      </c>
      <c r="B984" s="39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91">
        <v>17</v>
      </c>
      <c r="B985" s="39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91">
        <v>18</v>
      </c>
      <c r="B986" s="39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91">
        <v>19</v>
      </c>
      <c r="B987" s="39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91">
        <v>20</v>
      </c>
      <c r="B988" s="39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91">
        <v>21</v>
      </c>
      <c r="B989" s="39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91">
        <v>22</v>
      </c>
      <c r="B990" s="39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91">
        <v>23</v>
      </c>
      <c r="B991" s="391">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91">
        <v>24</v>
      </c>
      <c r="B992" s="391">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91">
        <v>25</v>
      </c>
      <c r="B993" s="391">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91">
        <v>26</v>
      </c>
      <c r="B994" s="39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91">
        <v>27</v>
      </c>
      <c r="B995" s="39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91">
        <v>28</v>
      </c>
      <c r="B996" s="39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91">
        <v>29</v>
      </c>
      <c r="B997" s="39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91">
        <v>30</v>
      </c>
      <c r="B998" s="39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c r="A1002" s="391">
        <v>1</v>
      </c>
      <c r="B1002" s="391">
        <v>1</v>
      </c>
      <c r="C1002" s="355" t="s">
        <v>653</v>
      </c>
      <c r="D1002" s="341"/>
      <c r="E1002" s="341"/>
      <c r="F1002" s="341"/>
      <c r="G1002" s="341"/>
      <c r="H1002" s="341"/>
      <c r="I1002" s="341"/>
      <c r="J1002" s="342">
        <v>4011101019544</v>
      </c>
      <c r="K1002" s="343"/>
      <c r="L1002" s="343"/>
      <c r="M1002" s="343"/>
      <c r="N1002" s="343"/>
      <c r="O1002" s="343"/>
      <c r="P1002" s="356" t="s">
        <v>654</v>
      </c>
      <c r="Q1002" s="344"/>
      <c r="R1002" s="344"/>
      <c r="S1002" s="344"/>
      <c r="T1002" s="344"/>
      <c r="U1002" s="344"/>
      <c r="V1002" s="344"/>
      <c r="W1002" s="344"/>
      <c r="X1002" s="344"/>
      <c r="Y1002" s="345">
        <v>0.1</v>
      </c>
      <c r="Z1002" s="346"/>
      <c r="AA1002" s="346"/>
      <c r="AB1002" s="347"/>
      <c r="AC1002" s="357" t="s">
        <v>523</v>
      </c>
      <c r="AD1002" s="357"/>
      <c r="AE1002" s="357"/>
      <c r="AF1002" s="357"/>
      <c r="AG1002" s="357"/>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c r="A1003" s="391">
        <v>2</v>
      </c>
      <c r="B1003" s="391">
        <v>1</v>
      </c>
      <c r="C1003" s="355" t="s">
        <v>653</v>
      </c>
      <c r="D1003" s="341"/>
      <c r="E1003" s="341"/>
      <c r="F1003" s="341"/>
      <c r="G1003" s="341"/>
      <c r="H1003" s="341"/>
      <c r="I1003" s="341"/>
      <c r="J1003" s="342">
        <v>4011101019544</v>
      </c>
      <c r="K1003" s="343"/>
      <c r="L1003" s="343"/>
      <c r="M1003" s="343"/>
      <c r="N1003" s="343"/>
      <c r="O1003" s="343"/>
      <c r="P1003" s="356" t="s">
        <v>654</v>
      </c>
      <c r="Q1003" s="344"/>
      <c r="R1003" s="344"/>
      <c r="S1003" s="344"/>
      <c r="T1003" s="344"/>
      <c r="U1003" s="344"/>
      <c r="V1003" s="344"/>
      <c r="W1003" s="344"/>
      <c r="X1003" s="344"/>
      <c r="Y1003" s="345">
        <v>0.1</v>
      </c>
      <c r="Z1003" s="346"/>
      <c r="AA1003" s="346"/>
      <c r="AB1003" s="347"/>
      <c r="AC1003" s="357" t="s">
        <v>523</v>
      </c>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c r="A1004" s="391">
        <v>3</v>
      </c>
      <c r="B1004" s="391">
        <v>1</v>
      </c>
      <c r="C1004" s="355" t="s">
        <v>653</v>
      </c>
      <c r="D1004" s="341"/>
      <c r="E1004" s="341"/>
      <c r="F1004" s="341"/>
      <c r="G1004" s="341"/>
      <c r="H1004" s="341"/>
      <c r="I1004" s="341"/>
      <c r="J1004" s="342">
        <v>4011101019544</v>
      </c>
      <c r="K1004" s="343"/>
      <c r="L1004" s="343"/>
      <c r="M1004" s="343"/>
      <c r="N1004" s="343"/>
      <c r="O1004" s="343"/>
      <c r="P1004" s="356" t="s">
        <v>654</v>
      </c>
      <c r="Q1004" s="344"/>
      <c r="R1004" s="344"/>
      <c r="S1004" s="344"/>
      <c r="T1004" s="344"/>
      <c r="U1004" s="344"/>
      <c r="V1004" s="344"/>
      <c r="W1004" s="344"/>
      <c r="X1004" s="344"/>
      <c r="Y1004" s="345">
        <v>0.1</v>
      </c>
      <c r="Z1004" s="346"/>
      <c r="AA1004" s="346"/>
      <c r="AB1004" s="347"/>
      <c r="AC1004" s="357" t="s">
        <v>523</v>
      </c>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91">
        <v>4</v>
      </c>
      <c r="B1005" s="391">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91">
        <v>5</v>
      </c>
      <c r="B1006" s="39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91">
        <v>6</v>
      </c>
      <c r="B1007" s="39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91">
        <v>7</v>
      </c>
      <c r="B1008" s="39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91">
        <v>8</v>
      </c>
      <c r="B1009" s="39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91">
        <v>9</v>
      </c>
      <c r="B1010" s="39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91">
        <v>10</v>
      </c>
      <c r="B1011" s="39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91">
        <v>11</v>
      </c>
      <c r="B1012" s="39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91">
        <v>12</v>
      </c>
      <c r="B1013" s="39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91">
        <v>13</v>
      </c>
      <c r="B1014" s="39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91">
        <v>14</v>
      </c>
      <c r="B1015" s="39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91">
        <v>15</v>
      </c>
      <c r="B1016" s="39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91">
        <v>16</v>
      </c>
      <c r="B1017" s="39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91">
        <v>17</v>
      </c>
      <c r="B1018" s="39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91">
        <v>18</v>
      </c>
      <c r="B1019" s="39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91">
        <v>19</v>
      </c>
      <c r="B1020" s="39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91">
        <v>20</v>
      </c>
      <c r="B1021" s="39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91">
        <v>21</v>
      </c>
      <c r="B1022" s="39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91">
        <v>22</v>
      </c>
      <c r="B1023" s="39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91">
        <v>23</v>
      </c>
      <c r="B1024" s="391">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91">
        <v>24</v>
      </c>
      <c r="B1025" s="391">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91">
        <v>25</v>
      </c>
      <c r="B1026" s="391">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91">
        <v>26</v>
      </c>
      <c r="B1027" s="39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91">
        <v>27</v>
      </c>
      <c r="B1028" s="39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91">
        <v>28</v>
      </c>
      <c r="B1029" s="39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91">
        <v>29</v>
      </c>
      <c r="B1030" s="39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91">
        <v>30</v>
      </c>
      <c r="B1031" s="39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91">
        <v>1</v>
      </c>
      <c r="B1035" s="39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91">
        <v>2</v>
      </c>
      <c r="B1036" s="39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91">
        <v>3</v>
      </c>
      <c r="B1037" s="391">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91">
        <v>4</v>
      </c>
      <c r="B1038" s="391">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91">
        <v>5</v>
      </c>
      <c r="B1039" s="39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91">
        <v>6</v>
      </c>
      <c r="B1040" s="39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91">
        <v>7</v>
      </c>
      <c r="B1041" s="39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91">
        <v>8</v>
      </c>
      <c r="B1042" s="39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91">
        <v>9</v>
      </c>
      <c r="B1043" s="39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91">
        <v>10</v>
      </c>
      <c r="B1044" s="39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91">
        <v>11</v>
      </c>
      <c r="B1045" s="39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91">
        <v>12</v>
      </c>
      <c r="B1046" s="39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91">
        <v>13</v>
      </c>
      <c r="B1047" s="39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91">
        <v>14</v>
      </c>
      <c r="B1048" s="39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91">
        <v>15</v>
      </c>
      <c r="B1049" s="39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91">
        <v>16</v>
      </c>
      <c r="B1050" s="39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91">
        <v>17</v>
      </c>
      <c r="B1051" s="39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91">
        <v>18</v>
      </c>
      <c r="B1052" s="39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91">
        <v>19</v>
      </c>
      <c r="B1053" s="39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91">
        <v>20</v>
      </c>
      <c r="B1054" s="39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91">
        <v>21</v>
      </c>
      <c r="B1055" s="39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91">
        <v>22</v>
      </c>
      <c r="B1056" s="39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91">
        <v>23</v>
      </c>
      <c r="B1057" s="391">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91">
        <v>24</v>
      </c>
      <c r="B1058" s="391">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91">
        <v>25</v>
      </c>
      <c r="B1059" s="391">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91">
        <v>26</v>
      </c>
      <c r="B1060" s="39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91">
        <v>27</v>
      </c>
      <c r="B1061" s="39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91">
        <v>28</v>
      </c>
      <c r="B1062" s="39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91">
        <v>29</v>
      </c>
      <c r="B1063" s="39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91">
        <v>30</v>
      </c>
      <c r="B1064" s="39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91">
        <v>1</v>
      </c>
      <c r="B1068" s="39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91">
        <v>2</v>
      </c>
      <c r="B1069" s="39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91">
        <v>3</v>
      </c>
      <c r="B1070" s="391">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91">
        <v>4</v>
      </c>
      <c r="B1071" s="391">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91">
        <v>5</v>
      </c>
      <c r="B1072" s="39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91">
        <v>6</v>
      </c>
      <c r="B1073" s="39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91">
        <v>7</v>
      </c>
      <c r="B1074" s="39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91">
        <v>8</v>
      </c>
      <c r="B1075" s="39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91">
        <v>9</v>
      </c>
      <c r="B1076" s="39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91">
        <v>10</v>
      </c>
      <c r="B1077" s="39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91">
        <v>11</v>
      </c>
      <c r="B1078" s="39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91">
        <v>12</v>
      </c>
      <c r="B1079" s="39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91">
        <v>13</v>
      </c>
      <c r="B1080" s="39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91">
        <v>14</v>
      </c>
      <c r="B1081" s="39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91">
        <v>15</v>
      </c>
      <c r="B1082" s="39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91">
        <v>16</v>
      </c>
      <c r="B1083" s="39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91">
        <v>17</v>
      </c>
      <c r="B1084" s="39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91">
        <v>18</v>
      </c>
      <c r="B1085" s="39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91">
        <v>19</v>
      </c>
      <c r="B1086" s="39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91">
        <v>20</v>
      </c>
      <c r="B1087" s="39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91">
        <v>21</v>
      </c>
      <c r="B1088" s="39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91">
        <v>22</v>
      </c>
      <c r="B1089" s="39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91">
        <v>23</v>
      </c>
      <c r="B1090" s="391">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91">
        <v>24</v>
      </c>
      <c r="B1091" s="391">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91">
        <v>25</v>
      </c>
      <c r="B1092" s="391">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91">
        <v>26</v>
      </c>
      <c r="B1093" s="39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91">
        <v>27</v>
      </c>
      <c r="B1094" s="39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91">
        <v>28</v>
      </c>
      <c r="B1095" s="39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91">
        <v>29</v>
      </c>
      <c r="B1096" s="39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91">
        <v>30</v>
      </c>
      <c r="B1097" s="39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92" t="s">
        <v>463</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76" t="s">
        <v>483</v>
      </c>
      <c r="AM1098" s="277"/>
      <c r="AN1098" s="2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1"/>
      <c r="B1101" s="391"/>
      <c r="C1101" s="143" t="s">
        <v>397</v>
      </c>
      <c r="D1101" s="395"/>
      <c r="E1101" s="143" t="s">
        <v>396</v>
      </c>
      <c r="F1101" s="395"/>
      <c r="G1101" s="395"/>
      <c r="H1101" s="395"/>
      <c r="I1101" s="395"/>
      <c r="J1101" s="143" t="s">
        <v>432</v>
      </c>
      <c r="K1101" s="143"/>
      <c r="L1101" s="143"/>
      <c r="M1101" s="143"/>
      <c r="N1101" s="143"/>
      <c r="O1101" s="143"/>
      <c r="P1101" s="361" t="s">
        <v>27</v>
      </c>
      <c r="Q1101" s="361"/>
      <c r="R1101" s="361"/>
      <c r="S1101" s="361"/>
      <c r="T1101" s="361"/>
      <c r="U1101" s="361"/>
      <c r="V1101" s="361"/>
      <c r="W1101" s="361"/>
      <c r="X1101" s="361"/>
      <c r="Y1101" s="143" t="s">
        <v>434</v>
      </c>
      <c r="Z1101" s="395"/>
      <c r="AA1101" s="395"/>
      <c r="AB1101" s="395"/>
      <c r="AC1101" s="143" t="s">
        <v>377</v>
      </c>
      <c r="AD1101" s="143"/>
      <c r="AE1101" s="143"/>
      <c r="AF1101" s="143"/>
      <c r="AG1101" s="143"/>
      <c r="AH1101" s="361" t="s">
        <v>391</v>
      </c>
      <c r="AI1101" s="362"/>
      <c r="AJ1101" s="362"/>
      <c r="AK1101" s="362"/>
      <c r="AL1101" s="362" t="s">
        <v>21</v>
      </c>
      <c r="AM1101" s="362"/>
      <c r="AN1101" s="362"/>
      <c r="AO1101" s="399"/>
      <c r="AP1101" s="364" t="s">
        <v>464</v>
      </c>
      <c r="AQ1101" s="364"/>
      <c r="AR1101" s="364"/>
      <c r="AS1101" s="364"/>
      <c r="AT1101" s="364"/>
      <c r="AU1101" s="364"/>
      <c r="AV1101" s="364"/>
      <c r="AW1101" s="364"/>
      <c r="AX1101" s="364"/>
    </row>
    <row r="1102" spans="1:50" ht="30" customHeight="1">
      <c r="A1102" s="391">
        <v>1</v>
      </c>
      <c r="B1102" s="391">
        <v>1</v>
      </c>
      <c r="C1102" s="389"/>
      <c r="D1102" s="389"/>
      <c r="E1102" s="390"/>
      <c r="F1102" s="390"/>
      <c r="G1102" s="390"/>
      <c r="H1102" s="390"/>
      <c r="I1102" s="390"/>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91">
        <v>2</v>
      </c>
      <c r="B1103" s="391">
        <v>1</v>
      </c>
      <c r="C1103" s="389"/>
      <c r="D1103" s="389"/>
      <c r="E1103" s="390"/>
      <c r="F1103" s="390"/>
      <c r="G1103" s="390"/>
      <c r="H1103" s="390"/>
      <c r="I1103" s="39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91">
        <v>3</v>
      </c>
      <c r="B1104" s="391">
        <v>1</v>
      </c>
      <c r="C1104" s="389"/>
      <c r="D1104" s="389"/>
      <c r="E1104" s="390"/>
      <c r="F1104" s="390"/>
      <c r="G1104" s="390"/>
      <c r="H1104" s="390"/>
      <c r="I1104" s="39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91">
        <v>4</v>
      </c>
      <c r="B1105" s="391">
        <v>1</v>
      </c>
      <c r="C1105" s="389"/>
      <c r="D1105" s="389"/>
      <c r="E1105" s="390"/>
      <c r="F1105" s="390"/>
      <c r="G1105" s="390"/>
      <c r="H1105" s="390"/>
      <c r="I1105" s="39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91">
        <v>5</v>
      </c>
      <c r="B1106" s="391">
        <v>1</v>
      </c>
      <c r="C1106" s="389"/>
      <c r="D1106" s="389"/>
      <c r="E1106" s="390"/>
      <c r="F1106" s="390"/>
      <c r="G1106" s="390"/>
      <c r="H1106" s="390"/>
      <c r="I1106" s="39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91">
        <v>6</v>
      </c>
      <c r="B1107" s="391">
        <v>1</v>
      </c>
      <c r="C1107" s="389"/>
      <c r="D1107" s="389"/>
      <c r="E1107" s="390"/>
      <c r="F1107" s="390"/>
      <c r="G1107" s="390"/>
      <c r="H1107" s="390"/>
      <c r="I1107" s="39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91">
        <v>7</v>
      </c>
      <c r="B1108" s="391">
        <v>1</v>
      </c>
      <c r="C1108" s="389"/>
      <c r="D1108" s="389"/>
      <c r="E1108" s="390"/>
      <c r="F1108" s="390"/>
      <c r="G1108" s="390"/>
      <c r="H1108" s="390"/>
      <c r="I1108" s="39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91">
        <v>8</v>
      </c>
      <c r="B1109" s="391">
        <v>1</v>
      </c>
      <c r="C1109" s="389"/>
      <c r="D1109" s="389"/>
      <c r="E1109" s="390"/>
      <c r="F1109" s="390"/>
      <c r="G1109" s="390"/>
      <c r="H1109" s="390"/>
      <c r="I1109" s="39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91">
        <v>9</v>
      </c>
      <c r="B1110" s="391">
        <v>1</v>
      </c>
      <c r="C1110" s="389"/>
      <c r="D1110" s="389"/>
      <c r="E1110" s="390"/>
      <c r="F1110" s="390"/>
      <c r="G1110" s="390"/>
      <c r="H1110" s="390"/>
      <c r="I1110" s="39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91">
        <v>10</v>
      </c>
      <c r="B1111" s="391">
        <v>1</v>
      </c>
      <c r="C1111" s="389"/>
      <c r="D1111" s="389"/>
      <c r="E1111" s="390"/>
      <c r="F1111" s="390"/>
      <c r="G1111" s="390"/>
      <c r="H1111" s="390"/>
      <c r="I1111" s="39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91">
        <v>11</v>
      </c>
      <c r="B1112" s="391">
        <v>1</v>
      </c>
      <c r="C1112" s="389"/>
      <c r="D1112" s="389"/>
      <c r="E1112" s="390"/>
      <c r="F1112" s="390"/>
      <c r="G1112" s="390"/>
      <c r="H1112" s="390"/>
      <c r="I1112" s="39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91">
        <v>12</v>
      </c>
      <c r="B1113" s="391">
        <v>1</v>
      </c>
      <c r="C1113" s="389"/>
      <c r="D1113" s="389"/>
      <c r="E1113" s="390"/>
      <c r="F1113" s="390"/>
      <c r="G1113" s="390"/>
      <c r="H1113" s="390"/>
      <c r="I1113" s="39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91">
        <v>13</v>
      </c>
      <c r="B1114" s="391">
        <v>1</v>
      </c>
      <c r="C1114" s="389"/>
      <c r="D1114" s="389"/>
      <c r="E1114" s="390"/>
      <c r="F1114" s="390"/>
      <c r="G1114" s="390"/>
      <c r="H1114" s="390"/>
      <c r="I1114" s="39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91">
        <v>14</v>
      </c>
      <c r="B1115" s="391">
        <v>1</v>
      </c>
      <c r="C1115" s="389"/>
      <c r="D1115" s="389"/>
      <c r="E1115" s="390"/>
      <c r="F1115" s="390"/>
      <c r="G1115" s="390"/>
      <c r="H1115" s="390"/>
      <c r="I1115" s="39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91">
        <v>15</v>
      </c>
      <c r="B1116" s="391">
        <v>1</v>
      </c>
      <c r="C1116" s="389"/>
      <c r="D1116" s="389"/>
      <c r="E1116" s="390"/>
      <c r="F1116" s="390"/>
      <c r="G1116" s="390"/>
      <c r="H1116" s="390"/>
      <c r="I1116" s="39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91">
        <v>16</v>
      </c>
      <c r="B1117" s="391">
        <v>1</v>
      </c>
      <c r="C1117" s="389"/>
      <c r="D1117" s="389"/>
      <c r="E1117" s="390"/>
      <c r="F1117" s="390"/>
      <c r="G1117" s="390"/>
      <c r="H1117" s="390"/>
      <c r="I1117" s="39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91">
        <v>17</v>
      </c>
      <c r="B1118" s="391">
        <v>1</v>
      </c>
      <c r="C1118" s="389"/>
      <c r="D1118" s="389"/>
      <c r="E1118" s="390"/>
      <c r="F1118" s="390"/>
      <c r="G1118" s="390"/>
      <c r="H1118" s="390"/>
      <c r="I1118" s="39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91">
        <v>18</v>
      </c>
      <c r="B1119" s="391">
        <v>1</v>
      </c>
      <c r="C1119" s="389"/>
      <c r="D1119" s="389"/>
      <c r="E1119" s="141"/>
      <c r="F1119" s="390"/>
      <c r="G1119" s="390"/>
      <c r="H1119" s="390"/>
      <c r="I1119" s="39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91">
        <v>19</v>
      </c>
      <c r="B1120" s="391">
        <v>1</v>
      </c>
      <c r="C1120" s="389"/>
      <c r="D1120" s="389"/>
      <c r="E1120" s="390"/>
      <c r="F1120" s="390"/>
      <c r="G1120" s="390"/>
      <c r="H1120" s="390"/>
      <c r="I1120" s="39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91">
        <v>20</v>
      </c>
      <c r="B1121" s="391">
        <v>1</v>
      </c>
      <c r="C1121" s="389"/>
      <c r="D1121" s="389"/>
      <c r="E1121" s="390"/>
      <c r="F1121" s="390"/>
      <c r="G1121" s="390"/>
      <c r="H1121" s="390"/>
      <c r="I1121" s="39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91">
        <v>21</v>
      </c>
      <c r="B1122" s="391">
        <v>1</v>
      </c>
      <c r="C1122" s="389"/>
      <c r="D1122" s="389"/>
      <c r="E1122" s="390"/>
      <c r="F1122" s="390"/>
      <c r="G1122" s="390"/>
      <c r="H1122" s="390"/>
      <c r="I1122" s="39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91">
        <v>22</v>
      </c>
      <c r="B1123" s="391">
        <v>1</v>
      </c>
      <c r="C1123" s="389"/>
      <c r="D1123" s="389"/>
      <c r="E1123" s="390"/>
      <c r="F1123" s="390"/>
      <c r="G1123" s="390"/>
      <c r="H1123" s="390"/>
      <c r="I1123" s="390"/>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91">
        <v>23</v>
      </c>
      <c r="B1124" s="391">
        <v>1</v>
      </c>
      <c r="C1124" s="389"/>
      <c r="D1124" s="389"/>
      <c r="E1124" s="390"/>
      <c r="F1124" s="390"/>
      <c r="G1124" s="390"/>
      <c r="H1124" s="390"/>
      <c r="I1124" s="390"/>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91">
        <v>24</v>
      </c>
      <c r="B1125" s="391">
        <v>1</v>
      </c>
      <c r="C1125" s="389"/>
      <c r="D1125" s="389"/>
      <c r="E1125" s="390"/>
      <c r="F1125" s="390"/>
      <c r="G1125" s="390"/>
      <c r="H1125" s="390"/>
      <c r="I1125" s="390"/>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91">
        <v>25</v>
      </c>
      <c r="B1126" s="391">
        <v>1</v>
      </c>
      <c r="C1126" s="389"/>
      <c r="D1126" s="389"/>
      <c r="E1126" s="390"/>
      <c r="F1126" s="390"/>
      <c r="G1126" s="390"/>
      <c r="H1126" s="390"/>
      <c r="I1126" s="39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91">
        <v>26</v>
      </c>
      <c r="B1127" s="391">
        <v>1</v>
      </c>
      <c r="C1127" s="389"/>
      <c r="D1127" s="389"/>
      <c r="E1127" s="390"/>
      <c r="F1127" s="390"/>
      <c r="G1127" s="390"/>
      <c r="H1127" s="390"/>
      <c r="I1127" s="39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91">
        <v>27</v>
      </c>
      <c r="B1128" s="391">
        <v>1</v>
      </c>
      <c r="C1128" s="389"/>
      <c r="D1128" s="389"/>
      <c r="E1128" s="390"/>
      <c r="F1128" s="390"/>
      <c r="G1128" s="390"/>
      <c r="H1128" s="390"/>
      <c r="I1128" s="39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91">
        <v>28</v>
      </c>
      <c r="B1129" s="391">
        <v>1</v>
      </c>
      <c r="C1129" s="389"/>
      <c r="D1129" s="389"/>
      <c r="E1129" s="390"/>
      <c r="F1129" s="390"/>
      <c r="G1129" s="390"/>
      <c r="H1129" s="390"/>
      <c r="I1129" s="39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91">
        <v>29</v>
      </c>
      <c r="B1130" s="391">
        <v>1</v>
      </c>
      <c r="C1130" s="389"/>
      <c r="D1130" s="389"/>
      <c r="E1130" s="390"/>
      <c r="F1130" s="390"/>
      <c r="G1130" s="390"/>
      <c r="H1130" s="390"/>
      <c r="I1130" s="39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91">
        <v>30</v>
      </c>
      <c r="B1131" s="391">
        <v>1</v>
      </c>
      <c r="C1131" s="389"/>
      <c r="D1131" s="389"/>
      <c r="E1131" s="390"/>
      <c r="F1131" s="390"/>
      <c r="G1131" s="390"/>
      <c r="H1131" s="390"/>
      <c r="I1131" s="39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3:AX13 P16:AQ17 P15:AX15">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AI434 AM434 AQ434 AU434">
    <cfRule type="expression" dxfId="2535" priority="13041">
      <formula>IF(RIGHT(TEXT(AE434,"0.#"),1)=".",FALSE,TRUE)</formula>
    </cfRule>
    <cfRule type="expression" dxfId="2534" priority="13042">
      <formula>IF(RIGHT(TEXT(AE434,"0.#"),1)=".",TRUE,FALSE)</formula>
    </cfRule>
  </conditionalFormatting>
  <conditionalFormatting sqref="AE435 AI435 AM435 AQ435 AU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40 Y943:Y965">
    <cfRule type="expression" dxfId="2061" priority="2063">
      <formula>IF(RIGHT(TEXT(Y940,"0.#"),1)=".",FALSE,TRUE)</formula>
    </cfRule>
    <cfRule type="expression" dxfId="2060" priority="2064">
      <formula>IF(RIGHT(TEXT(Y940,"0.#"),1)=".",TRUE,FALSE)</formula>
    </cfRule>
  </conditionalFormatting>
  <conditionalFormatting sqref="Y936">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5:Y1031">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Y941">
    <cfRule type="expression" dxfId="715" priority="15">
      <formula>IF(RIGHT(TEXT(Y941,"0.#"),1)=".",FALSE,TRUE)</formula>
    </cfRule>
    <cfRule type="expression" dxfId="714" priority="16">
      <formula>IF(RIGHT(TEXT(Y941,"0.#"),1)=".",TRUE,FALSE)</formula>
    </cfRule>
  </conditionalFormatting>
  <conditionalFormatting sqref="Y942">
    <cfRule type="expression" dxfId="713" priority="13">
      <formula>IF(RIGHT(TEXT(Y942,"0.#"),1)=".",FALSE,TRUE)</formula>
    </cfRule>
    <cfRule type="expression" dxfId="712" priority="14">
      <formula>IF(RIGHT(TEXT(Y942,"0.#"),1)=".",TRUE,FALSE)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Y1003">
    <cfRule type="expression" dxfId="709" priority="9">
      <formula>IF(RIGHT(TEXT(Y1003,"0.#"),1)=".",FALSE,TRUE)</formula>
    </cfRule>
    <cfRule type="expression" dxfId="708" priority="10">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Y938">
    <cfRule type="expression" dxfId="703" priority="3">
      <formula>IF(RIGHT(TEXT(Y938,"0.#"),1)=".",FALSE,TRUE)</formula>
    </cfRule>
    <cfRule type="expression" dxfId="702" priority="4">
      <formula>IF(RIGHT(TEXT(Y938,"0.#"),1)=".",TRUE,FALSE)</formula>
    </cfRule>
  </conditionalFormatting>
  <conditionalFormatting sqref="Y939">
    <cfRule type="expression" dxfId="701" priority="1">
      <formula>IF(RIGHT(TEXT(Y939,"0.#"),1)=".",FALSE,TRUE)</formula>
    </cfRule>
    <cfRule type="expression" dxfId="700" priority="2">
      <formula>IF(RIGHT(TEXT(Y939,"0.#"),1)=".",TRUE,FALSE)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0" max="49" man="1"/>
    <brk id="733" max="49" man="1"/>
    <brk id="806" max="49" man="1"/>
    <brk id="941" max="49" man="1"/>
    <brk id="9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459</v>
      </c>
      <c r="Y5" s="32" t="s">
        <v>74</v>
      </c>
      <c r="Z5" s="30"/>
      <c r="AA5" s="32" t="s">
        <v>79</v>
      </c>
      <c r="AB5" s="31"/>
      <c r="AC5" s="32" t="s">
        <v>298</v>
      </c>
      <c r="AD5" s="31"/>
      <c r="AE5" s="45" t="s">
        <v>529</v>
      </c>
      <c r="AF5" s="30"/>
      <c r="AG5" s="56" t="s">
        <v>519</v>
      </c>
      <c r="AI5" s="56" t="s">
        <v>504</v>
      </c>
      <c r="AK5" s="54" t="str">
        <f t="shared" si="7"/>
        <v>D</v>
      </c>
      <c r="AP5" s="56" t="s">
        <v>519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462</v>
      </c>
      <c r="AK6" s="54" t="str">
        <f t="shared" si="7"/>
        <v>E</v>
      </c>
      <c r="AP6" s="56" t="s">
        <v>520</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523</v>
      </c>
      <c r="AK9" s="54" t="str">
        <f t="shared" si="7"/>
        <v>H</v>
      </c>
      <c r="AP9" s="56" t="s">
        <v>523</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8" t="s">
        <v>488</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7"/>
      <c r="Z2" s="850"/>
      <c r="AA2" s="851"/>
      <c r="AB2" s="1051" t="s">
        <v>11</v>
      </c>
      <c r="AC2" s="1052"/>
      <c r="AD2" s="1053"/>
      <c r="AE2" s="1057" t="s">
        <v>357</v>
      </c>
      <c r="AF2" s="1057"/>
      <c r="AG2" s="1057"/>
      <c r="AH2" s="1057"/>
      <c r="AI2" s="1057" t="s">
        <v>363</v>
      </c>
      <c r="AJ2" s="1057"/>
      <c r="AK2" s="1057"/>
      <c r="AL2" s="1057"/>
      <c r="AM2" s="1057" t="s">
        <v>468</v>
      </c>
      <c r="AN2" s="1057"/>
      <c r="AO2" s="1057"/>
      <c r="AP2" s="575"/>
      <c r="AQ2" s="153" t="s">
        <v>355</v>
      </c>
      <c r="AR2" s="124"/>
      <c r="AS2" s="124"/>
      <c r="AT2" s="125"/>
      <c r="AU2" s="551" t="s">
        <v>253</v>
      </c>
      <c r="AV2" s="551"/>
      <c r="AW2" s="551"/>
      <c r="AX2" s="552"/>
    </row>
    <row r="3" spans="1:50" ht="18.75" customHeight="1">
      <c r="A3" s="418"/>
      <c r="B3" s="419"/>
      <c r="C3" s="419"/>
      <c r="D3" s="419"/>
      <c r="E3" s="419"/>
      <c r="F3" s="420"/>
      <c r="G3" s="431"/>
      <c r="H3" s="416"/>
      <c r="I3" s="416"/>
      <c r="J3" s="416"/>
      <c r="K3" s="416"/>
      <c r="L3" s="416"/>
      <c r="M3" s="416"/>
      <c r="N3" s="416"/>
      <c r="O3" s="432"/>
      <c r="P3" s="453"/>
      <c r="Q3" s="416"/>
      <c r="R3" s="416"/>
      <c r="S3" s="416"/>
      <c r="T3" s="416"/>
      <c r="U3" s="416"/>
      <c r="V3" s="416"/>
      <c r="W3" s="416"/>
      <c r="X3" s="432"/>
      <c r="Y3" s="1048"/>
      <c r="Z3" s="1049"/>
      <c r="AA3" s="1050"/>
      <c r="AB3" s="1054"/>
      <c r="AC3" s="1055"/>
      <c r="AD3" s="1056"/>
      <c r="AE3" s="245"/>
      <c r="AF3" s="245"/>
      <c r="AG3" s="245"/>
      <c r="AH3" s="245"/>
      <c r="AI3" s="245"/>
      <c r="AJ3" s="245"/>
      <c r="AK3" s="245"/>
      <c r="AL3" s="245"/>
      <c r="AM3" s="245"/>
      <c r="AN3" s="245"/>
      <c r="AO3" s="245"/>
      <c r="AP3" s="241"/>
      <c r="AQ3" s="192"/>
      <c r="AR3" s="193"/>
      <c r="AS3" s="127" t="s">
        <v>356</v>
      </c>
      <c r="AT3" s="128"/>
      <c r="AU3" s="193"/>
      <c r="AV3" s="193"/>
      <c r="AW3" s="416" t="s">
        <v>300</v>
      </c>
      <c r="AX3" s="417"/>
    </row>
    <row r="4" spans="1:50" ht="22.5" customHeight="1">
      <c r="A4" s="421"/>
      <c r="B4" s="419"/>
      <c r="C4" s="419"/>
      <c r="D4" s="419"/>
      <c r="E4" s="419"/>
      <c r="F4" s="420"/>
      <c r="G4" s="582"/>
      <c r="H4" s="1024"/>
      <c r="I4" s="1024"/>
      <c r="J4" s="1024"/>
      <c r="K4" s="1024"/>
      <c r="L4" s="1024"/>
      <c r="M4" s="1024"/>
      <c r="N4" s="1024"/>
      <c r="O4" s="1025"/>
      <c r="P4" s="99"/>
      <c r="Q4" s="1032"/>
      <c r="R4" s="1032"/>
      <c r="S4" s="1032"/>
      <c r="T4" s="1032"/>
      <c r="U4" s="1032"/>
      <c r="V4" s="1032"/>
      <c r="W4" s="1032"/>
      <c r="X4" s="1033"/>
      <c r="Y4" s="1042" t="s">
        <v>12</v>
      </c>
      <c r="Z4" s="1043"/>
      <c r="AA4" s="1044"/>
      <c r="AB4" s="479"/>
      <c r="AC4" s="1046"/>
      <c r="AD4" s="104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22"/>
      <c r="B5" s="423"/>
      <c r="C5" s="423"/>
      <c r="D5" s="423"/>
      <c r="E5" s="423"/>
      <c r="F5" s="424"/>
      <c r="G5" s="1026"/>
      <c r="H5" s="1027"/>
      <c r="I5" s="1027"/>
      <c r="J5" s="1027"/>
      <c r="K5" s="1027"/>
      <c r="L5" s="1027"/>
      <c r="M5" s="1027"/>
      <c r="N5" s="1027"/>
      <c r="O5" s="1028"/>
      <c r="P5" s="1034"/>
      <c r="Q5" s="1034"/>
      <c r="R5" s="1034"/>
      <c r="S5" s="1034"/>
      <c r="T5" s="1034"/>
      <c r="U5" s="1034"/>
      <c r="V5" s="1034"/>
      <c r="W5" s="1034"/>
      <c r="X5" s="1035"/>
      <c r="Y5" s="433" t="s">
        <v>54</v>
      </c>
      <c r="Z5" s="1039"/>
      <c r="AA5" s="1040"/>
      <c r="AB5" s="541"/>
      <c r="AC5" s="1045"/>
      <c r="AD5" s="104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22"/>
      <c r="B6" s="423"/>
      <c r="C6" s="423"/>
      <c r="D6" s="423"/>
      <c r="E6" s="423"/>
      <c r="F6" s="424"/>
      <c r="G6" s="1029"/>
      <c r="H6" s="1030"/>
      <c r="I6" s="1030"/>
      <c r="J6" s="1030"/>
      <c r="K6" s="1030"/>
      <c r="L6" s="1030"/>
      <c r="M6" s="1030"/>
      <c r="N6" s="1030"/>
      <c r="O6" s="1031"/>
      <c r="P6" s="1036"/>
      <c r="Q6" s="1036"/>
      <c r="R6" s="1036"/>
      <c r="S6" s="1036"/>
      <c r="T6" s="1036"/>
      <c r="U6" s="1036"/>
      <c r="V6" s="1036"/>
      <c r="W6" s="1036"/>
      <c r="X6" s="1037"/>
      <c r="Y6" s="1038" t="s">
        <v>13</v>
      </c>
      <c r="Z6" s="1039"/>
      <c r="AA6" s="1040"/>
      <c r="AB6" s="615" t="s">
        <v>301</v>
      </c>
      <c r="AC6" s="1041"/>
      <c r="AD6" s="104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18" t="s">
        <v>488</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7"/>
      <c r="Z9" s="850"/>
      <c r="AA9" s="851"/>
      <c r="AB9" s="1051" t="s">
        <v>11</v>
      </c>
      <c r="AC9" s="1052"/>
      <c r="AD9" s="1053"/>
      <c r="AE9" s="1057" t="s">
        <v>357</v>
      </c>
      <c r="AF9" s="1057"/>
      <c r="AG9" s="1057"/>
      <c r="AH9" s="1057"/>
      <c r="AI9" s="1057" t="s">
        <v>363</v>
      </c>
      <c r="AJ9" s="1057"/>
      <c r="AK9" s="1057"/>
      <c r="AL9" s="1057"/>
      <c r="AM9" s="1057" t="s">
        <v>468</v>
      </c>
      <c r="AN9" s="1057"/>
      <c r="AO9" s="1057"/>
      <c r="AP9" s="575"/>
      <c r="AQ9" s="153" t="s">
        <v>355</v>
      </c>
      <c r="AR9" s="124"/>
      <c r="AS9" s="124"/>
      <c r="AT9" s="125"/>
      <c r="AU9" s="551" t="s">
        <v>253</v>
      </c>
      <c r="AV9" s="551"/>
      <c r="AW9" s="551"/>
      <c r="AX9" s="552"/>
    </row>
    <row r="10" spans="1:50" ht="18.75" customHeight="1">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8"/>
      <c r="Z10" s="1049"/>
      <c r="AA10" s="1050"/>
      <c r="AB10" s="1054"/>
      <c r="AC10" s="1055"/>
      <c r="AD10" s="1056"/>
      <c r="AE10" s="245"/>
      <c r="AF10" s="245"/>
      <c r="AG10" s="245"/>
      <c r="AH10" s="245"/>
      <c r="AI10" s="245"/>
      <c r="AJ10" s="245"/>
      <c r="AK10" s="245"/>
      <c r="AL10" s="245"/>
      <c r="AM10" s="245"/>
      <c r="AN10" s="245"/>
      <c r="AO10" s="245"/>
      <c r="AP10" s="241"/>
      <c r="AQ10" s="192"/>
      <c r="AR10" s="193"/>
      <c r="AS10" s="127" t="s">
        <v>356</v>
      </c>
      <c r="AT10" s="128"/>
      <c r="AU10" s="193"/>
      <c r="AV10" s="193"/>
      <c r="AW10" s="416" t="s">
        <v>300</v>
      </c>
      <c r="AX10" s="417"/>
    </row>
    <row r="11" spans="1:50" ht="22.5" customHeight="1">
      <c r="A11" s="421"/>
      <c r="B11" s="419"/>
      <c r="C11" s="419"/>
      <c r="D11" s="419"/>
      <c r="E11" s="419"/>
      <c r="F11" s="420"/>
      <c r="G11" s="582"/>
      <c r="H11" s="1024"/>
      <c r="I11" s="1024"/>
      <c r="J11" s="1024"/>
      <c r="K11" s="1024"/>
      <c r="L11" s="1024"/>
      <c r="M11" s="1024"/>
      <c r="N11" s="1024"/>
      <c r="O11" s="1025"/>
      <c r="P11" s="99"/>
      <c r="Q11" s="1032"/>
      <c r="R11" s="1032"/>
      <c r="S11" s="1032"/>
      <c r="T11" s="1032"/>
      <c r="U11" s="1032"/>
      <c r="V11" s="1032"/>
      <c r="W11" s="1032"/>
      <c r="X11" s="1033"/>
      <c r="Y11" s="1042" t="s">
        <v>12</v>
      </c>
      <c r="Z11" s="1043"/>
      <c r="AA11" s="1044"/>
      <c r="AB11" s="479"/>
      <c r="AC11" s="1046"/>
      <c r="AD11" s="104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22"/>
      <c r="B12" s="423"/>
      <c r="C12" s="423"/>
      <c r="D12" s="423"/>
      <c r="E12" s="423"/>
      <c r="F12" s="424"/>
      <c r="G12" s="1026"/>
      <c r="H12" s="1027"/>
      <c r="I12" s="1027"/>
      <c r="J12" s="1027"/>
      <c r="K12" s="1027"/>
      <c r="L12" s="1027"/>
      <c r="M12" s="1027"/>
      <c r="N12" s="1027"/>
      <c r="O12" s="1028"/>
      <c r="P12" s="1034"/>
      <c r="Q12" s="1034"/>
      <c r="R12" s="1034"/>
      <c r="S12" s="1034"/>
      <c r="T12" s="1034"/>
      <c r="U12" s="1034"/>
      <c r="V12" s="1034"/>
      <c r="W12" s="1034"/>
      <c r="X12" s="1035"/>
      <c r="Y12" s="433" t="s">
        <v>54</v>
      </c>
      <c r="Z12" s="1039"/>
      <c r="AA12" s="1040"/>
      <c r="AB12" s="541"/>
      <c r="AC12" s="1045"/>
      <c r="AD12" s="104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25"/>
      <c r="B13" s="426"/>
      <c r="C13" s="426"/>
      <c r="D13" s="426"/>
      <c r="E13" s="426"/>
      <c r="F13" s="42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5" t="s">
        <v>301</v>
      </c>
      <c r="AC13" s="1041"/>
      <c r="AD13" s="104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18" t="s">
        <v>488</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7"/>
      <c r="Z16" s="850"/>
      <c r="AA16" s="851"/>
      <c r="AB16" s="1051" t="s">
        <v>11</v>
      </c>
      <c r="AC16" s="1052"/>
      <c r="AD16" s="1053"/>
      <c r="AE16" s="1057" t="s">
        <v>357</v>
      </c>
      <c r="AF16" s="1057"/>
      <c r="AG16" s="1057"/>
      <c r="AH16" s="1057"/>
      <c r="AI16" s="1057" t="s">
        <v>363</v>
      </c>
      <c r="AJ16" s="1057"/>
      <c r="AK16" s="1057"/>
      <c r="AL16" s="1057"/>
      <c r="AM16" s="1057" t="s">
        <v>468</v>
      </c>
      <c r="AN16" s="1057"/>
      <c r="AO16" s="1057"/>
      <c r="AP16" s="575"/>
      <c r="AQ16" s="153" t="s">
        <v>355</v>
      </c>
      <c r="AR16" s="124"/>
      <c r="AS16" s="124"/>
      <c r="AT16" s="125"/>
      <c r="AU16" s="551" t="s">
        <v>253</v>
      </c>
      <c r="AV16" s="551"/>
      <c r="AW16" s="551"/>
      <c r="AX16" s="552"/>
    </row>
    <row r="17" spans="1:50" ht="18.75" customHeight="1">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8"/>
      <c r="Z17" s="1049"/>
      <c r="AA17" s="1050"/>
      <c r="AB17" s="1054"/>
      <c r="AC17" s="1055"/>
      <c r="AD17" s="1056"/>
      <c r="AE17" s="245"/>
      <c r="AF17" s="245"/>
      <c r="AG17" s="245"/>
      <c r="AH17" s="245"/>
      <c r="AI17" s="245"/>
      <c r="AJ17" s="245"/>
      <c r="AK17" s="245"/>
      <c r="AL17" s="245"/>
      <c r="AM17" s="245"/>
      <c r="AN17" s="245"/>
      <c r="AO17" s="245"/>
      <c r="AP17" s="241"/>
      <c r="AQ17" s="192"/>
      <c r="AR17" s="193"/>
      <c r="AS17" s="127" t="s">
        <v>356</v>
      </c>
      <c r="AT17" s="128"/>
      <c r="AU17" s="193"/>
      <c r="AV17" s="193"/>
      <c r="AW17" s="416" t="s">
        <v>300</v>
      </c>
      <c r="AX17" s="417"/>
    </row>
    <row r="18" spans="1:50" ht="22.5" customHeight="1">
      <c r="A18" s="421"/>
      <c r="B18" s="419"/>
      <c r="C18" s="419"/>
      <c r="D18" s="419"/>
      <c r="E18" s="419"/>
      <c r="F18" s="420"/>
      <c r="G18" s="582"/>
      <c r="H18" s="1024"/>
      <c r="I18" s="1024"/>
      <c r="J18" s="1024"/>
      <c r="K18" s="1024"/>
      <c r="L18" s="1024"/>
      <c r="M18" s="1024"/>
      <c r="N18" s="1024"/>
      <c r="O18" s="1025"/>
      <c r="P18" s="99"/>
      <c r="Q18" s="1032"/>
      <c r="R18" s="1032"/>
      <c r="S18" s="1032"/>
      <c r="T18" s="1032"/>
      <c r="U18" s="1032"/>
      <c r="V18" s="1032"/>
      <c r="W18" s="1032"/>
      <c r="X18" s="1033"/>
      <c r="Y18" s="1042" t="s">
        <v>12</v>
      </c>
      <c r="Z18" s="1043"/>
      <c r="AA18" s="1044"/>
      <c r="AB18" s="479"/>
      <c r="AC18" s="1046"/>
      <c r="AD18" s="104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22"/>
      <c r="B19" s="423"/>
      <c r="C19" s="423"/>
      <c r="D19" s="423"/>
      <c r="E19" s="423"/>
      <c r="F19" s="424"/>
      <c r="G19" s="1026"/>
      <c r="H19" s="1027"/>
      <c r="I19" s="1027"/>
      <c r="J19" s="1027"/>
      <c r="K19" s="1027"/>
      <c r="L19" s="1027"/>
      <c r="M19" s="1027"/>
      <c r="N19" s="1027"/>
      <c r="O19" s="1028"/>
      <c r="P19" s="1034"/>
      <c r="Q19" s="1034"/>
      <c r="R19" s="1034"/>
      <c r="S19" s="1034"/>
      <c r="T19" s="1034"/>
      <c r="U19" s="1034"/>
      <c r="V19" s="1034"/>
      <c r="W19" s="1034"/>
      <c r="X19" s="1035"/>
      <c r="Y19" s="433" t="s">
        <v>54</v>
      </c>
      <c r="Z19" s="1039"/>
      <c r="AA19" s="1040"/>
      <c r="AB19" s="541"/>
      <c r="AC19" s="1045"/>
      <c r="AD19" s="104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25"/>
      <c r="B20" s="426"/>
      <c r="C20" s="426"/>
      <c r="D20" s="426"/>
      <c r="E20" s="426"/>
      <c r="F20" s="42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5" t="s">
        <v>301</v>
      </c>
      <c r="AC20" s="1041"/>
      <c r="AD20" s="104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18" t="s">
        <v>488</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7"/>
      <c r="Z23" s="850"/>
      <c r="AA23" s="851"/>
      <c r="AB23" s="1051" t="s">
        <v>11</v>
      </c>
      <c r="AC23" s="1052"/>
      <c r="AD23" s="1053"/>
      <c r="AE23" s="1057" t="s">
        <v>357</v>
      </c>
      <c r="AF23" s="1057"/>
      <c r="AG23" s="1057"/>
      <c r="AH23" s="1057"/>
      <c r="AI23" s="1057" t="s">
        <v>363</v>
      </c>
      <c r="AJ23" s="1057"/>
      <c r="AK23" s="1057"/>
      <c r="AL23" s="1057"/>
      <c r="AM23" s="1057" t="s">
        <v>468</v>
      </c>
      <c r="AN23" s="1057"/>
      <c r="AO23" s="1057"/>
      <c r="AP23" s="575"/>
      <c r="AQ23" s="153" t="s">
        <v>355</v>
      </c>
      <c r="AR23" s="124"/>
      <c r="AS23" s="124"/>
      <c r="AT23" s="125"/>
      <c r="AU23" s="551" t="s">
        <v>253</v>
      </c>
      <c r="AV23" s="551"/>
      <c r="AW23" s="551"/>
      <c r="AX23" s="552"/>
    </row>
    <row r="24" spans="1:50" ht="18.75" customHeight="1">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8"/>
      <c r="Z24" s="1049"/>
      <c r="AA24" s="1050"/>
      <c r="AB24" s="1054"/>
      <c r="AC24" s="1055"/>
      <c r="AD24" s="1056"/>
      <c r="AE24" s="245"/>
      <c r="AF24" s="245"/>
      <c r="AG24" s="245"/>
      <c r="AH24" s="245"/>
      <c r="AI24" s="245"/>
      <c r="AJ24" s="245"/>
      <c r="AK24" s="245"/>
      <c r="AL24" s="245"/>
      <c r="AM24" s="245"/>
      <c r="AN24" s="245"/>
      <c r="AO24" s="245"/>
      <c r="AP24" s="241"/>
      <c r="AQ24" s="192"/>
      <c r="AR24" s="193"/>
      <c r="AS24" s="127" t="s">
        <v>356</v>
      </c>
      <c r="AT24" s="128"/>
      <c r="AU24" s="193"/>
      <c r="AV24" s="193"/>
      <c r="AW24" s="416" t="s">
        <v>300</v>
      </c>
      <c r="AX24" s="417"/>
    </row>
    <row r="25" spans="1:50" ht="22.5" customHeight="1">
      <c r="A25" s="421"/>
      <c r="B25" s="419"/>
      <c r="C25" s="419"/>
      <c r="D25" s="419"/>
      <c r="E25" s="419"/>
      <c r="F25" s="420"/>
      <c r="G25" s="582"/>
      <c r="H25" s="1024"/>
      <c r="I25" s="1024"/>
      <c r="J25" s="1024"/>
      <c r="K25" s="1024"/>
      <c r="L25" s="1024"/>
      <c r="M25" s="1024"/>
      <c r="N25" s="1024"/>
      <c r="O25" s="1025"/>
      <c r="P25" s="99"/>
      <c r="Q25" s="1032"/>
      <c r="R25" s="1032"/>
      <c r="S25" s="1032"/>
      <c r="T25" s="1032"/>
      <c r="U25" s="1032"/>
      <c r="V25" s="1032"/>
      <c r="W25" s="1032"/>
      <c r="X25" s="1033"/>
      <c r="Y25" s="1042" t="s">
        <v>12</v>
      </c>
      <c r="Z25" s="1043"/>
      <c r="AA25" s="1044"/>
      <c r="AB25" s="479"/>
      <c r="AC25" s="1046"/>
      <c r="AD25" s="104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22"/>
      <c r="B26" s="423"/>
      <c r="C26" s="423"/>
      <c r="D26" s="423"/>
      <c r="E26" s="423"/>
      <c r="F26" s="424"/>
      <c r="G26" s="1026"/>
      <c r="H26" s="1027"/>
      <c r="I26" s="1027"/>
      <c r="J26" s="1027"/>
      <c r="K26" s="1027"/>
      <c r="L26" s="1027"/>
      <c r="M26" s="1027"/>
      <c r="N26" s="1027"/>
      <c r="O26" s="1028"/>
      <c r="P26" s="1034"/>
      <c r="Q26" s="1034"/>
      <c r="R26" s="1034"/>
      <c r="S26" s="1034"/>
      <c r="T26" s="1034"/>
      <c r="U26" s="1034"/>
      <c r="V26" s="1034"/>
      <c r="W26" s="1034"/>
      <c r="X26" s="1035"/>
      <c r="Y26" s="433" t="s">
        <v>54</v>
      </c>
      <c r="Z26" s="1039"/>
      <c r="AA26" s="1040"/>
      <c r="AB26" s="541"/>
      <c r="AC26" s="1045"/>
      <c r="AD26" s="104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25"/>
      <c r="B27" s="426"/>
      <c r="C27" s="426"/>
      <c r="D27" s="426"/>
      <c r="E27" s="426"/>
      <c r="F27" s="42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5" t="s">
        <v>301</v>
      </c>
      <c r="AC27" s="1041"/>
      <c r="AD27" s="104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18" t="s">
        <v>488</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7"/>
      <c r="Z30" s="850"/>
      <c r="AA30" s="851"/>
      <c r="AB30" s="1051" t="s">
        <v>11</v>
      </c>
      <c r="AC30" s="1052"/>
      <c r="AD30" s="1053"/>
      <c r="AE30" s="1057" t="s">
        <v>357</v>
      </c>
      <c r="AF30" s="1057"/>
      <c r="AG30" s="1057"/>
      <c r="AH30" s="1057"/>
      <c r="AI30" s="1057" t="s">
        <v>363</v>
      </c>
      <c r="AJ30" s="1057"/>
      <c r="AK30" s="1057"/>
      <c r="AL30" s="1057"/>
      <c r="AM30" s="1057" t="s">
        <v>468</v>
      </c>
      <c r="AN30" s="1057"/>
      <c r="AO30" s="1057"/>
      <c r="AP30" s="575"/>
      <c r="AQ30" s="153" t="s">
        <v>355</v>
      </c>
      <c r="AR30" s="124"/>
      <c r="AS30" s="124"/>
      <c r="AT30" s="125"/>
      <c r="AU30" s="551" t="s">
        <v>253</v>
      </c>
      <c r="AV30" s="551"/>
      <c r="AW30" s="551"/>
      <c r="AX30" s="552"/>
    </row>
    <row r="31" spans="1:50" ht="18.75" customHeight="1">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8"/>
      <c r="Z31" s="1049"/>
      <c r="AA31" s="1050"/>
      <c r="AB31" s="1054"/>
      <c r="AC31" s="1055"/>
      <c r="AD31" s="1056"/>
      <c r="AE31" s="245"/>
      <c r="AF31" s="245"/>
      <c r="AG31" s="245"/>
      <c r="AH31" s="245"/>
      <c r="AI31" s="245"/>
      <c r="AJ31" s="245"/>
      <c r="AK31" s="245"/>
      <c r="AL31" s="245"/>
      <c r="AM31" s="245"/>
      <c r="AN31" s="245"/>
      <c r="AO31" s="245"/>
      <c r="AP31" s="241"/>
      <c r="AQ31" s="192"/>
      <c r="AR31" s="193"/>
      <c r="AS31" s="127" t="s">
        <v>356</v>
      </c>
      <c r="AT31" s="128"/>
      <c r="AU31" s="193"/>
      <c r="AV31" s="193"/>
      <c r="AW31" s="416" t="s">
        <v>300</v>
      </c>
      <c r="AX31" s="417"/>
    </row>
    <row r="32" spans="1:50" ht="22.5" customHeight="1">
      <c r="A32" s="421"/>
      <c r="B32" s="419"/>
      <c r="C32" s="419"/>
      <c r="D32" s="419"/>
      <c r="E32" s="419"/>
      <c r="F32" s="420"/>
      <c r="G32" s="582"/>
      <c r="H32" s="1024"/>
      <c r="I32" s="1024"/>
      <c r="J32" s="1024"/>
      <c r="K32" s="1024"/>
      <c r="L32" s="1024"/>
      <c r="M32" s="1024"/>
      <c r="N32" s="1024"/>
      <c r="O32" s="1025"/>
      <c r="P32" s="99"/>
      <c r="Q32" s="1032"/>
      <c r="R32" s="1032"/>
      <c r="S32" s="1032"/>
      <c r="T32" s="1032"/>
      <c r="U32" s="1032"/>
      <c r="V32" s="1032"/>
      <c r="W32" s="1032"/>
      <c r="X32" s="1033"/>
      <c r="Y32" s="1042" t="s">
        <v>12</v>
      </c>
      <c r="Z32" s="1043"/>
      <c r="AA32" s="1044"/>
      <c r="AB32" s="479"/>
      <c r="AC32" s="1046"/>
      <c r="AD32" s="104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22"/>
      <c r="B33" s="423"/>
      <c r="C33" s="423"/>
      <c r="D33" s="423"/>
      <c r="E33" s="423"/>
      <c r="F33" s="424"/>
      <c r="G33" s="1026"/>
      <c r="H33" s="1027"/>
      <c r="I33" s="1027"/>
      <c r="J33" s="1027"/>
      <c r="K33" s="1027"/>
      <c r="L33" s="1027"/>
      <c r="M33" s="1027"/>
      <c r="N33" s="1027"/>
      <c r="O33" s="1028"/>
      <c r="P33" s="1034"/>
      <c r="Q33" s="1034"/>
      <c r="R33" s="1034"/>
      <c r="S33" s="1034"/>
      <c r="T33" s="1034"/>
      <c r="U33" s="1034"/>
      <c r="V33" s="1034"/>
      <c r="W33" s="1034"/>
      <c r="X33" s="1035"/>
      <c r="Y33" s="433" t="s">
        <v>54</v>
      </c>
      <c r="Z33" s="1039"/>
      <c r="AA33" s="1040"/>
      <c r="AB33" s="541"/>
      <c r="AC33" s="1045"/>
      <c r="AD33" s="104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25"/>
      <c r="B34" s="426"/>
      <c r="C34" s="426"/>
      <c r="D34" s="426"/>
      <c r="E34" s="426"/>
      <c r="F34" s="42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5" t="s">
        <v>301</v>
      </c>
      <c r="AC34" s="1041"/>
      <c r="AD34" s="104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18" t="s">
        <v>488</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7"/>
      <c r="Z37" s="850"/>
      <c r="AA37" s="851"/>
      <c r="AB37" s="1051" t="s">
        <v>11</v>
      </c>
      <c r="AC37" s="1052"/>
      <c r="AD37" s="1053"/>
      <c r="AE37" s="1057" t="s">
        <v>357</v>
      </c>
      <c r="AF37" s="1057"/>
      <c r="AG37" s="1057"/>
      <c r="AH37" s="1057"/>
      <c r="AI37" s="1057" t="s">
        <v>363</v>
      </c>
      <c r="AJ37" s="1057"/>
      <c r="AK37" s="1057"/>
      <c r="AL37" s="1057"/>
      <c r="AM37" s="1057" t="s">
        <v>468</v>
      </c>
      <c r="AN37" s="1057"/>
      <c r="AO37" s="1057"/>
      <c r="AP37" s="575"/>
      <c r="AQ37" s="153" t="s">
        <v>355</v>
      </c>
      <c r="AR37" s="124"/>
      <c r="AS37" s="124"/>
      <c r="AT37" s="125"/>
      <c r="AU37" s="551" t="s">
        <v>253</v>
      </c>
      <c r="AV37" s="551"/>
      <c r="AW37" s="551"/>
      <c r="AX37" s="552"/>
    </row>
    <row r="38" spans="1:50" ht="18.75" customHeight="1">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8"/>
      <c r="Z38" s="1049"/>
      <c r="AA38" s="1050"/>
      <c r="AB38" s="1054"/>
      <c r="AC38" s="1055"/>
      <c r="AD38" s="1056"/>
      <c r="AE38" s="245"/>
      <c r="AF38" s="245"/>
      <c r="AG38" s="245"/>
      <c r="AH38" s="245"/>
      <c r="AI38" s="245"/>
      <c r="AJ38" s="245"/>
      <c r="AK38" s="245"/>
      <c r="AL38" s="245"/>
      <c r="AM38" s="245"/>
      <c r="AN38" s="245"/>
      <c r="AO38" s="245"/>
      <c r="AP38" s="241"/>
      <c r="AQ38" s="192"/>
      <c r="AR38" s="193"/>
      <c r="AS38" s="127" t="s">
        <v>356</v>
      </c>
      <c r="AT38" s="128"/>
      <c r="AU38" s="193"/>
      <c r="AV38" s="193"/>
      <c r="AW38" s="416" t="s">
        <v>300</v>
      </c>
      <c r="AX38" s="417"/>
    </row>
    <row r="39" spans="1:50" ht="22.5" customHeight="1">
      <c r="A39" s="421"/>
      <c r="B39" s="419"/>
      <c r="C39" s="419"/>
      <c r="D39" s="419"/>
      <c r="E39" s="419"/>
      <c r="F39" s="420"/>
      <c r="G39" s="582"/>
      <c r="H39" s="1024"/>
      <c r="I39" s="1024"/>
      <c r="J39" s="1024"/>
      <c r="K39" s="1024"/>
      <c r="L39" s="1024"/>
      <c r="M39" s="1024"/>
      <c r="N39" s="1024"/>
      <c r="O39" s="1025"/>
      <c r="P39" s="99"/>
      <c r="Q39" s="1032"/>
      <c r="R39" s="1032"/>
      <c r="S39" s="1032"/>
      <c r="T39" s="1032"/>
      <c r="U39" s="1032"/>
      <c r="V39" s="1032"/>
      <c r="W39" s="1032"/>
      <c r="X39" s="1033"/>
      <c r="Y39" s="1042" t="s">
        <v>12</v>
      </c>
      <c r="Z39" s="1043"/>
      <c r="AA39" s="1044"/>
      <c r="AB39" s="479"/>
      <c r="AC39" s="1046"/>
      <c r="AD39" s="104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22"/>
      <c r="B40" s="423"/>
      <c r="C40" s="423"/>
      <c r="D40" s="423"/>
      <c r="E40" s="423"/>
      <c r="F40" s="424"/>
      <c r="G40" s="1026"/>
      <c r="H40" s="1027"/>
      <c r="I40" s="1027"/>
      <c r="J40" s="1027"/>
      <c r="K40" s="1027"/>
      <c r="L40" s="1027"/>
      <c r="M40" s="1027"/>
      <c r="N40" s="1027"/>
      <c r="O40" s="1028"/>
      <c r="P40" s="1034"/>
      <c r="Q40" s="1034"/>
      <c r="R40" s="1034"/>
      <c r="S40" s="1034"/>
      <c r="T40" s="1034"/>
      <c r="U40" s="1034"/>
      <c r="V40" s="1034"/>
      <c r="W40" s="1034"/>
      <c r="X40" s="1035"/>
      <c r="Y40" s="433" t="s">
        <v>54</v>
      </c>
      <c r="Z40" s="1039"/>
      <c r="AA40" s="1040"/>
      <c r="AB40" s="541"/>
      <c r="AC40" s="1045"/>
      <c r="AD40" s="104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25"/>
      <c r="B41" s="426"/>
      <c r="C41" s="426"/>
      <c r="D41" s="426"/>
      <c r="E41" s="426"/>
      <c r="F41" s="42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5" t="s">
        <v>301</v>
      </c>
      <c r="AC41" s="1041"/>
      <c r="AD41" s="104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18" t="s">
        <v>488</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7"/>
      <c r="Z44" s="850"/>
      <c r="AA44" s="851"/>
      <c r="AB44" s="1051" t="s">
        <v>11</v>
      </c>
      <c r="AC44" s="1052"/>
      <c r="AD44" s="1053"/>
      <c r="AE44" s="1057" t="s">
        <v>357</v>
      </c>
      <c r="AF44" s="1057"/>
      <c r="AG44" s="1057"/>
      <c r="AH44" s="1057"/>
      <c r="AI44" s="1057" t="s">
        <v>363</v>
      </c>
      <c r="AJ44" s="1057"/>
      <c r="AK44" s="1057"/>
      <c r="AL44" s="1057"/>
      <c r="AM44" s="1057" t="s">
        <v>468</v>
      </c>
      <c r="AN44" s="1057"/>
      <c r="AO44" s="1057"/>
      <c r="AP44" s="575"/>
      <c r="AQ44" s="153" t="s">
        <v>355</v>
      </c>
      <c r="AR44" s="124"/>
      <c r="AS44" s="124"/>
      <c r="AT44" s="125"/>
      <c r="AU44" s="551" t="s">
        <v>253</v>
      </c>
      <c r="AV44" s="551"/>
      <c r="AW44" s="551"/>
      <c r="AX44" s="552"/>
    </row>
    <row r="45" spans="1:50" ht="18.75" customHeight="1">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8"/>
      <c r="Z45" s="1049"/>
      <c r="AA45" s="1050"/>
      <c r="AB45" s="1054"/>
      <c r="AC45" s="1055"/>
      <c r="AD45" s="1056"/>
      <c r="AE45" s="245"/>
      <c r="AF45" s="245"/>
      <c r="AG45" s="245"/>
      <c r="AH45" s="245"/>
      <c r="AI45" s="245"/>
      <c r="AJ45" s="245"/>
      <c r="AK45" s="245"/>
      <c r="AL45" s="245"/>
      <c r="AM45" s="245"/>
      <c r="AN45" s="245"/>
      <c r="AO45" s="245"/>
      <c r="AP45" s="241"/>
      <c r="AQ45" s="192"/>
      <c r="AR45" s="193"/>
      <c r="AS45" s="127" t="s">
        <v>356</v>
      </c>
      <c r="AT45" s="128"/>
      <c r="AU45" s="193"/>
      <c r="AV45" s="193"/>
      <c r="AW45" s="416" t="s">
        <v>300</v>
      </c>
      <c r="AX45" s="417"/>
    </row>
    <row r="46" spans="1:50" ht="22.5" customHeight="1">
      <c r="A46" s="421"/>
      <c r="B46" s="419"/>
      <c r="C46" s="419"/>
      <c r="D46" s="419"/>
      <c r="E46" s="419"/>
      <c r="F46" s="420"/>
      <c r="G46" s="582"/>
      <c r="H46" s="1024"/>
      <c r="I46" s="1024"/>
      <c r="J46" s="1024"/>
      <c r="K46" s="1024"/>
      <c r="L46" s="1024"/>
      <c r="M46" s="1024"/>
      <c r="N46" s="1024"/>
      <c r="O46" s="1025"/>
      <c r="P46" s="99"/>
      <c r="Q46" s="1032"/>
      <c r="R46" s="1032"/>
      <c r="S46" s="1032"/>
      <c r="T46" s="1032"/>
      <c r="U46" s="1032"/>
      <c r="V46" s="1032"/>
      <c r="W46" s="1032"/>
      <c r="X46" s="1033"/>
      <c r="Y46" s="1042" t="s">
        <v>12</v>
      </c>
      <c r="Z46" s="1043"/>
      <c r="AA46" s="1044"/>
      <c r="AB46" s="479"/>
      <c r="AC46" s="1046"/>
      <c r="AD46" s="104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22"/>
      <c r="B47" s="423"/>
      <c r="C47" s="423"/>
      <c r="D47" s="423"/>
      <c r="E47" s="423"/>
      <c r="F47" s="424"/>
      <c r="G47" s="1026"/>
      <c r="H47" s="1027"/>
      <c r="I47" s="1027"/>
      <c r="J47" s="1027"/>
      <c r="K47" s="1027"/>
      <c r="L47" s="1027"/>
      <c r="M47" s="1027"/>
      <c r="N47" s="1027"/>
      <c r="O47" s="1028"/>
      <c r="P47" s="1034"/>
      <c r="Q47" s="1034"/>
      <c r="R47" s="1034"/>
      <c r="S47" s="1034"/>
      <c r="T47" s="1034"/>
      <c r="U47" s="1034"/>
      <c r="V47" s="1034"/>
      <c r="W47" s="1034"/>
      <c r="X47" s="1035"/>
      <c r="Y47" s="433" t="s">
        <v>54</v>
      </c>
      <c r="Z47" s="1039"/>
      <c r="AA47" s="1040"/>
      <c r="AB47" s="541"/>
      <c r="AC47" s="1045"/>
      <c r="AD47" s="104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25"/>
      <c r="B48" s="426"/>
      <c r="C48" s="426"/>
      <c r="D48" s="426"/>
      <c r="E48" s="426"/>
      <c r="F48" s="42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5" t="s">
        <v>301</v>
      </c>
      <c r="AC48" s="1041"/>
      <c r="AD48" s="104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18" t="s">
        <v>488</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7"/>
      <c r="Z51" s="850"/>
      <c r="AA51" s="851"/>
      <c r="AB51" s="575" t="s">
        <v>11</v>
      </c>
      <c r="AC51" s="1052"/>
      <c r="AD51" s="1053"/>
      <c r="AE51" s="1057" t="s">
        <v>357</v>
      </c>
      <c r="AF51" s="1057"/>
      <c r="AG51" s="1057"/>
      <c r="AH51" s="1057"/>
      <c r="AI51" s="1057" t="s">
        <v>363</v>
      </c>
      <c r="AJ51" s="1057"/>
      <c r="AK51" s="1057"/>
      <c r="AL51" s="1057"/>
      <c r="AM51" s="1057" t="s">
        <v>468</v>
      </c>
      <c r="AN51" s="1057"/>
      <c r="AO51" s="1057"/>
      <c r="AP51" s="575"/>
      <c r="AQ51" s="153" t="s">
        <v>355</v>
      </c>
      <c r="AR51" s="124"/>
      <c r="AS51" s="124"/>
      <c r="AT51" s="125"/>
      <c r="AU51" s="551" t="s">
        <v>253</v>
      </c>
      <c r="AV51" s="551"/>
      <c r="AW51" s="551"/>
      <c r="AX51" s="552"/>
    </row>
    <row r="52" spans="1:50" ht="18.75" customHeight="1">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8"/>
      <c r="Z52" s="1049"/>
      <c r="AA52" s="1050"/>
      <c r="AB52" s="1054"/>
      <c r="AC52" s="1055"/>
      <c r="AD52" s="1056"/>
      <c r="AE52" s="245"/>
      <c r="AF52" s="245"/>
      <c r="AG52" s="245"/>
      <c r="AH52" s="245"/>
      <c r="AI52" s="245"/>
      <c r="AJ52" s="245"/>
      <c r="AK52" s="245"/>
      <c r="AL52" s="245"/>
      <c r="AM52" s="245"/>
      <c r="AN52" s="245"/>
      <c r="AO52" s="245"/>
      <c r="AP52" s="241"/>
      <c r="AQ52" s="192"/>
      <c r="AR52" s="193"/>
      <c r="AS52" s="127" t="s">
        <v>356</v>
      </c>
      <c r="AT52" s="128"/>
      <c r="AU52" s="193"/>
      <c r="AV52" s="193"/>
      <c r="AW52" s="416" t="s">
        <v>300</v>
      </c>
      <c r="AX52" s="417"/>
    </row>
    <row r="53" spans="1:50" ht="22.5" customHeight="1">
      <c r="A53" s="421"/>
      <c r="B53" s="419"/>
      <c r="C53" s="419"/>
      <c r="D53" s="419"/>
      <c r="E53" s="419"/>
      <c r="F53" s="420"/>
      <c r="G53" s="582"/>
      <c r="H53" s="1024"/>
      <c r="I53" s="1024"/>
      <c r="J53" s="1024"/>
      <c r="K53" s="1024"/>
      <c r="L53" s="1024"/>
      <c r="M53" s="1024"/>
      <c r="N53" s="1024"/>
      <c r="O53" s="1025"/>
      <c r="P53" s="99"/>
      <c r="Q53" s="1032"/>
      <c r="R53" s="1032"/>
      <c r="S53" s="1032"/>
      <c r="T53" s="1032"/>
      <c r="U53" s="1032"/>
      <c r="V53" s="1032"/>
      <c r="W53" s="1032"/>
      <c r="X53" s="1033"/>
      <c r="Y53" s="1042" t="s">
        <v>12</v>
      </c>
      <c r="Z53" s="1043"/>
      <c r="AA53" s="1044"/>
      <c r="AB53" s="479"/>
      <c r="AC53" s="1046"/>
      <c r="AD53" s="104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22"/>
      <c r="B54" s="423"/>
      <c r="C54" s="423"/>
      <c r="D54" s="423"/>
      <c r="E54" s="423"/>
      <c r="F54" s="424"/>
      <c r="G54" s="1026"/>
      <c r="H54" s="1027"/>
      <c r="I54" s="1027"/>
      <c r="J54" s="1027"/>
      <c r="K54" s="1027"/>
      <c r="L54" s="1027"/>
      <c r="M54" s="1027"/>
      <c r="N54" s="1027"/>
      <c r="O54" s="1028"/>
      <c r="P54" s="1034"/>
      <c r="Q54" s="1034"/>
      <c r="R54" s="1034"/>
      <c r="S54" s="1034"/>
      <c r="T54" s="1034"/>
      <c r="U54" s="1034"/>
      <c r="V54" s="1034"/>
      <c r="W54" s="1034"/>
      <c r="X54" s="1035"/>
      <c r="Y54" s="433" t="s">
        <v>54</v>
      </c>
      <c r="Z54" s="1039"/>
      <c r="AA54" s="1040"/>
      <c r="AB54" s="541"/>
      <c r="AC54" s="1045"/>
      <c r="AD54" s="104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25"/>
      <c r="B55" s="426"/>
      <c r="C55" s="426"/>
      <c r="D55" s="426"/>
      <c r="E55" s="426"/>
      <c r="F55" s="42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5" t="s">
        <v>301</v>
      </c>
      <c r="AC55" s="1041"/>
      <c r="AD55" s="104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18" t="s">
        <v>488</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7"/>
      <c r="Z58" s="850"/>
      <c r="AA58" s="851"/>
      <c r="AB58" s="1051" t="s">
        <v>11</v>
      </c>
      <c r="AC58" s="1052"/>
      <c r="AD58" s="1053"/>
      <c r="AE58" s="1057" t="s">
        <v>357</v>
      </c>
      <c r="AF58" s="1057"/>
      <c r="AG58" s="1057"/>
      <c r="AH58" s="1057"/>
      <c r="AI58" s="1057" t="s">
        <v>363</v>
      </c>
      <c r="AJ58" s="1057"/>
      <c r="AK58" s="1057"/>
      <c r="AL58" s="1057"/>
      <c r="AM58" s="1057" t="s">
        <v>468</v>
      </c>
      <c r="AN58" s="1057"/>
      <c r="AO58" s="1057"/>
      <c r="AP58" s="575"/>
      <c r="AQ58" s="153" t="s">
        <v>355</v>
      </c>
      <c r="AR58" s="124"/>
      <c r="AS58" s="124"/>
      <c r="AT58" s="125"/>
      <c r="AU58" s="551" t="s">
        <v>253</v>
      </c>
      <c r="AV58" s="551"/>
      <c r="AW58" s="551"/>
      <c r="AX58" s="552"/>
    </row>
    <row r="59" spans="1:50" ht="18.75" customHeight="1">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8"/>
      <c r="Z59" s="1049"/>
      <c r="AA59" s="1050"/>
      <c r="AB59" s="1054"/>
      <c r="AC59" s="1055"/>
      <c r="AD59" s="1056"/>
      <c r="AE59" s="245"/>
      <c r="AF59" s="245"/>
      <c r="AG59" s="245"/>
      <c r="AH59" s="245"/>
      <c r="AI59" s="245"/>
      <c r="AJ59" s="245"/>
      <c r="AK59" s="245"/>
      <c r="AL59" s="245"/>
      <c r="AM59" s="245"/>
      <c r="AN59" s="245"/>
      <c r="AO59" s="245"/>
      <c r="AP59" s="241"/>
      <c r="AQ59" s="192"/>
      <c r="AR59" s="193"/>
      <c r="AS59" s="127" t="s">
        <v>356</v>
      </c>
      <c r="AT59" s="128"/>
      <c r="AU59" s="193"/>
      <c r="AV59" s="193"/>
      <c r="AW59" s="416" t="s">
        <v>300</v>
      </c>
      <c r="AX59" s="417"/>
    </row>
    <row r="60" spans="1:50" ht="22.5" customHeight="1">
      <c r="A60" s="421"/>
      <c r="B60" s="419"/>
      <c r="C60" s="419"/>
      <c r="D60" s="419"/>
      <c r="E60" s="419"/>
      <c r="F60" s="420"/>
      <c r="G60" s="582"/>
      <c r="H60" s="1024"/>
      <c r="I60" s="1024"/>
      <c r="J60" s="1024"/>
      <c r="K60" s="1024"/>
      <c r="L60" s="1024"/>
      <c r="M60" s="1024"/>
      <c r="N60" s="1024"/>
      <c r="O60" s="1025"/>
      <c r="P60" s="99"/>
      <c r="Q60" s="1032"/>
      <c r="R60" s="1032"/>
      <c r="S60" s="1032"/>
      <c r="T60" s="1032"/>
      <c r="U60" s="1032"/>
      <c r="V60" s="1032"/>
      <c r="W60" s="1032"/>
      <c r="X60" s="1033"/>
      <c r="Y60" s="1042" t="s">
        <v>12</v>
      </c>
      <c r="Z60" s="1043"/>
      <c r="AA60" s="1044"/>
      <c r="AB60" s="479"/>
      <c r="AC60" s="1046"/>
      <c r="AD60" s="104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22"/>
      <c r="B61" s="423"/>
      <c r="C61" s="423"/>
      <c r="D61" s="423"/>
      <c r="E61" s="423"/>
      <c r="F61" s="424"/>
      <c r="G61" s="1026"/>
      <c r="H61" s="1027"/>
      <c r="I61" s="1027"/>
      <c r="J61" s="1027"/>
      <c r="K61" s="1027"/>
      <c r="L61" s="1027"/>
      <c r="M61" s="1027"/>
      <c r="N61" s="1027"/>
      <c r="O61" s="1028"/>
      <c r="P61" s="1034"/>
      <c r="Q61" s="1034"/>
      <c r="R61" s="1034"/>
      <c r="S61" s="1034"/>
      <c r="T61" s="1034"/>
      <c r="U61" s="1034"/>
      <c r="V61" s="1034"/>
      <c r="W61" s="1034"/>
      <c r="X61" s="1035"/>
      <c r="Y61" s="433" t="s">
        <v>54</v>
      </c>
      <c r="Z61" s="1039"/>
      <c r="AA61" s="1040"/>
      <c r="AB61" s="541"/>
      <c r="AC61" s="1045"/>
      <c r="AD61" s="104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25"/>
      <c r="B62" s="426"/>
      <c r="C62" s="426"/>
      <c r="D62" s="426"/>
      <c r="E62" s="426"/>
      <c r="F62" s="42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5" t="s">
        <v>301</v>
      </c>
      <c r="AC62" s="1041"/>
      <c r="AD62" s="104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18" t="s">
        <v>488</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7"/>
      <c r="Z65" s="850"/>
      <c r="AA65" s="851"/>
      <c r="AB65" s="1051" t="s">
        <v>11</v>
      </c>
      <c r="AC65" s="1052"/>
      <c r="AD65" s="1053"/>
      <c r="AE65" s="1057" t="s">
        <v>357</v>
      </c>
      <c r="AF65" s="1057"/>
      <c r="AG65" s="1057"/>
      <c r="AH65" s="1057"/>
      <c r="AI65" s="1057" t="s">
        <v>363</v>
      </c>
      <c r="AJ65" s="1057"/>
      <c r="AK65" s="1057"/>
      <c r="AL65" s="1057"/>
      <c r="AM65" s="1057" t="s">
        <v>468</v>
      </c>
      <c r="AN65" s="1057"/>
      <c r="AO65" s="1057"/>
      <c r="AP65" s="575"/>
      <c r="AQ65" s="153" t="s">
        <v>355</v>
      </c>
      <c r="AR65" s="124"/>
      <c r="AS65" s="124"/>
      <c r="AT65" s="125"/>
      <c r="AU65" s="551" t="s">
        <v>253</v>
      </c>
      <c r="AV65" s="551"/>
      <c r="AW65" s="551"/>
      <c r="AX65" s="552"/>
    </row>
    <row r="66" spans="1:50" ht="18.75" customHeight="1">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8"/>
      <c r="Z66" s="1049"/>
      <c r="AA66" s="1050"/>
      <c r="AB66" s="1054"/>
      <c r="AC66" s="1055"/>
      <c r="AD66" s="1056"/>
      <c r="AE66" s="245"/>
      <c r="AF66" s="245"/>
      <c r="AG66" s="245"/>
      <c r="AH66" s="245"/>
      <c r="AI66" s="245"/>
      <c r="AJ66" s="245"/>
      <c r="AK66" s="245"/>
      <c r="AL66" s="245"/>
      <c r="AM66" s="245"/>
      <c r="AN66" s="245"/>
      <c r="AO66" s="245"/>
      <c r="AP66" s="241"/>
      <c r="AQ66" s="192"/>
      <c r="AR66" s="193"/>
      <c r="AS66" s="127" t="s">
        <v>356</v>
      </c>
      <c r="AT66" s="128"/>
      <c r="AU66" s="193"/>
      <c r="AV66" s="193"/>
      <c r="AW66" s="416" t="s">
        <v>300</v>
      </c>
      <c r="AX66" s="417"/>
    </row>
    <row r="67" spans="1:50" ht="22.5" customHeight="1">
      <c r="A67" s="421"/>
      <c r="B67" s="419"/>
      <c r="C67" s="419"/>
      <c r="D67" s="419"/>
      <c r="E67" s="419"/>
      <c r="F67" s="420"/>
      <c r="G67" s="582"/>
      <c r="H67" s="1024"/>
      <c r="I67" s="1024"/>
      <c r="J67" s="1024"/>
      <c r="K67" s="1024"/>
      <c r="L67" s="1024"/>
      <c r="M67" s="1024"/>
      <c r="N67" s="1024"/>
      <c r="O67" s="1025"/>
      <c r="P67" s="99"/>
      <c r="Q67" s="1032"/>
      <c r="R67" s="1032"/>
      <c r="S67" s="1032"/>
      <c r="T67" s="1032"/>
      <c r="U67" s="1032"/>
      <c r="V67" s="1032"/>
      <c r="W67" s="1032"/>
      <c r="X67" s="1033"/>
      <c r="Y67" s="1042" t="s">
        <v>12</v>
      </c>
      <c r="Z67" s="1043"/>
      <c r="AA67" s="1044"/>
      <c r="AB67" s="479"/>
      <c r="AC67" s="1046"/>
      <c r="AD67" s="104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22"/>
      <c r="B68" s="423"/>
      <c r="C68" s="423"/>
      <c r="D68" s="423"/>
      <c r="E68" s="423"/>
      <c r="F68" s="424"/>
      <c r="G68" s="1026"/>
      <c r="H68" s="1027"/>
      <c r="I68" s="1027"/>
      <c r="J68" s="1027"/>
      <c r="K68" s="1027"/>
      <c r="L68" s="1027"/>
      <c r="M68" s="1027"/>
      <c r="N68" s="1027"/>
      <c r="O68" s="1028"/>
      <c r="P68" s="1034"/>
      <c r="Q68" s="1034"/>
      <c r="R68" s="1034"/>
      <c r="S68" s="1034"/>
      <c r="T68" s="1034"/>
      <c r="U68" s="1034"/>
      <c r="V68" s="1034"/>
      <c r="W68" s="1034"/>
      <c r="X68" s="1035"/>
      <c r="Y68" s="433" t="s">
        <v>54</v>
      </c>
      <c r="Z68" s="1039"/>
      <c r="AA68" s="1040"/>
      <c r="AB68" s="541"/>
      <c r="AC68" s="1045"/>
      <c r="AD68" s="104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25"/>
      <c r="B69" s="426"/>
      <c r="C69" s="426"/>
      <c r="D69" s="426"/>
      <c r="E69" s="426"/>
      <c r="F69" s="427"/>
      <c r="G69" s="1029"/>
      <c r="H69" s="1030"/>
      <c r="I69" s="1030"/>
      <c r="J69" s="1030"/>
      <c r="K69" s="1030"/>
      <c r="L69" s="1030"/>
      <c r="M69" s="1030"/>
      <c r="N69" s="1030"/>
      <c r="O69" s="1031"/>
      <c r="P69" s="1036"/>
      <c r="Q69" s="1036"/>
      <c r="R69" s="1036"/>
      <c r="S69" s="1036"/>
      <c r="T69" s="1036"/>
      <c r="U69" s="1036"/>
      <c r="V69" s="1036"/>
      <c r="W69" s="1036"/>
      <c r="X69" s="1037"/>
      <c r="Y69" s="433" t="s">
        <v>13</v>
      </c>
      <c r="Z69" s="1039"/>
      <c r="AA69" s="1040"/>
      <c r="AB69" s="57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16" t="s">
        <v>510</v>
      </c>
      <c r="H2" s="617"/>
      <c r="I2" s="617"/>
      <c r="J2" s="617"/>
      <c r="K2" s="617"/>
      <c r="L2" s="617"/>
      <c r="M2" s="617"/>
      <c r="N2" s="617"/>
      <c r="O2" s="617"/>
      <c r="P2" s="617"/>
      <c r="Q2" s="617"/>
      <c r="R2" s="617"/>
      <c r="S2" s="617"/>
      <c r="T2" s="617"/>
      <c r="U2" s="617"/>
      <c r="V2" s="617"/>
      <c r="W2" s="617"/>
      <c r="X2" s="617"/>
      <c r="Y2" s="617"/>
      <c r="Z2" s="617"/>
      <c r="AA2" s="617"/>
      <c r="AB2" s="618"/>
      <c r="AC2" s="616" t="s">
        <v>512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c r="A4" s="1070"/>
      <c r="B4" s="1071"/>
      <c r="C4" s="1071"/>
      <c r="D4" s="1071"/>
      <c r="E4" s="1071"/>
      <c r="F4" s="1072"/>
      <c r="G4" s="691"/>
      <c r="H4" s="692"/>
      <c r="I4" s="692"/>
      <c r="J4" s="692"/>
      <c r="K4" s="693"/>
      <c r="L4" s="685"/>
      <c r="M4" s="686"/>
      <c r="N4" s="686"/>
      <c r="O4" s="686"/>
      <c r="P4" s="686"/>
      <c r="Q4" s="686"/>
      <c r="R4" s="686"/>
      <c r="S4" s="686"/>
      <c r="T4" s="686"/>
      <c r="U4" s="686"/>
      <c r="V4" s="686"/>
      <c r="W4" s="686"/>
      <c r="X4" s="687"/>
      <c r="Y4" s="406"/>
      <c r="Z4" s="407"/>
      <c r="AA4" s="407"/>
      <c r="AB4" s="826"/>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c r="A5" s="1070"/>
      <c r="B5" s="1071"/>
      <c r="C5" s="1071"/>
      <c r="D5" s="1071"/>
      <c r="E5" s="1071"/>
      <c r="F5" s="1072"/>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070"/>
      <c r="B6" s="1071"/>
      <c r="C6" s="1071"/>
      <c r="D6" s="1071"/>
      <c r="E6" s="1071"/>
      <c r="F6" s="1072"/>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070"/>
      <c r="B7" s="1071"/>
      <c r="C7" s="1071"/>
      <c r="D7" s="1071"/>
      <c r="E7" s="1071"/>
      <c r="F7" s="1072"/>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070"/>
      <c r="B8" s="1071"/>
      <c r="C8" s="1071"/>
      <c r="D8" s="1071"/>
      <c r="E8" s="1071"/>
      <c r="F8" s="1072"/>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070"/>
      <c r="B9" s="1071"/>
      <c r="C9" s="1071"/>
      <c r="D9" s="1071"/>
      <c r="E9" s="1071"/>
      <c r="F9" s="1072"/>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070"/>
      <c r="B10" s="1071"/>
      <c r="C10" s="1071"/>
      <c r="D10" s="1071"/>
      <c r="E10" s="1071"/>
      <c r="F10" s="1072"/>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070"/>
      <c r="B11" s="1071"/>
      <c r="C11" s="1071"/>
      <c r="D11" s="1071"/>
      <c r="E11" s="1071"/>
      <c r="F11" s="1072"/>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070"/>
      <c r="B12" s="1071"/>
      <c r="C12" s="1071"/>
      <c r="D12" s="1071"/>
      <c r="E12" s="1071"/>
      <c r="F12" s="1072"/>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070"/>
      <c r="B13" s="1071"/>
      <c r="C13" s="1071"/>
      <c r="D13" s="1071"/>
      <c r="E13" s="1071"/>
      <c r="F13" s="1072"/>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70"/>
      <c r="B15" s="1071"/>
      <c r="C15" s="1071"/>
      <c r="D15" s="1071"/>
      <c r="E15" s="1071"/>
      <c r="F15" s="1072"/>
      <c r="G15" s="616" t="s">
        <v>402</v>
      </c>
      <c r="H15" s="617"/>
      <c r="I15" s="617"/>
      <c r="J15" s="617"/>
      <c r="K15" s="617"/>
      <c r="L15" s="617"/>
      <c r="M15" s="617"/>
      <c r="N15" s="617"/>
      <c r="O15" s="617"/>
      <c r="P15" s="617"/>
      <c r="Q15" s="617"/>
      <c r="R15" s="617"/>
      <c r="S15" s="617"/>
      <c r="T15" s="617"/>
      <c r="U15" s="617"/>
      <c r="V15" s="617"/>
      <c r="W15" s="617"/>
      <c r="X15" s="617"/>
      <c r="Y15" s="617"/>
      <c r="Z15" s="617"/>
      <c r="AA15" s="617"/>
      <c r="AB15" s="618"/>
      <c r="AC15" s="616" t="s">
        <v>403</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c r="A16" s="1070"/>
      <c r="B16" s="1071"/>
      <c r="C16" s="1071"/>
      <c r="D16" s="1071"/>
      <c r="E16" s="1071"/>
      <c r="F16" s="1072"/>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c r="A17" s="1070"/>
      <c r="B17" s="1071"/>
      <c r="C17" s="1071"/>
      <c r="D17" s="1071"/>
      <c r="E17" s="1071"/>
      <c r="F17" s="1072"/>
      <c r="G17" s="691"/>
      <c r="H17" s="692"/>
      <c r="I17" s="692"/>
      <c r="J17" s="692"/>
      <c r="K17" s="693"/>
      <c r="L17" s="685"/>
      <c r="M17" s="686"/>
      <c r="N17" s="686"/>
      <c r="O17" s="686"/>
      <c r="P17" s="686"/>
      <c r="Q17" s="686"/>
      <c r="R17" s="686"/>
      <c r="S17" s="686"/>
      <c r="T17" s="686"/>
      <c r="U17" s="686"/>
      <c r="V17" s="686"/>
      <c r="W17" s="686"/>
      <c r="X17" s="687"/>
      <c r="Y17" s="406"/>
      <c r="Z17" s="407"/>
      <c r="AA17" s="407"/>
      <c r="AB17" s="826"/>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c r="A18" s="1070"/>
      <c r="B18" s="1071"/>
      <c r="C18" s="1071"/>
      <c r="D18" s="1071"/>
      <c r="E18" s="1071"/>
      <c r="F18" s="1072"/>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070"/>
      <c r="B19" s="1071"/>
      <c r="C19" s="1071"/>
      <c r="D19" s="1071"/>
      <c r="E19" s="1071"/>
      <c r="F19" s="1072"/>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070"/>
      <c r="B20" s="1071"/>
      <c r="C20" s="1071"/>
      <c r="D20" s="1071"/>
      <c r="E20" s="1071"/>
      <c r="F20" s="1072"/>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070"/>
      <c r="B21" s="1071"/>
      <c r="C21" s="1071"/>
      <c r="D21" s="1071"/>
      <c r="E21" s="1071"/>
      <c r="F21" s="1072"/>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070"/>
      <c r="B22" s="1071"/>
      <c r="C22" s="1071"/>
      <c r="D22" s="1071"/>
      <c r="E22" s="1071"/>
      <c r="F22" s="1072"/>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070"/>
      <c r="B23" s="1071"/>
      <c r="C23" s="1071"/>
      <c r="D23" s="1071"/>
      <c r="E23" s="1071"/>
      <c r="F23" s="1072"/>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070"/>
      <c r="B24" s="1071"/>
      <c r="C24" s="1071"/>
      <c r="D24" s="1071"/>
      <c r="E24" s="1071"/>
      <c r="F24" s="1072"/>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070"/>
      <c r="B25" s="1071"/>
      <c r="C25" s="1071"/>
      <c r="D25" s="1071"/>
      <c r="E25" s="1071"/>
      <c r="F25" s="1072"/>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070"/>
      <c r="B26" s="1071"/>
      <c r="C26" s="1071"/>
      <c r="D26" s="1071"/>
      <c r="E26" s="1071"/>
      <c r="F26" s="1072"/>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70"/>
      <c r="B28" s="1071"/>
      <c r="C28" s="1071"/>
      <c r="D28" s="1071"/>
      <c r="E28" s="1071"/>
      <c r="F28" s="1072"/>
      <c r="G28" s="616" t="s">
        <v>401</v>
      </c>
      <c r="H28" s="617"/>
      <c r="I28" s="617"/>
      <c r="J28" s="617"/>
      <c r="K28" s="617"/>
      <c r="L28" s="617"/>
      <c r="M28" s="617"/>
      <c r="N28" s="617"/>
      <c r="O28" s="617"/>
      <c r="P28" s="617"/>
      <c r="Q28" s="617"/>
      <c r="R28" s="617"/>
      <c r="S28" s="617"/>
      <c r="T28" s="617"/>
      <c r="U28" s="617"/>
      <c r="V28" s="617"/>
      <c r="W28" s="617"/>
      <c r="X28" s="617"/>
      <c r="Y28" s="617"/>
      <c r="Z28" s="617"/>
      <c r="AA28" s="617"/>
      <c r="AB28" s="618"/>
      <c r="AC28" s="616" t="s">
        <v>404</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c r="A29" s="1070"/>
      <c r="B29" s="1071"/>
      <c r="C29" s="1071"/>
      <c r="D29" s="1071"/>
      <c r="E29" s="1071"/>
      <c r="F29" s="1072"/>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c r="A30" s="1070"/>
      <c r="B30" s="1071"/>
      <c r="C30" s="1071"/>
      <c r="D30" s="1071"/>
      <c r="E30" s="1071"/>
      <c r="F30" s="1072"/>
      <c r="G30" s="691"/>
      <c r="H30" s="692"/>
      <c r="I30" s="692"/>
      <c r="J30" s="692"/>
      <c r="K30" s="693"/>
      <c r="L30" s="685"/>
      <c r="M30" s="686"/>
      <c r="N30" s="686"/>
      <c r="O30" s="686"/>
      <c r="P30" s="686"/>
      <c r="Q30" s="686"/>
      <c r="R30" s="686"/>
      <c r="S30" s="686"/>
      <c r="T30" s="686"/>
      <c r="U30" s="686"/>
      <c r="V30" s="686"/>
      <c r="W30" s="686"/>
      <c r="X30" s="687"/>
      <c r="Y30" s="406"/>
      <c r="Z30" s="407"/>
      <c r="AA30" s="407"/>
      <c r="AB30" s="826"/>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c r="A31" s="1070"/>
      <c r="B31" s="1071"/>
      <c r="C31" s="1071"/>
      <c r="D31" s="1071"/>
      <c r="E31" s="1071"/>
      <c r="F31" s="1072"/>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070"/>
      <c r="B32" s="1071"/>
      <c r="C32" s="1071"/>
      <c r="D32" s="1071"/>
      <c r="E32" s="1071"/>
      <c r="F32" s="1072"/>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070"/>
      <c r="B33" s="1071"/>
      <c r="C33" s="1071"/>
      <c r="D33" s="1071"/>
      <c r="E33" s="1071"/>
      <c r="F33" s="1072"/>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070"/>
      <c r="B34" s="1071"/>
      <c r="C34" s="1071"/>
      <c r="D34" s="1071"/>
      <c r="E34" s="1071"/>
      <c r="F34" s="1072"/>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070"/>
      <c r="B35" s="1071"/>
      <c r="C35" s="1071"/>
      <c r="D35" s="1071"/>
      <c r="E35" s="1071"/>
      <c r="F35" s="1072"/>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070"/>
      <c r="B36" s="1071"/>
      <c r="C36" s="1071"/>
      <c r="D36" s="1071"/>
      <c r="E36" s="1071"/>
      <c r="F36" s="1072"/>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070"/>
      <c r="B37" s="1071"/>
      <c r="C37" s="1071"/>
      <c r="D37" s="1071"/>
      <c r="E37" s="1071"/>
      <c r="F37" s="1072"/>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070"/>
      <c r="B38" s="1071"/>
      <c r="C38" s="1071"/>
      <c r="D38" s="1071"/>
      <c r="E38" s="1071"/>
      <c r="F38" s="1072"/>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070"/>
      <c r="B39" s="1071"/>
      <c r="C39" s="1071"/>
      <c r="D39" s="1071"/>
      <c r="E39" s="1071"/>
      <c r="F39" s="1072"/>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70"/>
      <c r="B41" s="1071"/>
      <c r="C41" s="1071"/>
      <c r="D41" s="1071"/>
      <c r="E41" s="1071"/>
      <c r="F41" s="1072"/>
      <c r="G41" s="616" t="s">
        <v>451</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c r="A42" s="1070"/>
      <c r="B42" s="1071"/>
      <c r="C42" s="1071"/>
      <c r="D42" s="1071"/>
      <c r="E42" s="1071"/>
      <c r="F42" s="1072"/>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c r="A43" s="1070"/>
      <c r="B43" s="1071"/>
      <c r="C43" s="1071"/>
      <c r="D43" s="1071"/>
      <c r="E43" s="1071"/>
      <c r="F43" s="1072"/>
      <c r="G43" s="691"/>
      <c r="H43" s="692"/>
      <c r="I43" s="692"/>
      <c r="J43" s="692"/>
      <c r="K43" s="693"/>
      <c r="L43" s="685"/>
      <c r="M43" s="686"/>
      <c r="N43" s="686"/>
      <c r="O43" s="686"/>
      <c r="P43" s="686"/>
      <c r="Q43" s="686"/>
      <c r="R43" s="686"/>
      <c r="S43" s="686"/>
      <c r="T43" s="686"/>
      <c r="U43" s="686"/>
      <c r="V43" s="686"/>
      <c r="W43" s="686"/>
      <c r="X43" s="687"/>
      <c r="Y43" s="406"/>
      <c r="Z43" s="407"/>
      <c r="AA43" s="407"/>
      <c r="AB43" s="826"/>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c r="A44" s="1070"/>
      <c r="B44" s="1071"/>
      <c r="C44" s="1071"/>
      <c r="D44" s="1071"/>
      <c r="E44" s="1071"/>
      <c r="F44" s="1072"/>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070"/>
      <c r="B45" s="1071"/>
      <c r="C45" s="1071"/>
      <c r="D45" s="1071"/>
      <c r="E45" s="1071"/>
      <c r="F45" s="1072"/>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070"/>
      <c r="B46" s="1071"/>
      <c r="C46" s="1071"/>
      <c r="D46" s="1071"/>
      <c r="E46" s="1071"/>
      <c r="F46" s="1072"/>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070"/>
      <c r="B47" s="1071"/>
      <c r="C47" s="1071"/>
      <c r="D47" s="1071"/>
      <c r="E47" s="1071"/>
      <c r="F47" s="1072"/>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070"/>
      <c r="B48" s="1071"/>
      <c r="C48" s="1071"/>
      <c r="D48" s="1071"/>
      <c r="E48" s="1071"/>
      <c r="F48" s="1072"/>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070"/>
      <c r="B49" s="1071"/>
      <c r="C49" s="1071"/>
      <c r="D49" s="1071"/>
      <c r="E49" s="1071"/>
      <c r="F49" s="1072"/>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070"/>
      <c r="B50" s="1071"/>
      <c r="C50" s="1071"/>
      <c r="D50" s="1071"/>
      <c r="E50" s="1071"/>
      <c r="F50" s="1072"/>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070"/>
      <c r="B51" s="1071"/>
      <c r="C51" s="1071"/>
      <c r="D51" s="1071"/>
      <c r="E51" s="1071"/>
      <c r="F51" s="1072"/>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070"/>
      <c r="B52" s="1071"/>
      <c r="C52" s="1071"/>
      <c r="D52" s="1071"/>
      <c r="E52" s="1071"/>
      <c r="F52" s="1072"/>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405</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c r="A56" s="1070"/>
      <c r="B56" s="1071"/>
      <c r="C56" s="1071"/>
      <c r="D56" s="1071"/>
      <c r="E56" s="1071"/>
      <c r="F56" s="1072"/>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c r="A57" s="1070"/>
      <c r="B57" s="1071"/>
      <c r="C57" s="1071"/>
      <c r="D57" s="1071"/>
      <c r="E57" s="1071"/>
      <c r="F57" s="1072"/>
      <c r="G57" s="691"/>
      <c r="H57" s="692"/>
      <c r="I57" s="692"/>
      <c r="J57" s="692"/>
      <c r="K57" s="693"/>
      <c r="L57" s="685"/>
      <c r="M57" s="686"/>
      <c r="N57" s="686"/>
      <c r="O57" s="686"/>
      <c r="P57" s="686"/>
      <c r="Q57" s="686"/>
      <c r="R57" s="686"/>
      <c r="S57" s="686"/>
      <c r="T57" s="686"/>
      <c r="U57" s="686"/>
      <c r="V57" s="686"/>
      <c r="W57" s="686"/>
      <c r="X57" s="687"/>
      <c r="Y57" s="406"/>
      <c r="Z57" s="407"/>
      <c r="AA57" s="407"/>
      <c r="AB57" s="826"/>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c r="A58" s="1070"/>
      <c r="B58" s="1071"/>
      <c r="C58" s="1071"/>
      <c r="D58" s="1071"/>
      <c r="E58" s="1071"/>
      <c r="F58" s="1072"/>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070"/>
      <c r="B59" s="1071"/>
      <c r="C59" s="1071"/>
      <c r="D59" s="1071"/>
      <c r="E59" s="1071"/>
      <c r="F59" s="1072"/>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070"/>
      <c r="B60" s="1071"/>
      <c r="C60" s="1071"/>
      <c r="D60" s="1071"/>
      <c r="E60" s="1071"/>
      <c r="F60" s="1072"/>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070"/>
      <c r="B61" s="1071"/>
      <c r="C61" s="1071"/>
      <c r="D61" s="1071"/>
      <c r="E61" s="1071"/>
      <c r="F61" s="1072"/>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070"/>
      <c r="B62" s="1071"/>
      <c r="C62" s="1071"/>
      <c r="D62" s="1071"/>
      <c r="E62" s="1071"/>
      <c r="F62" s="1072"/>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070"/>
      <c r="B63" s="1071"/>
      <c r="C63" s="1071"/>
      <c r="D63" s="1071"/>
      <c r="E63" s="1071"/>
      <c r="F63" s="1072"/>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070"/>
      <c r="B64" s="1071"/>
      <c r="C64" s="1071"/>
      <c r="D64" s="1071"/>
      <c r="E64" s="1071"/>
      <c r="F64" s="1072"/>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070"/>
      <c r="B65" s="1071"/>
      <c r="C65" s="1071"/>
      <c r="D65" s="1071"/>
      <c r="E65" s="1071"/>
      <c r="F65" s="1072"/>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070"/>
      <c r="B66" s="1071"/>
      <c r="C66" s="1071"/>
      <c r="D66" s="1071"/>
      <c r="E66" s="1071"/>
      <c r="F66" s="1072"/>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70"/>
      <c r="B68" s="1071"/>
      <c r="C68" s="1071"/>
      <c r="D68" s="1071"/>
      <c r="E68" s="1071"/>
      <c r="F68" s="1072"/>
      <c r="G68" s="616" t="s">
        <v>406</v>
      </c>
      <c r="H68" s="617"/>
      <c r="I68" s="617"/>
      <c r="J68" s="617"/>
      <c r="K68" s="617"/>
      <c r="L68" s="617"/>
      <c r="M68" s="617"/>
      <c r="N68" s="617"/>
      <c r="O68" s="617"/>
      <c r="P68" s="617"/>
      <c r="Q68" s="617"/>
      <c r="R68" s="617"/>
      <c r="S68" s="617"/>
      <c r="T68" s="617"/>
      <c r="U68" s="617"/>
      <c r="V68" s="617"/>
      <c r="W68" s="617"/>
      <c r="X68" s="617"/>
      <c r="Y68" s="617"/>
      <c r="Z68" s="617"/>
      <c r="AA68" s="617"/>
      <c r="AB68" s="618"/>
      <c r="AC68" s="616" t="s">
        <v>407</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c r="A69" s="1070"/>
      <c r="B69" s="1071"/>
      <c r="C69" s="1071"/>
      <c r="D69" s="1071"/>
      <c r="E69" s="1071"/>
      <c r="F69" s="1072"/>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c r="A70" s="1070"/>
      <c r="B70" s="1071"/>
      <c r="C70" s="1071"/>
      <c r="D70" s="1071"/>
      <c r="E70" s="1071"/>
      <c r="F70" s="1072"/>
      <c r="G70" s="691"/>
      <c r="H70" s="692"/>
      <c r="I70" s="692"/>
      <c r="J70" s="692"/>
      <c r="K70" s="693"/>
      <c r="L70" s="685"/>
      <c r="M70" s="686"/>
      <c r="N70" s="686"/>
      <c r="O70" s="686"/>
      <c r="P70" s="686"/>
      <c r="Q70" s="686"/>
      <c r="R70" s="686"/>
      <c r="S70" s="686"/>
      <c r="T70" s="686"/>
      <c r="U70" s="686"/>
      <c r="V70" s="686"/>
      <c r="W70" s="686"/>
      <c r="X70" s="687"/>
      <c r="Y70" s="406"/>
      <c r="Z70" s="407"/>
      <c r="AA70" s="407"/>
      <c r="AB70" s="826"/>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c r="A71" s="1070"/>
      <c r="B71" s="1071"/>
      <c r="C71" s="1071"/>
      <c r="D71" s="1071"/>
      <c r="E71" s="1071"/>
      <c r="F71" s="1072"/>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070"/>
      <c r="B72" s="1071"/>
      <c r="C72" s="1071"/>
      <c r="D72" s="1071"/>
      <c r="E72" s="1071"/>
      <c r="F72" s="1072"/>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070"/>
      <c r="B73" s="1071"/>
      <c r="C73" s="1071"/>
      <c r="D73" s="1071"/>
      <c r="E73" s="1071"/>
      <c r="F73" s="1072"/>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070"/>
      <c r="B74" s="1071"/>
      <c r="C74" s="1071"/>
      <c r="D74" s="1071"/>
      <c r="E74" s="1071"/>
      <c r="F74" s="1072"/>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070"/>
      <c r="B75" s="1071"/>
      <c r="C75" s="1071"/>
      <c r="D75" s="1071"/>
      <c r="E75" s="1071"/>
      <c r="F75" s="1072"/>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070"/>
      <c r="B76" s="1071"/>
      <c r="C76" s="1071"/>
      <c r="D76" s="1071"/>
      <c r="E76" s="1071"/>
      <c r="F76" s="1072"/>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070"/>
      <c r="B77" s="1071"/>
      <c r="C77" s="1071"/>
      <c r="D77" s="1071"/>
      <c r="E77" s="1071"/>
      <c r="F77" s="1072"/>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070"/>
      <c r="B78" s="1071"/>
      <c r="C78" s="1071"/>
      <c r="D78" s="1071"/>
      <c r="E78" s="1071"/>
      <c r="F78" s="1072"/>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070"/>
      <c r="B79" s="1071"/>
      <c r="C79" s="1071"/>
      <c r="D79" s="1071"/>
      <c r="E79" s="1071"/>
      <c r="F79" s="1072"/>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70"/>
      <c r="B81" s="1071"/>
      <c r="C81" s="1071"/>
      <c r="D81" s="1071"/>
      <c r="E81" s="1071"/>
      <c r="F81" s="1072"/>
      <c r="G81" s="616" t="s">
        <v>408</v>
      </c>
      <c r="H81" s="617"/>
      <c r="I81" s="617"/>
      <c r="J81" s="617"/>
      <c r="K81" s="617"/>
      <c r="L81" s="617"/>
      <c r="M81" s="617"/>
      <c r="N81" s="617"/>
      <c r="O81" s="617"/>
      <c r="P81" s="617"/>
      <c r="Q81" s="617"/>
      <c r="R81" s="617"/>
      <c r="S81" s="617"/>
      <c r="T81" s="617"/>
      <c r="U81" s="617"/>
      <c r="V81" s="617"/>
      <c r="W81" s="617"/>
      <c r="X81" s="617"/>
      <c r="Y81" s="617"/>
      <c r="Z81" s="617"/>
      <c r="AA81" s="617"/>
      <c r="AB81" s="618"/>
      <c r="AC81" s="616" t="s">
        <v>409</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c r="A82" s="1070"/>
      <c r="B82" s="1071"/>
      <c r="C82" s="1071"/>
      <c r="D82" s="1071"/>
      <c r="E82" s="1071"/>
      <c r="F82" s="1072"/>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c r="A83" s="1070"/>
      <c r="B83" s="1071"/>
      <c r="C83" s="1071"/>
      <c r="D83" s="1071"/>
      <c r="E83" s="1071"/>
      <c r="F83" s="1072"/>
      <c r="G83" s="691"/>
      <c r="H83" s="692"/>
      <c r="I83" s="692"/>
      <c r="J83" s="692"/>
      <c r="K83" s="693"/>
      <c r="L83" s="685"/>
      <c r="M83" s="686"/>
      <c r="N83" s="686"/>
      <c r="O83" s="686"/>
      <c r="P83" s="686"/>
      <c r="Q83" s="686"/>
      <c r="R83" s="686"/>
      <c r="S83" s="686"/>
      <c r="T83" s="686"/>
      <c r="U83" s="686"/>
      <c r="V83" s="686"/>
      <c r="W83" s="686"/>
      <c r="X83" s="687"/>
      <c r="Y83" s="406"/>
      <c r="Z83" s="407"/>
      <c r="AA83" s="407"/>
      <c r="AB83" s="826"/>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c r="A84" s="1070"/>
      <c r="B84" s="1071"/>
      <c r="C84" s="1071"/>
      <c r="D84" s="1071"/>
      <c r="E84" s="1071"/>
      <c r="F84" s="1072"/>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070"/>
      <c r="B85" s="1071"/>
      <c r="C85" s="1071"/>
      <c r="D85" s="1071"/>
      <c r="E85" s="1071"/>
      <c r="F85" s="1072"/>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070"/>
      <c r="B86" s="1071"/>
      <c r="C86" s="1071"/>
      <c r="D86" s="1071"/>
      <c r="E86" s="1071"/>
      <c r="F86" s="1072"/>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070"/>
      <c r="B87" s="1071"/>
      <c r="C87" s="1071"/>
      <c r="D87" s="1071"/>
      <c r="E87" s="1071"/>
      <c r="F87" s="1072"/>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070"/>
      <c r="B88" s="1071"/>
      <c r="C88" s="1071"/>
      <c r="D88" s="1071"/>
      <c r="E88" s="1071"/>
      <c r="F88" s="1072"/>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070"/>
      <c r="B89" s="1071"/>
      <c r="C89" s="1071"/>
      <c r="D89" s="1071"/>
      <c r="E89" s="1071"/>
      <c r="F89" s="1072"/>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070"/>
      <c r="B90" s="1071"/>
      <c r="C90" s="1071"/>
      <c r="D90" s="1071"/>
      <c r="E90" s="1071"/>
      <c r="F90" s="1072"/>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070"/>
      <c r="B91" s="1071"/>
      <c r="C91" s="1071"/>
      <c r="D91" s="1071"/>
      <c r="E91" s="1071"/>
      <c r="F91" s="1072"/>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070"/>
      <c r="B92" s="1071"/>
      <c r="C92" s="1071"/>
      <c r="D92" s="1071"/>
      <c r="E92" s="1071"/>
      <c r="F92" s="1072"/>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70"/>
      <c r="B94" s="1071"/>
      <c r="C94" s="1071"/>
      <c r="D94" s="1071"/>
      <c r="E94" s="1071"/>
      <c r="F94" s="1072"/>
      <c r="G94" s="616" t="s">
        <v>410</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c r="A95" s="1070"/>
      <c r="B95" s="1071"/>
      <c r="C95" s="1071"/>
      <c r="D95" s="1071"/>
      <c r="E95" s="1071"/>
      <c r="F95" s="1072"/>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c r="A96" s="1070"/>
      <c r="B96" s="1071"/>
      <c r="C96" s="1071"/>
      <c r="D96" s="1071"/>
      <c r="E96" s="1071"/>
      <c r="F96" s="1072"/>
      <c r="G96" s="691"/>
      <c r="H96" s="692"/>
      <c r="I96" s="692"/>
      <c r="J96" s="692"/>
      <c r="K96" s="693"/>
      <c r="L96" s="685"/>
      <c r="M96" s="686"/>
      <c r="N96" s="686"/>
      <c r="O96" s="686"/>
      <c r="P96" s="686"/>
      <c r="Q96" s="686"/>
      <c r="R96" s="686"/>
      <c r="S96" s="686"/>
      <c r="T96" s="686"/>
      <c r="U96" s="686"/>
      <c r="V96" s="686"/>
      <c r="W96" s="686"/>
      <c r="X96" s="687"/>
      <c r="Y96" s="406"/>
      <c r="Z96" s="407"/>
      <c r="AA96" s="407"/>
      <c r="AB96" s="826"/>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c r="A97" s="1070"/>
      <c r="B97" s="1071"/>
      <c r="C97" s="1071"/>
      <c r="D97" s="1071"/>
      <c r="E97" s="1071"/>
      <c r="F97" s="1072"/>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070"/>
      <c r="B98" s="1071"/>
      <c r="C98" s="1071"/>
      <c r="D98" s="1071"/>
      <c r="E98" s="1071"/>
      <c r="F98" s="1072"/>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070"/>
      <c r="B99" s="1071"/>
      <c r="C99" s="1071"/>
      <c r="D99" s="1071"/>
      <c r="E99" s="1071"/>
      <c r="F99" s="1072"/>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070"/>
      <c r="B100" s="1071"/>
      <c r="C100" s="1071"/>
      <c r="D100" s="1071"/>
      <c r="E100" s="1071"/>
      <c r="F100" s="1072"/>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70"/>
      <c r="B101" s="1071"/>
      <c r="C101" s="1071"/>
      <c r="D101" s="1071"/>
      <c r="E101" s="1071"/>
      <c r="F101" s="1072"/>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70"/>
      <c r="B102" s="1071"/>
      <c r="C102" s="1071"/>
      <c r="D102" s="1071"/>
      <c r="E102" s="1071"/>
      <c r="F102" s="1072"/>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70"/>
      <c r="B103" s="1071"/>
      <c r="C103" s="1071"/>
      <c r="D103" s="1071"/>
      <c r="E103" s="1071"/>
      <c r="F103" s="1072"/>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70"/>
      <c r="B104" s="1071"/>
      <c r="C104" s="1071"/>
      <c r="D104" s="1071"/>
      <c r="E104" s="1071"/>
      <c r="F104" s="1072"/>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70"/>
      <c r="B105" s="1071"/>
      <c r="C105" s="1071"/>
      <c r="D105" s="1071"/>
      <c r="E105" s="1071"/>
      <c r="F105" s="1072"/>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411</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c r="A109" s="1070"/>
      <c r="B109" s="1071"/>
      <c r="C109" s="1071"/>
      <c r="D109" s="1071"/>
      <c r="E109" s="1071"/>
      <c r="F109" s="1072"/>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c r="A110" s="1070"/>
      <c r="B110" s="1071"/>
      <c r="C110" s="1071"/>
      <c r="D110" s="1071"/>
      <c r="E110" s="1071"/>
      <c r="F110" s="1072"/>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6"/>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c r="A111" s="1070"/>
      <c r="B111" s="1071"/>
      <c r="C111" s="1071"/>
      <c r="D111" s="1071"/>
      <c r="E111" s="1071"/>
      <c r="F111" s="1072"/>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70"/>
      <c r="B112" s="1071"/>
      <c r="C112" s="1071"/>
      <c r="D112" s="1071"/>
      <c r="E112" s="1071"/>
      <c r="F112" s="1072"/>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70"/>
      <c r="B113" s="1071"/>
      <c r="C113" s="1071"/>
      <c r="D113" s="1071"/>
      <c r="E113" s="1071"/>
      <c r="F113" s="1072"/>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70"/>
      <c r="B114" s="1071"/>
      <c r="C114" s="1071"/>
      <c r="D114" s="1071"/>
      <c r="E114" s="1071"/>
      <c r="F114" s="1072"/>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70"/>
      <c r="B115" s="1071"/>
      <c r="C115" s="1071"/>
      <c r="D115" s="1071"/>
      <c r="E115" s="1071"/>
      <c r="F115" s="1072"/>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70"/>
      <c r="B116" s="1071"/>
      <c r="C116" s="1071"/>
      <c r="D116" s="1071"/>
      <c r="E116" s="1071"/>
      <c r="F116" s="1072"/>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70"/>
      <c r="B117" s="1071"/>
      <c r="C117" s="1071"/>
      <c r="D117" s="1071"/>
      <c r="E117" s="1071"/>
      <c r="F117" s="1072"/>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70"/>
      <c r="B118" s="1071"/>
      <c r="C118" s="1071"/>
      <c r="D118" s="1071"/>
      <c r="E118" s="1071"/>
      <c r="F118" s="1072"/>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70"/>
      <c r="B119" s="1071"/>
      <c r="C119" s="1071"/>
      <c r="D119" s="1071"/>
      <c r="E119" s="1071"/>
      <c r="F119" s="1072"/>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70"/>
      <c r="B121" s="1071"/>
      <c r="C121" s="1071"/>
      <c r="D121" s="1071"/>
      <c r="E121" s="1071"/>
      <c r="F121" s="1072"/>
      <c r="G121" s="616" t="s">
        <v>412</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c r="A122" s="1070"/>
      <c r="B122" s="1071"/>
      <c r="C122" s="1071"/>
      <c r="D122" s="1071"/>
      <c r="E122" s="1071"/>
      <c r="F122" s="1072"/>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c r="A123" s="1070"/>
      <c r="B123" s="1071"/>
      <c r="C123" s="1071"/>
      <c r="D123" s="1071"/>
      <c r="E123" s="1071"/>
      <c r="F123" s="1072"/>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6"/>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c r="A124" s="1070"/>
      <c r="B124" s="1071"/>
      <c r="C124" s="1071"/>
      <c r="D124" s="1071"/>
      <c r="E124" s="1071"/>
      <c r="F124" s="1072"/>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70"/>
      <c r="B125" s="1071"/>
      <c r="C125" s="1071"/>
      <c r="D125" s="1071"/>
      <c r="E125" s="1071"/>
      <c r="F125" s="1072"/>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70"/>
      <c r="B126" s="1071"/>
      <c r="C126" s="1071"/>
      <c r="D126" s="1071"/>
      <c r="E126" s="1071"/>
      <c r="F126" s="1072"/>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70"/>
      <c r="B127" s="1071"/>
      <c r="C127" s="1071"/>
      <c r="D127" s="1071"/>
      <c r="E127" s="1071"/>
      <c r="F127" s="1072"/>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70"/>
      <c r="B128" s="1071"/>
      <c r="C128" s="1071"/>
      <c r="D128" s="1071"/>
      <c r="E128" s="1071"/>
      <c r="F128" s="1072"/>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70"/>
      <c r="B129" s="1071"/>
      <c r="C129" s="1071"/>
      <c r="D129" s="1071"/>
      <c r="E129" s="1071"/>
      <c r="F129" s="1072"/>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70"/>
      <c r="B130" s="1071"/>
      <c r="C130" s="1071"/>
      <c r="D130" s="1071"/>
      <c r="E130" s="1071"/>
      <c r="F130" s="1072"/>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70"/>
      <c r="B131" s="1071"/>
      <c r="C131" s="1071"/>
      <c r="D131" s="1071"/>
      <c r="E131" s="1071"/>
      <c r="F131" s="1072"/>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70"/>
      <c r="B132" s="1071"/>
      <c r="C132" s="1071"/>
      <c r="D132" s="1071"/>
      <c r="E132" s="1071"/>
      <c r="F132" s="1072"/>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70"/>
      <c r="B134" s="1071"/>
      <c r="C134" s="1071"/>
      <c r="D134" s="1071"/>
      <c r="E134" s="1071"/>
      <c r="F134" s="1072"/>
      <c r="G134" s="616" t="s">
        <v>414</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c r="A135" s="1070"/>
      <c r="B135" s="1071"/>
      <c r="C135" s="1071"/>
      <c r="D135" s="1071"/>
      <c r="E135" s="1071"/>
      <c r="F135" s="1072"/>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c r="A136" s="1070"/>
      <c r="B136" s="1071"/>
      <c r="C136" s="1071"/>
      <c r="D136" s="1071"/>
      <c r="E136" s="1071"/>
      <c r="F136" s="1072"/>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6"/>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c r="A137" s="1070"/>
      <c r="B137" s="1071"/>
      <c r="C137" s="1071"/>
      <c r="D137" s="1071"/>
      <c r="E137" s="1071"/>
      <c r="F137" s="1072"/>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70"/>
      <c r="B138" s="1071"/>
      <c r="C138" s="1071"/>
      <c r="D138" s="1071"/>
      <c r="E138" s="1071"/>
      <c r="F138" s="1072"/>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70"/>
      <c r="B139" s="1071"/>
      <c r="C139" s="1071"/>
      <c r="D139" s="1071"/>
      <c r="E139" s="1071"/>
      <c r="F139" s="1072"/>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70"/>
      <c r="B140" s="1071"/>
      <c r="C140" s="1071"/>
      <c r="D140" s="1071"/>
      <c r="E140" s="1071"/>
      <c r="F140" s="1072"/>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70"/>
      <c r="B141" s="1071"/>
      <c r="C141" s="1071"/>
      <c r="D141" s="1071"/>
      <c r="E141" s="1071"/>
      <c r="F141" s="1072"/>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70"/>
      <c r="B142" s="1071"/>
      <c r="C142" s="1071"/>
      <c r="D142" s="1071"/>
      <c r="E142" s="1071"/>
      <c r="F142" s="1072"/>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70"/>
      <c r="B143" s="1071"/>
      <c r="C143" s="1071"/>
      <c r="D143" s="1071"/>
      <c r="E143" s="1071"/>
      <c r="F143" s="1072"/>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70"/>
      <c r="B144" s="1071"/>
      <c r="C144" s="1071"/>
      <c r="D144" s="1071"/>
      <c r="E144" s="1071"/>
      <c r="F144" s="1072"/>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70"/>
      <c r="B145" s="1071"/>
      <c r="C145" s="1071"/>
      <c r="D145" s="1071"/>
      <c r="E145" s="1071"/>
      <c r="F145" s="1072"/>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70"/>
      <c r="B147" s="1071"/>
      <c r="C147" s="1071"/>
      <c r="D147" s="1071"/>
      <c r="E147" s="1071"/>
      <c r="F147" s="1072"/>
      <c r="G147" s="616" t="s">
        <v>416</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c r="A148" s="1070"/>
      <c r="B148" s="1071"/>
      <c r="C148" s="1071"/>
      <c r="D148" s="1071"/>
      <c r="E148" s="1071"/>
      <c r="F148" s="1072"/>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c r="A149" s="1070"/>
      <c r="B149" s="1071"/>
      <c r="C149" s="1071"/>
      <c r="D149" s="1071"/>
      <c r="E149" s="1071"/>
      <c r="F149" s="1072"/>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6"/>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c r="A150" s="1070"/>
      <c r="B150" s="1071"/>
      <c r="C150" s="1071"/>
      <c r="D150" s="1071"/>
      <c r="E150" s="1071"/>
      <c r="F150" s="1072"/>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70"/>
      <c r="B151" s="1071"/>
      <c r="C151" s="1071"/>
      <c r="D151" s="1071"/>
      <c r="E151" s="1071"/>
      <c r="F151" s="1072"/>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70"/>
      <c r="B152" s="1071"/>
      <c r="C152" s="1071"/>
      <c r="D152" s="1071"/>
      <c r="E152" s="1071"/>
      <c r="F152" s="1072"/>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70"/>
      <c r="B153" s="1071"/>
      <c r="C153" s="1071"/>
      <c r="D153" s="1071"/>
      <c r="E153" s="1071"/>
      <c r="F153" s="1072"/>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70"/>
      <c r="B154" s="1071"/>
      <c r="C154" s="1071"/>
      <c r="D154" s="1071"/>
      <c r="E154" s="1071"/>
      <c r="F154" s="1072"/>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70"/>
      <c r="B155" s="1071"/>
      <c r="C155" s="1071"/>
      <c r="D155" s="1071"/>
      <c r="E155" s="1071"/>
      <c r="F155" s="1072"/>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70"/>
      <c r="B156" s="1071"/>
      <c r="C156" s="1071"/>
      <c r="D156" s="1071"/>
      <c r="E156" s="1071"/>
      <c r="F156" s="1072"/>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70"/>
      <c r="B157" s="1071"/>
      <c r="C157" s="1071"/>
      <c r="D157" s="1071"/>
      <c r="E157" s="1071"/>
      <c r="F157" s="1072"/>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70"/>
      <c r="B158" s="1071"/>
      <c r="C158" s="1071"/>
      <c r="D158" s="1071"/>
      <c r="E158" s="1071"/>
      <c r="F158" s="1072"/>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417</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c r="A162" s="1070"/>
      <c r="B162" s="1071"/>
      <c r="C162" s="1071"/>
      <c r="D162" s="1071"/>
      <c r="E162" s="1071"/>
      <c r="F162" s="1072"/>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c r="A163" s="1070"/>
      <c r="B163" s="1071"/>
      <c r="C163" s="1071"/>
      <c r="D163" s="1071"/>
      <c r="E163" s="1071"/>
      <c r="F163" s="1072"/>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6"/>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c r="A164" s="1070"/>
      <c r="B164" s="1071"/>
      <c r="C164" s="1071"/>
      <c r="D164" s="1071"/>
      <c r="E164" s="1071"/>
      <c r="F164" s="1072"/>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70"/>
      <c r="B165" s="1071"/>
      <c r="C165" s="1071"/>
      <c r="D165" s="1071"/>
      <c r="E165" s="1071"/>
      <c r="F165" s="1072"/>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70"/>
      <c r="B166" s="1071"/>
      <c r="C166" s="1071"/>
      <c r="D166" s="1071"/>
      <c r="E166" s="1071"/>
      <c r="F166" s="1072"/>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70"/>
      <c r="B167" s="1071"/>
      <c r="C167" s="1071"/>
      <c r="D167" s="1071"/>
      <c r="E167" s="1071"/>
      <c r="F167" s="1072"/>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70"/>
      <c r="B168" s="1071"/>
      <c r="C168" s="1071"/>
      <c r="D168" s="1071"/>
      <c r="E168" s="1071"/>
      <c r="F168" s="1072"/>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70"/>
      <c r="B169" s="1071"/>
      <c r="C169" s="1071"/>
      <c r="D169" s="1071"/>
      <c r="E169" s="1071"/>
      <c r="F169" s="1072"/>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70"/>
      <c r="B170" s="1071"/>
      <c r="C170" s="1071"/>
      <c r="D170" s="1071"/>
      <c r="E170" s="1071"/>
      <c r="F170" s="1072"/>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70"/>
      <c r="B171" s="1071"/>
      <c r="C171" s="1071"/>
      <c r="D171" s="1071"/>
      <c r="E171" s="1071"/>
      <c r="F171" s="1072"/>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70"/>
      <c r="B172" s="1071"/>
      <c r="C172" s="1071"/>
      <c r="D172" s="1071"/>
      <c r="E172" s="1071"/>
      <c r="F172" s="1072"/>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70"/>
      <c r="B174" s="1071"/>
      <c r="C174" s="1071"/>
      <c r="D174" s="1071"/>
      <c r="E174" s="1071"/>
      <c r="F174" s="1072"/>
      <c r="G174" s="616" t="s">
        <v>418</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c r="A175" s="1070"/>
      <c r="B175" s="1071"/>
      <c r="C175" s="1071"/>
      <c r="D175" s="1071"/>
      <c r="E175" s="1071"/>
      <c r="F175" s="1072"/>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c r="A176" s="1070"/>
      <c r="B176" s="1071"/>
      <c r="C176" s="1071"/>
      <c r="D176" s="1071"/>
      <c r="E176" s="1071"/>
      <c r="F176" s="1072"/>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6"/>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c r="A177" s="1070"/>
      <c r="B177" s="1071"/>
      <c r="C177" s="1071"/>
      <c r="D177" s="1071"/>
      <c r="E177" s="1071"/>
      <c r="F177" s="1072"/>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70"/>
      <c r="B178" s="1071"/>
      <c r="C178" s="1071"/>
      <c r="D178" s="1071"/>
      <c r="E178" s="1071"/>
      <c r="F178" s="1072"/>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70"/>
      <c r="B179" s="1071"/>
      <c r="C179" s="1071"/>
      <c r="D179" s="1071"/>
      <c r="E179" s="1071"/>
      <c r="F179" s="1072"/>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70"/>
      <c r="B180" s="1071"/>
      <c r="C180" s="1071"/>
      <c r="D180" s="1071"/>
      <c r="E180" s="1071"/>
      <c r="F180" s="1072"/>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70"/>
      <c r="B181" s="1071"/>
      <c r="C181" s="1071"/>
      <c r="D181" s="1071"/>
      <c r="E181" s="1071"/>
      <c r="F181" s="1072"/>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70"/>
      <c r="B182" s="1071"/>
      <c r="C182" s="1071"/>
      <c r="D182" s="1071"/>
      <c r="E182" s="1071"/>
      <c r="F182" s="1072"/>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70"/>
      <c r="B183" s="1071"/>
      <c r="C183" s="1071"/>
      <c r="D183" s="1071"/>
      <c r="E183" s="1071"/>
      <c r="F183" s="1072"/>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70"/>
      <c r="B184" s="1071"/>
      <c r="C184" s="1071"/>
      <c r="D184" s="1071"/>
      <c r="E184" s="1071"/>
      <c r="F184" s="1072"/>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70"/>
      <c r="B185" s="1071"/>
      <c r="C185" s="1071"/>
      <c r="D185" s="1071"/>
      <c r="E185" s="1071"/>
      <c r="F185" s="1072"/>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70"/>
      <c r="B187" s="1071"/>
      <c r="C187" s="1071"/>
      <c r="D187" s="1071"/>
      <c r="E187" s="1071"/>
      <c r="F187" s="1072"/>
      <c r="G187" s="616" t="s">
        <v>421</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c r="A188" s="1070"/>
      <c r="B188" s="1071"/>
      <c r="C188" s="1071"/>
      <c r="D188" s="1071"/>
      <c r="E188" s="1071"/>
      <c r="F188" s="1072"/>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c r="A189" s="1070"/>
      <c r="B189" s="1071"/>
      <c r="C189" s="1071"/>
      <c r="D189" s="1071"/>
      <c r="E189" s="1071"/>
      <c r="F189" s="1072"/>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6"/>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c r="A190" s="1070"/>
      <c r="B190" s="1071"/>
      <c r="C190" s="1071"/>
      <c r="D190" s="1071"/>
      <c r="E190" s="1071"/>
      <c r="F190" s="1072"/>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70"/>
      <c r="B191" s="1071"/>
      <c r="C191" s="1071"/>
      <c r="D191" s="1071"/>
      <c r="E191" s="1071"/>
      <c r="F191" s="1072"/>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70"/>
      <c r="B192" s="1071"/>
      <c r="C192" s="1071"/>
      <c r="D192" s="1071"/>
      <c r="E192" s="1071"/>
      <c r="F192" s="1072"/>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70"/>
      <c r="B193" s="1071"/>
      <c r="C193" s="1071"/>
      <c r="D193" s="1071"/>
      <c r="E193" s="1071"/>
      <c r="F193" s="1072"/>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70"/>
      <c r="B194" s="1071"/>
      <c r="C194" s="1071"/>
      <c r="D194" s="1071"/>
      <c r="E194" s="1071"/>
      <c r="F194" s="1072"/>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70"/>
      <c r="B195" s="1071"/>
      <c r="C195" s="1071"/>
      <c r="D195" s="1071"/>
      <c r="E195" s="1071"/>
      <c r="F195" s="1072"/>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70"/>
      <c r="B196" s="1071"/>
      <c r="C196" s="1071"/>
      <c r="D196" s="1071"/>
      <c r="E196" s="1071"/>
      <c r="F196" s="1072"/>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70"/>
      <c r="B197" s="1071"/>
      <c r="C197" s="1071"/>
      <c r="D197" s="1071"/>
      <c r="E197" s="1071"/>
      <c r="F197" s="1072"/>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70"/>
      <c r="B198" s="1071"/>
      <c r="C198" s="1071"/>
      <c r="D198" s="1071"/>
      <c r="E198" s="1071"/>
      <c r="F198" s="1072"/>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70"/>
      <c r="B200" s="1071"/>
      <c r="C200" s="1071"/>
      <c r="D200" s="1071"/>
      <c r="E200" s="1071"/>
      <c r="F200" s="1072"/>
      <c r="G200" s="616" t="s">
        <v>422</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c r="A201" s="1070"/>
      <c r="B201" s="1071"/>
      <c r="C201" s="1071"/>
      <c r="D201" s="1071"/>
      <c r="E201" s="1071"/>
      <c r="F201" s="1072"/>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c r="A202" s="1070"/>
      <c r="B202" s="1071"/>
      <c r="C202" s="1071"/>
      <c r="D202" s="1071"/>
      <c r="E202" s="1071"/>
      <c r="F202" s="1072"/>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6"/>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c r="A203" s="1070"/>
      <c r="B203" s="1071"/>
      <c r="C203" s="1071"/>
      <c r="D203" s="1071"/>
      <c r="E203" s="1071"/>
      <c r="F203" s="1072"/>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70"/>
      <c r="B204" s="1071"/>
      <c r="C204" s="1071"/>
      <c r="D204" s="1071"/>
      <c r="E204" s="1071"/>
      <c r="F204" s="1072"/>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70"/>
      <c r="B205" s="1071"/>
      <c r="C205" s="1071"/>
      <c r="D205" s="1071"/>
      <c r="E205" s="1071"/>
      <c r="F205" s="1072"/>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70"/>
      <c r="B206" s="1071"/>
      <c r="C206" s="1071"/>
      <c r="D206" s="1071"/>
      <c r="E206" s="1071"/>
      <c r="F206" s="1072"/>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70"/>
      <c r="B207" s="1071"/>
      <c r="C207" s="1071"/>
      <c r="D207" s="1071"/>
      <c r="E207" s="1071"/>
      <c r="F207" s="1072"/>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70"/>
      <c r="B208" s="1071"/>
      <c r="C208" s="1071"/>
      <c r="D208" s="1071"/>
      <c r="E208" s="1071"/>
      <c r="F208" s="1072"/>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70"/>
      <c r="B209" s="1071"/>
      <c r="C209" s="1071"/>
      <c r="D209" s="1071"/>
      <c r="E209" s="1071"/>
      <c r="F209" s="1072"/>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70"/>
      <c r="B210" s="1071"/>
      <c r="C210" s="1071"/>
      <c r="D210" s="1071"/>
      <c r="E210" s="1071"/>
      <c r="F210" s="1072"/>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70"/>
      <c r="B211" s="1071"/>
      <c r="C211" s="1071"/>
      <c r="D211" s="1071"/>
      <c r="E211" s="1071"/>
      <c r="F211" s="1072"/>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423</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c r="A215" s="1070"/>
      <c r="B215" s="1071"/>
      <c r="C215" s="1071"/>
      <c r="D215" s="1071"/>
      <c r="E215" s="1071"/>
      <c r="F215" s="1072"/>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c r="A216" s="1070"/>
      <c r="B216" s="1071"/>
      <c r="C216" s="1071"/>
      <c r="D216" s="1071"/>
      <c r="E216" s="1071"/>
      <c r="F216" s="1072"/>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6"/>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c r="A217" s="1070"/>
      <c r="B217" s="1071"/>
      <c r="C217" s="1071"/>
      <c r="D217" s="1071"/>
      <c r="E217" s="1071"/>
      <c r="F217" s="1072"/>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70"/>
      <c r="B218" s="1071"/>
      <c r="C218" s="1071"/>
      <c r="D218" s="1071"/>
      <c r="E218" s="1071"/>
      <c r="F218" s="1072"/>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70"/>
      <c r="B219" s="1071"/>
      <c r="C219" s="1071"/>
      <c r="D219" s="1071"/>
      <c r="E219" s="1071"/>
      <c r="F219" s="1072"/>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70"/>
      <c r="B220" s="1071"/>
      <c r="C220" s="1071"/>
      <c r="D220" s="1071"/>
      <c r="E220" s="1071"/>
      <c r="F220" s="1072"/>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70"/>
      <c r="B221" s="1071"/>
      <c r="C221" s="1071"/>
      <c r="D221" s="1071"/>
      <c r="E221" s="1071"/>
      <c r="F221" s="1072"/>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70"/>
      <c r="B222" s="1071"/>
      <c r="C222" s="1071"/>
      <c r="D222" s="1071"/>
      <c r="E222" s="1071"/>
      <c r="F222" s="1072"/>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70"/>
      <c r="B223" s="1071"/>
      <c r="C223" s="1071"/>
      <c r="D223" s="1071"/>
      <c r="E223" s="1071"/>
      <c r="F223" s="1072"/>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70"/>
      <c r="B224" s="1071"/>
      <c r="C224" s="1071"/>
      <c r="D224" s="1071"/>
      <c r="E224" s="1071"/>
      <c r="F224" s="1072"/>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70"/>
      <c r="B225" s="1071"/>
      <c r="C225" s="1071"/>
      <c r="D225" s="1071"/>
      <c r="E225" s="1071"/>
      <c r="F225" s="1072"/>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70"/>
      <c r="B227" s="1071"/>
      <c r="C227" s="1071"/>
      <c r="D227" s="1071"/>
      <c r="E227" s="1071"/>
      <c r="F227" s="1072"/>
      <c r="G227" s="616" t="s">
        <v>424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c r="A228" s="1070"/>
      <c r="B228" s="1071"/>
      <c r="C228" s="1071"/>
      <c r="D228" s="1071"/>
      <c r="E228" s="1071"/>
      <c r="F228" s="1072"/>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c r="A229" s="1070"/>
      <c r="B229" s="1071"/>
      <c r="C229" s="1071"/>
      <c r="D229" s="1071"/>
      <c r="E229" s="1071"/>
      <c r="F229" s="1072"/>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6"/>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c r="A230" s="1070"/>
      <c r="B230" s="1071"/>
      <c r="C230" s="1071"/>
      <c r="D230" s="1071"/>
      <c r="E230" s="1071"/>
      <c r="F230" s="1072"/>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70"/>
      <c r="B231" s="1071"/>
      <c r="C231" s="1071"/>
      <c r="D231" s="1071"/>
      <c r="E231" s="1071"/>
      <c r="F231" s="1072"/>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70"/>
      <c r="B232" s="1071"/>
      <c r="C232" s="1071"/>
      <c r="D232" s="1071"/>
      <c r="E232" s="1071"/>
      <c r="F232" s="1072"/>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70"/>
      <c r="B233" s="1071"/>
      <c r="C233" s="1071"/>
      <c r="D233" s="1071"/>
      <c r="E233" s="1071"/>
      <c r="F233" s="1072"/>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70"/>
      <c r="B234" s="1071"/>
      <c r="C234" s="1071"/>
      <c r="D234" s="1071"/>
      <c r="E234" s="1071"/>
      <c r="F234" s="1072"/>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70"/>
      <c r="B235" s="1071"/>
      <c r="C235" s="1071"/>
      <c r="D235" s="1071"/>
      <c r="E235" s="1071"/>
      <c r="F235" s="1072"/>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70"/>
      <c r="B236" s="1071"/>
      <c r="C236" s="1071"/>
      <c r="D236" s="1071"/>
      <c r="E236" s="1071"/>
      <c r="F236" s="1072"/>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70"/>
      <c r="B237" s="1071"/>
      <c r="C237" s="1071"/>
      <c r="D237" s="1071"/>
      <c r="E237" s="1071"/>
      <c r="F237" s="1072"/>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70"/>
      <c r="B238" s="1071"/>
      <c r="C238" s="1071"/>
      <c r="D238" s="1071"/>
      <c r="E238" s="1071"/>
      <c r="F238" s="1072"/>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70"/>
      <c r="B240" s="1071"/>
      <c r="C240" s="1071"/>
      <c r="D240" s="1071"/>
      <c r="E240" s="1071"/>
      <c r="F240" s="1072"/>
      <c r="G240" s="616" t="s">
        <v>426</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c r="A241" s="1070"/>
      <c r="B241" s="1071"/>
      <c r="C241" s="1071"/>
      <c r="D241" s="1071"/>
      <c r="E241" s="1071"/>
      <c r="F241" s="1072"/>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c r="A242" s="1070"/>
      <c r="B242" s="1071"/>
      <c r="C242" s="1071"/>
      <c r="D242" s="1071"/>
      <c r="E242" s="1071"/>
      <c r="F242" s="1072"/>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6"/>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c r="A243" s="1070"/>
      <c r="B243" s="1071"/>
      <c r="C243" s="1071"/>
      <c r="D243" s="1071"/>
      <c r="E243" s="1071"/>
      <c r="F243" s="1072"/>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70"/>
      <c r="B244" s="1071"/>
      <c r="C244" s="1071"/>
      <c r="D244" s="1071"/>
      <c r="E244" s="1071"/>
      <c r="F244" s="1072"/>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70"/>
      <c r="B245" s="1071"/>
      <c r="C245" s="1071"/>
      <c r="D245" s="1071"/>
      <c r="E245" s="1071"/>
      <c r="F245" s="1072"/>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70"/>
      <c r="B246" s="1071"/>
      <c r="C246" s="1071"/>
      <c r="D246" s="1071"/>
      <c r="E246" s="1071"/>
      <c r="F246" s="1072"/>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70"/>
      <c r="B247" s="1071"/>
      <c r="C247" s="1071"/>
      <c r="D247" s="1071"/>
      <c r="E247" s="1071"/>
      <c r="F247" s="1072"/>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70"/>
      <c r="B248" s="1071"/>
      <c r="C248" s="1071"/>
      <c r="D248" s="1071"/>
      <c r="E248" s="1071"/>
      <c r="F248" s="1072"/>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70"/>
      <c r="B249" s="1071"/>
      <c r="C249" s="1071"/>
      <c r="D249" s="1071"/>
      <c r="E249" s="1071"/>
      <c r="F249" s="1072"/>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70"/>
      <c r="B250" s="1071"/>
      <c r="C250" s="1071"/>
      <c r="D250" s="1071"/>
      <c r="E250" s="1071"/>
      <c r="F250" s="1072"/>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70"/>
      <c r="B251" s="1071"/>
      <c r="C251" s="1071"/>
      <c r="D251" s="1071"/>
      <c r="E251" s="1071"/>
      <c r="F251" s="1072"/>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70"/>
      <c r="B253" s="1071"/>
      <c r="C253" s="1071"/>
      <c r="D253" s="1071"/>
      <c r="E253" s="1071"/>
      <c r="F253" s="1072"/>
      <c r="G253" s="616" t="s">
        <v>428</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c r="A254" s="1070"/>
      <c r="B254" s="1071"/>
      <c r="C254" s="1071"/>
      <c r="D254" s="1071"/>
      <c r="E254" s="1071"/>
      <c r="F254" s="1072"/>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c r="A255" s="1070"/>
      <c r="B255" s="1071"/>
      <c r="C255" s="1071"/>
      <c r="D255" s="1071"/>
      <c r="E255" s="1071"/>
      <c r="F255" s="1072"/>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6"/>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c r="A256" s="1070"/>
      <c r="B256" s="1071"/>
      <c r="C256" s="1071"/>
      <c r="D256" s="1071"/>
      <c r="E256" s="1071"/>
      <c r="F256" s="1072"/>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70"/>
      <c r="B257" s="1071"/>
      <c r="C257" s="1071"/>
      <c r="D257" s="1071"/>
      <c r="E257" s="1071"/>
      <c r="F257" s="1072"/>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70"/>
      <c r="B258" s="1071"/>
      <c r="C258" s="1071"/>
      <c r="D258" s="1071"/>
      <c r="E258" s="1071"/>
      <c r="F258" s="1072"/>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70"/>
      <c r="B259" s="1071"/>
      <c r="C259" s="1071"/>
      <c r="D259" s="1071"/>
      <c r="E259" s="1071"/>
      <c r="F259" s="1072"/>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70"/>
      <c r="B260" s="1071"/>
      <c r="C260" s="1071"/>
      <c r="D260" s="1071"/>
      <c r="E260" s="1071"/>
      <c r="F260" s="1072"/>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70"/>
      <c r="B261" s="1071"/>
      <c r="C261" s="1071"/>
      <c r="D261" s="1071"/>
      <c r="E261" s="1071"/>
      <c r="F261" s="1072"/>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70"/>
      <c r="B262" s="1071"/>
      <c r="C262" s="1071"/>
      <c r="D262" s="1071"/>
      <c r="E262" s="1071"/>
      <c r="F262" s="1072"/>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70"/>
      <c r="B263" s="1071"/>
      <c r="C263" s="1071"/>
      <c r="D263" s="1071"/>
      <c r="E263" s="1071"/>
      <c r="F263" s="1072"/>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70"/>
      <c r="B264" s="1071"/>
      <c r="C264" s="1071"/>
      <c r="D264" s="1071"/>
      <c r="E264" s="1071"/>
      <c r="F264" s="1072"/>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81">
        <v>1</v>
      </c>
      <c r="B4" s="108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81">
        <v>2</v>
      </c>
      <c r="B5" s="108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81">
        <v>3</v>
      </c>
      <c r="B6" s="108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81">
        <v>4</v>
      </c>
      <c r="B7" s="108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81">
        <v>5</v>
      </c>
      <c r="B8" s="108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81">
        <v>6</v>
      </c>
      <c r="B9" s="108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81">
        <v>7</v>
      </c>
      <c r="B10" s="108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81">
        <v>8</v>
      </c>
      <c r="B11" s="108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81">
        <v>9</v>
      </c>
      <c r="B12" s="108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81">
        <v>10</v>
      </c>
      <c r="B13" s="108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81">
        <v>11</v>
      </c>
      <c r="B14" s="108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81">
        <v>12</v>
      </c>
      <c r="B15" s="108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81">
        <v>13</v>
      </c>
      <c r="B16" s="108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81">
        <v>14</v>
      </c>
      <c r="B17" s="108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81">
        <v>15</v>
      </c>
      <c r="B18" s="108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81">
        <v>16</v>
      </c>
      <c r="B19" s="108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81">
        <v>17</v>
      </c>
      <c r="B20" s="108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81">
        <v>18</v>
      </c>
      <c r="B21" s="108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81">
        <v>19</v>
      </c>
      <c r="B22" s="108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81">
        <v>20</v>
      </c>
      <c r="B23" s="108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81">
        <v>21</v>
      </c>
      <c r="B24" s="108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81">
        <v>22</v>
      </c>
      <c r="B25" s="108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81">
        <v>23</v>
      </c>
      <c r="B26" s="108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81">
        <v>24</v>
      </c>
      <c r="B27" s="108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81">
        <v>25</v>
      </c>
      <c r="B28" s="108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81">
        <v>26</v>
      </c>
      <c r="B29" s="108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81">
        <v>27</v>
      </c>
      <c r="B30" s="108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81">
        <v>28</v>
      </c>
      <c r="B31" s="108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81">
        <v>29</v>
      </c>
      <c r="B32" s="108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81">
        <v>30</v>
      </c>
      <c r="B33" s="108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81">
        <v>1</v>
      </c>
      <c r="B37" s="108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81">
        <v>2</v>
      </c>
      <c r="B38" s="108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81">
        <v>3</v>
      </c>
      <c r="B39" s="108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81">
        <v>4</v>
      </c>
      <c r="B40" s="108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81">
        <v>5</v>
      </c>
      <c r="B41" s="108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81">
        <v>6</v>
      </c>
      <c r="B42" s="108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81">
        <v>7</v>
      </c>
      <c r="B43" s="108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81">
        <v>8</v>
      </c>
      <c r="B44" s="108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81">
        <v>9</v>
      </c>
      <c r="B45" s="108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81">
        <v>10</v>
      </c>
      <c r="B46" s="108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81">
        <v>11</v>
      </c>
      <c r="B47" s="108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81">
        <v>12</v>
      </c>
      <c r="B48" s="108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81">
        <v>13</v>
      </c>
      <c r="B49" s="108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81">
        <v>14</v>
      </c>
      <c r="B50" s="108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81">
        <v>15</v>
      </c>
      <c r="B51" s="108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81">
        <v>16</v>
      </c>
      <c r="B52" s="108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81">
        <v>17</v>
      </c>
      <c r="B53" s="108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81">
        <v>18</v>
      </c>
      <c r="B54" s="108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81">
        <v>19</v>
      </c>
      <c r="B55" s="108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81">
        <v>20</v>
      </c>
      <c r="B56" s="108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81">
        <v>21</v>
      </c>
      <c r="B57" s="108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81">
        <v>22</v>
      </c>
      <c r="B58" s="108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81">
        <v>23</v>
      </c>
      <c r="B59" s="108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81">
        <v>24</v>
      </c>
      <c r="B60" s="108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81">
        <v>25</v>
      </c>
      <c r="B61" s="108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81">
        <v>26</v>
      </c>
      <c r="B62" s="108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81">
        <v>27</v>
      </c>
      <c r="B63" s="108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81">
        <v>28</v>
      </c>
      <c r="B64" s="108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81">
        <v>29</v>
      </c>
      <c r="B65" s="108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81">
        <v>30</v>
      </c>
      <c r="B66" s="108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81">
        <v>1</v>
      </c>
      <c r="B70" s="108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81">
        <v>2</v>
      </c>
      <c r="B71" s="108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81">
        <v>3</v>
      </c>
      <c r="B72" s="108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81">
        <v>4</v>
      </c>
      <c r="B73" s="108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81">
        <v>5</v>
      </c>
      <c r="B74" s="108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81">
        <v>6</v>
      </c>
      <c r="B75" s="108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81">
        <v>7</v>
      </c>
      <c r="B76" s="108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81">
        <v>8</v>
      </c>
      <c r="B77" s="108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81">
        <v>9</v>
      </c>
      <c r="B78" s="108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81">
        <v>10</v>
      </c>
      <c r="B79" s="108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81">
        <v>11</v>
      </c>
      <c r="B80" s="108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81">
        <v>12</v>
      </c>
      <c r="B81" s="108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81">
        <v>13</v>
      </c>
      <c r="B82" s="108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81">
        <v>14</v>
      </c>
      <c r="B83" s="108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81">
        <v>15</v>
      </c>
      <c r="B84" s="108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81">
        <v>16</v>
      </c>
      <c r="B85" s="108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81">
        <v>17</v>
      </c>
      <c r="B86" s="108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81">
        <v>18</v>
      </c>
      <c r="B87" s="108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81">
        <v>19</v>
      </c>
      <c r="B88" s="108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81">
        <v>20</v>
      </c>
      <c r="B89" s="108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81">
        <v>21</v>
      </c>
      <c r="B90" s="108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81">
        <v>22</v>
      </c>
      <c r="B91" s="108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81">
        <v>23</v>
      </c>
      <c r="B92" s="108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81">
        <v>24</v>
      </c>
      <c r="B93" s="108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81">
        <v>25</v>
      </c>
      <c r="B94" s="108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81">
        <v>26</v>
      </c>
      <c r="B95" s="108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81">
        <v>27</v>
      </c>
      <c r="B96" s="108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81">
        <v>28</v>
      </c>
      <c r="B97" s="108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81">
        <v>29</v>
      </c>
      <c r="B98" s="108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81">
        <v>30</v>
      </c>
      <c r="B99" s="108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81">
        <v>1</v>
      </c>
      <c r="B103" s="108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81">
        <v>2</v>
      </c>
      <c r="B104" s="108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81">
        <v>3</v>
      </c>
      <c r="B105" s="108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81">
        <v>4</v>
      </c>
      <c r="B106" s="108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81">
        <v>5</v>
      </c>
      <c r="B107" s="108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81">
        <v>6</v>
      </c>
      <c r="B108" s="108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81">
        <v>7</v>
      </c>
      <c r="B109" s="108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81">
        <v>8</v>
      </c>
      <c r="B110" s="108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81">
        <v>9</v>
      </c>
      <c r="B111" s="108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81">
        <v>10</v>
      </c>
      <c r="B112" s="108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81">
        <v>11</v>
      </c>
      <c r="B113" s="108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81">
        <v>12</v>
      </c>
      <c r="B114" s="108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81">
        <v>13</v>
      </c>
      <c r="B115" s="108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81">
        <v>14</v>
      </c>
      <c r="B116" s="108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81">
        <v>15</v>
      </c>
      <c r="B117" s="108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81">
        <v>16</v>
      </c>
      <c r="B118" s="108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81">
        <v>17</v>
      </c>
      <c r="B119" s="108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81">
        <v>18</v>
      </c>
      <c r="B120" s="108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81">
        <v>19</v>
      </c>
      <c r="B121" s="108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81">
        <v>20</v>
      </c>
      <c r="B122" s="108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81">
        <v>21</v>
      </c>
      <c r="B123" s="108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81">
        <v>22</v>
      </c>
      <c r="B124" s="108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81">
        <v>23</v>
      </c>
      <c r="B125" s="108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81">
        <v>24</v>
      </c>
      <c r="B126" s="108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81">
        <v>25</v>
      </c>
      <c r="B127" s="108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81">
        <v>26</v>
      </c>
      <c r="B128" s="108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81">
        <v>27</v>
      </c>
      <c r="B129" s="108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81">
        <v>28</v>
      </c>
      <c r="B130" s="108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81">
        <v>29</v>
      </c>
      <c r="B131" s="108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81">
        <v>30</v>
      </c>
      <c r="B132" s="108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81">
        <v>1</v>
      </c>
      <c r="B136" s="108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81">
        <v>2</v>
      </c>
      <c r="B137" s="108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81">
        <v>3</v>
      </c>
      <c r="B138" s="108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81">
        <v>4</v>
      </c>
      <c r="B139" s="108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81">
        <v>5</v>
      </c>
      <c r="B140" s="108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81">
        <v>6</v>
      </c>
      <c r="B141" s="108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81">
        <v>7</v>
      </c>
      <c r="B142" s="108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81">
        <v>8</v>
      </c>
      <c r="B143" s="108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81">
        <v>9</v>
      </c>
      <c r="B144" s="108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81">
        <v>10</v>
      </c>
      <c r="B145" s="108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81">
        <v>11</v>
      </c>
      <c r="B146" s="108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81">
        <v>12</v>
      </c>
      <c r="B147" s="108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81">
        <v>13</v>
      </c>
      <c r="B148" s="108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81">
        <v>14</v>
      </c>
      <c r="B149" s="108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81">
        <v>15</v>
      </c>
      <c r="B150" s="108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81">
        <v>16</v>
      </c>
      <c r="B151" s="108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81">
        <v>17</v>
      </c>
      <c r="B152" s="108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81">
        <v>18</v>
      </c>
      <c r="B153" s="108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81">
        <v>19</v>
      </c>
      <c r="B154" s="108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81">
        <v>20</v>
      </c>
      <c r="B155" s="108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81">
        <v>21</v>
      </c>
      <c r="B156" s="108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81">
        <v>22</v>
      </c>
      <c r="B157" s="108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81">
        <v>23</v>
      </c>
      <c r="B158" s="108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81">
        <v>24</v>
      </c>
      <c r="B159" s="108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81">
        <v>25</v>
      </c>
      <c r="B160" s="108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81">
        <v>26</v>
      </c>
      <c r="B161" s="108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81">
        <v>27</v>
      </c>
      <c r="B162" s="108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81">
        <v>28</v>
      </c>
      <c r="B163" s="108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81">
        <v>29</v>
      </c>
      <c r="B164" s="108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81">
        <v>30</v>
      </c>
      <c r="B165" s="108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81">
        <v>1</v>
      </c>
      <c r="B169" s="108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81">
        <v>2</v>
      </c>
      <c r="B170" s="108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81">
        <v>3</v>
      </c>
      <c r="B171" s="108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81">
        <v>4</v>
      </c>
      <c r="B172" s="108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81">
        <v>5</v>
      </c>
      <c r="B173" s="108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81">
        <v>6</v>
      </c>
      <c r="B174" s="108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81">
        <v>7</v>
      </c>
      <c r="B175" s="108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81">
        <v>8</v>
      </c>
      <c r="B176" s="108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81">
        <v>9</v>
      </c>
      <c r="B177" s="108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81">
        <v>10</v>
      </c>
      <c r="B178" s="108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81">
        <v>11</v>
      </c>
      <c r="B179" s="108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81">
        <v>12</v>
      </c>
      <c r="B180" s="108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81">
        <v>13</v>
      </c>
      <c r="B181" s="108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81">
        <v>14</v>
      </c>
      <c r="B182" s="108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81">
        <v>15</v>
      </c>
      <c r="B183" s="108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81">
        <v>16</v>
      </c>
      <c r="B184" s="108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81">
        <v>17</v>
      </c>
      <c r="B185" s="108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81">
        <v>18</v>
      </c>
      <c r="B186" s="108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81">
        <v>19</v>
      </c>
      <c r="B187" s="108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81">
        <v>20</v>
      </c>
      <c r="B188" s="108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81">
        <v>21</v>
      </c>
      <c r="B189" s="108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81">
        <v>22</v>
      </c>
      <c r="B190" s="108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81">
        <v>23</v>
      </c>
      <c r="B191" s="108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81">
        <v>24</v>
      </c>
      <c r="B192" s="108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81">
        <v>25</v>
      </c>
      <c r="B193" s="108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81">
        <v>26</v>
      </c>
      <c r="B194" s="108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81">
        <v>27</v>
      </c>
      <c r="B195" s="108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81">
        <v>28</v>
      </c>
      <c r="B196" s="108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81">
        <v>29</v>
      </c>
      <c r="B197" s="108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81">
        <v>30</v>
      </c>
      <c r="B198" s="108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81">
        <v>1</v>
      </c>
      <c r="B202" s="108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81">
        <v>2</v>
      </c>
      <c r="B203" s="108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81">
        <v>3</v>
      </c>
      <c r="B204" s="108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81">
        <v>4</v>
      </c>
      <c r="B205" s="108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81">
        <v>5</v>
      </c>
      <c r="B206" s="108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81">
        <v>6</v>
      </c>
      <c r="B207" s="108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81">
        <v>7</v>
      </c>
      <c r="B208" s="108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81">
        <v>8</v>
      </c>
      <c r="B209" s="108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81">
        <v>9</v>
      </c>
      <c r="B210" s="108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81">
        <v>10</v>
      </c>
      <c r="B211" s="108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81">
        <v>11</v>
      </c>
      <c r="B212" s="108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81">
        <v>12</v>
      </c>
      <c r="B213" s="108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81">
        <v>13</v>
      </c>
      <c r="B214" s="108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81">
        <v>14</v>
      </c>
      <c r="B215" s="108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81">
        <v>15</v>
      </c>
      <c r="B216" s="108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81">
        <v>16</v>
      </c>
      <c r="B217" s="108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81">
        <v>17</v>
      </c>
      <c r="B218" s="108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81">
        <v>18</v>
      </c>
      <c r="B219" s="108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81">
        <v>19</v>
      </c>
      <c r="B220" s="108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81">
        <v>20</v>
      </c>
      <c r="B221" s="108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81">
        <v>21</v>
      </c>
      <c r="B222" s="108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81">
        <v>22</v>
      </c>
      <c r="B223" s="108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81">
        <v>23</v>
      </c>
      <c r="B224" s="108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81">
        <v>24</v>
      </c>
      <c r="B225" s="108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81">
        <v>25</v>
      </c>
      <c r="B226" s="108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81">
        <v>26</v>
      </c>
      <c r="B227" s="108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81">
        <v>27</v>
      </c>
      <c r="B228" s="108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81">
        <v>28</v>
      </c>
      <c r="B229" s="108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81">
        <v>29</v>
      </c>
      <c r="B230" s="108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81">
        <v>30</v>
      </c>
      <c r="B231" s="108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81">
        <v>1</v>
      </c>
      <c r="B235" s="108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81">
        <v>2</v>
      </c>
      <c r="B236" s="108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81">
        <v>3</v>
      </c>
      <c r="B237" s="108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81">
        <v>4</v>
      </c>
      <c r="B238" s="108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81">
        <v>5</v>
      </c>
      <c r="B239" s="108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81">
        <v>6</v>
      </c>
      <c r="B240" s="108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81">
        <v>7</v>
      </c>
      <c r="B241" s="108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81">
        <v>8</v>
      </c>
      <c r="B242" s="108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81">
        <v>9</v>
      </c>
      <c r="B243" s="108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81">
        <v>10</v>
      </c>
      <c r="B244" s="108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81">
        <v>11</v>
      </c>
      <c r="B245" s="108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81">
        <v>12</v>
      </c>
      <c r="B246" s="108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81">
        <v>13</v>
      </c>
      <c r="B247" s="108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81">
        <v>14</v>
      </c>
      <c r="B248" s="108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81">
        <v>15</v>
      </c>
      <c r="B249" s="108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81">
        <v>16</v>
      </c>
      <c r="B250" s="108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81">
        <v>17</v>
      </c>
      <c r="B251" s="108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81">
        <v>18</v>
      </c>
      <c r="B252" s="108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81">
        <v>19</v>
      </c>
      <c r="B253" s="108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81">
        <v>20</v>
      </c>
      <c r="B254" s="108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81">
        <v>21</v>
      </c>
      <c r="B255" s="108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81">
        <v>22</v>
      </c>
      <c r="B256" s="108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81">
        <v>23</v>
      </c>
      <c r="B257" s="108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81">
        <v>24</v>
      </c>
      <c r="B258" s="108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81">
        <v>25</v>
      </c>
      <c r="B259" s="108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81">
        <v>26</v>
      </c>
      <c r="B260" s="108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81">
        <v>27</v>
      </c>
      <c r="B261" s="108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81">
        <v>28</v>
      </c>
      <c r="B262" s="108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81">
        <v>29</v>
      </c>
      <c r="B263" s="108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81">
        <v>30</v>
      </c>
      <c r="B264" s="108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81">
        <v>1</v>
      </c>
      <c r="B268" s="108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81">
        <v>2</v>
      </c>
      <c r="B269" s="108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81">
        <v>3</v>
      </c>
      <c r="B270" s="108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81">
        <v>4</v>
      </c>
      <c r="B271" s="108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81">
        <v>5</v>
      </c>
      <c r="B272" s="108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81">
        <v>6</v>
      </c>
      <c r="B273" s="108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81">
        <v>7</v>
      </c>
      <c r="B274" s="108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81">
        <v>8</v>
      </c>
      <c r="B275" s="108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81">
        <v>9</v>
      </c>
      <c r="B276" s="108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81">
        <v>10</v>
      </c>
      <c r="B277" s="108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81">
        <v>11</v>
      </c>
      <c r="B278" s="108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81">
        <v>12</v>
      </c>
      <c r="B279" s="108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81">
        <v>13</v>
      </c>
      <c r="B280" s="108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81">
        <v>14</v>
      </c>
      <c r="B281" s="108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81">
        <v>15</v>
      </c>
      <c r="B282" s="108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81">
        <v>16</v>
      </c>
      <c r="B283" s="108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81">
        <v>17</v>
      </c>
      <c r="B284" s="108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81">
        <v>18</v>
      </c>
      <c r="B285" s="108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81">
        <v>19</v>
      </c>
      <c r="B286" s="108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81">
        <v>20</v>
      </c>
      <c r="B287" s="108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81">
        <v>21</v>
      </c>
      <c r="B288" s="108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81">
        <v>22</v>
      </c>
      <c r="B289" s="108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81">
        <v>23</v>
      </c>
      <c r="B290" s="108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81">
        <v>24</v>
      </c>
      <c r="B291" s="108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81">
        <v>25</v>
      </c>
      <c r="B292" s="108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81">
        <v>26</v>
      </c>
      <c r="B293" s="108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81">
        <v>27</v>
      </c>
      <c r="B294" s="108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81">
        <v>28</v>
      </c>
      <c r="B295" s="108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81">
        <v>29</v>
      </c>
      <c r="B296" s="108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81">
        <v>30</v>
      </c>
      <c r="B297" s="108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81">
        <v>1</v>
      </c>
      <c r="B301" s="108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81">
        <v>2</v>
      </c>
      <c r="B302" s="108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81">
        <v>3</v>
      </c>
      <c r="B303" s="108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81">
        <v>4</v>
      </c>
      <c r="B304" s="108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81">
        <v>5</v>
      </c>
      <c r="B305" s="108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81">
        <v>6</v>
      </c>
      <c r="B306" s="108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81">
        <v>7</v>
      </c>
      <c r="B307" s="108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81">
        <v>8</v>
      </c>
      <c r="B308" s="108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81">
        <v>9</v>
      </c>
      <c r="B309" s="108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81">
        <v>10</v>
      </c>
      <c r="B310" s="108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81">
        <v>11</v>
      </c>
      <c r="B311" s="108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81">
        <v>12</v>
      </c>
      <c r="B312" s="108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81">
        <v>13</v>
      </c>
      <c r="B313" s="108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81">
        <v>14</v>
      </c>
      <c r="B314" s="108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81">
        <v>15</v>
      </c>
      <c r="B315" s="108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81">
        <v>16</v>
      </c>
      <c r="B316" s="108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81">
        <v>17</v>
      </c>
      <c r="B317" s="108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81">
        <v>18</v>
      </c>
      <c r="B318" s="108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81">
        <v>19</v>
      </c>
      <c r="B319" s="108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81">
        <v>20</v>
      </c>
      <c r="B320" s="108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81">
        <v>21</v>
      </c>
      <c r="B321" s="108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81">
        <v>22</v>
      </c>
      <c r="B322" s="108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81">
        <v>23</v>
      </c>
      <c r="B323" s="108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81">
        <v>24</v>
      </c>
      <c r="B324" s="108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81">
        <v>25</v>
      </c>
      <c r="B325" s="108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81">
        <v>26</v>
      </c>
      <c r="B326" s="108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81">
        <v>27</v>
      </c>
      <c r="B327" s="108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81">
        <v>28</v>
      </c>
      <c r="B328" s="108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81">
        <v>29</v>
      </c>
      <c r="B329" s="108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81">
        <v>30</v>
      </c>
      <c r="B330" s="108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81">
        <v>1</v>
      </c>
      <c r="B334" s="108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81">
        <v>2</v>
      </c>
      <c r="B335" s="108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81">
        <v>3</v>
      </c>
      <c r="B336" s="108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81">
        <v>4</v>
      </c>
      <c r="B337" s="108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81">
        <v>5</v>
      </c>
      <c r="B338" s="108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81">
        <v>6</v>
      </c>
      <c r="B339" s="108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81">
        <v>7</v>
      </c>
      <c r="B340" s="108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81">
        <v>8</v>
      </c>
      <c r="B341" s="108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81">
        <v>9</v>
      </c>
      <c r="B342" s="108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81">
        <v>10</v>
      </c>
      <c r="B343" s="108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81">
        <v>11</v>
      </c>
      <c r="B344" s="108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81">
        <v>12</v>
      </c>
      <c r="B345" s="108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81">
        <v>13</v>
      </c>
      <c r="B346" s="108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81">
        <v>14</v>
      </c>
      <c r="B347" s="108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81">
        <v>15</v>
      </c>
      <c r="B348" s="108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81">
        <v>16</v>
      </c>
      <c r="B349" s="108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81">
        <v>17</v>
      </c>
      <c r="B350" s="108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81">
        <v>18</v>
      </c>
      <c r="B351" s="108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81">
        <v>19</v>
      </c>
      <c r="B352" s="108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81">
        <v>20</v>
      </c>
      <c r="B353" s="108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81">
        <v>21</v>
      </c>
      <c r="B354" s="108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81">
        <v>22</v>
      </c>
      <c r="B355" s="108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81">
        <v>23</v>
      </c>
      <c r="B356" s="108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81">
        <v>24</v>
      </c>
      <c r="B357" s="108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81">
        <v>25</v>
      </c>
      <c r="B358" s="108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81">
        <v>26</v>
      </c>
      <c r="B359" s="108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81">
        <v>27</v>
      </c>
      <c r="B360" s="108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81">
        <v>28</v>
      </c>
      <c r="B361" s="108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81">
        <v>29</v>
      </c>
      <c r="B362" s="108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81">
        <v>30</v>
      </c>
      <c r="B363" s="108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81">
        <v>1</v>
      </c>
      <c r="B367" s="108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81">
        <v>2</v>
      </c>
      <c r="B368" s="108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81">
        <v>3</v>
      </c>
      <c r="B369" s="108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81">
        <v>4</v>
      </c>
      <c r="B370" s="108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81">
        <v>5</v>
      </c>
      <c r="B371" s="108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81">
        <v>6</v>
      </c>
      <c r="B372" s="108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81">
        <v>7</v>
      </c>
      <c r="B373" s="108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81">
        <v>8</v>
      </c>
      <c r="B374" s="108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81">
        <v>9</v>
      </c>
      <c r="B375" s="108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81">
        <v>10</v>
      </c>
      <c r="B376" s="108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81">
        <v>11</v>
      </c>
      <c r="B377" s="108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81">
        <v>12</v>
      </c>
      <c r="B378" s="108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81">
        <v>13</v>
      </c>
      <c r="B379" s="108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81">
        <v>14</v>
      </c>
      <c r="B380" s="108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81">
        <v>15</v>
      </c>
      <c r="B381" s="108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81">
        <v>16</v>
      </c>
      <c r="B382" s="108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81">
        <v>17</v>
      </c>
      <c r="B383" s="108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81">
        <v>18</v>
      </c>
      <c r="B384" s="108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81">
        <v>19</v>
      </c>
      <c r="B385" s="108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81">
        <v>20</v>
      </c>
      <c r="B386" s="108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81">
        <v>21</v>
      </c>
      <c r="B387" s="108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81">
        <v>22</v>
      </c>
      <c r="B388" s="108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81">
        <v>23</v>
      </c>
      <c r="B389" s="108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81">
        <v>24</v>
      </c>
      <c r="B390" s="108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81">
        <v>25</v>
      </c>
      <c r="B391" s="108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81">
        <v>26</v>
      </c>
      <c r="B392" s="108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81">
        <v>27</v>
      </c>
      <c r="B393" s="108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81">
        <v>28</v>
      </c>
      <c r="B394" s="108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81">
        <v>29</v>
      </c>
      <c r="B395" s="108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81">
        <v>30</v>
      </c>
      <c r="B396" s="108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81">
        <v>1</v>
      </c>
      <c r="B400" s="108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81">
        <v>2</v>
      </c>
      <c r="B401" s="108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81">
        <v>3</v>
      </c>
      <c r="B402" s="108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81">
        <v>4</v>
      </c>
      <c r="B403" s="108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81">
        <v>5</v>
      </c>
      <c r="B404" s="108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81">
        <v>6</v>
      </c>
      <c r="B405" s="108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81">
        <v>7</v>
      </c>
      <c r="B406" s="108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81">
        <v>8</v>
      </c>
      <c r="B407" s="108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81">
        <v>9</v>
      </c>
      <c r="B408" s="108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81">
        <v>10</v>
      </c>
      <c r="B409" s="108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81">
        <v>11</v>
      </c>
      <c r="B410" s="108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81">
        <v>12</v>
      </c>
      <c r="B411" s="108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81">
        <v>13</v>
      </c>
      <c r="B412" s="108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81">
        <v>14</v>
      </c>
      <c r="B413" s="108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81">
        <v>15</v>
      </c>
      <c r="B414" s="108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81">
        <v>16</v>
      </c>
      <c r="B415" s="108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81">
        <v>17</v>
      </c>
      <c r="B416" s="108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81">
        <v>18</v>
      </c>
      <c r="B417" s="108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81">
        <v>19</v>
      </c>
      <c r="B418" s="108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81">
        <v>20</v>
      </c>
      <c r="B419" s="108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81">
        <v>21</v>
      </c>
      <c r="B420" s="108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81">
        <v>22</v>
      </c>
      <c r="B421" s="108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81">
        <v>23</v>
      </c>
      <c r="B422" s="108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81">
        <v>24</v>
      </c>
      <c r="B423" s="108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81">
        <v>25</v>
      </c>
      <c r="B424" s="108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81">
        <v>26</v>
      </c>
      <c r="B425" s="108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81">
        <v>27</v>
      </c>
      <c r="B426" s="108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81">
        <v>28</v>
      </c>
      <c r="B427" s="108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81">
        <v>29</v>
      </c>
      <c r="B428" s="108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81">
        <v>30</v>
      </c>
      <c r="B429" s="108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81">
        <v>1</v>
      </c>
      <c r="B433" s="108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81">
        <v>2</v>
      </c>
      <c r="B434" s="108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81">
        <v>3</v>
      </c>
      <c r="B435" s="108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81">
        <v>4</v>
      </c>
      <c r="B436" s="108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81">
        <v>5</v>
      </c>
      <c r="B437" s="108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81">
        <v>6</v>
      </c>
      <c r="B438" s="108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81">
        <v>7</v>
      </c>
      <c r="B439" s="108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81">
        <v>8</v>
      </c>
      <c r="B440" s="108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81">
        <v>9</v>
      </c>
      <c r="B441" s="108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81">
        <v>10</v>
      </c>
      <c r="B442" s="108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81">
        <v>11</v>
      </c>
      <c r="B443" s="108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81">
        <v>12</v>
      </c>
      <c r="B444" s="108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81">
        <v>13</v>
      </c>
      <c r="B445" s="108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81">
        <v>14</v>
      </c>
      <c r="B446" s="108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81">
        <v>15</v>
      </c>
      <c r="B447" s="108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81">
        <v>16</v>
      </c>
      <c r="B448" s="108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81">
        <v>17</v>
      </c>
      <c r="B449" s="108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81">
        <v>18</v>
      </c>
      <c r="B450" s="108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81">
        <v>19</v>
      </c>
      <c r="B451" s="108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81">
        <v>20</v>
      </c>
      <c r="B452" s="108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81">
        <v>21</v>
      </c>
      <c r="B453" s="108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81">
        <v>22</v>
      </c>
      <c r="B454" s="108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81">
        <v>23</v>
      </c>
      <c r="B455" s="108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81">
        <v>24</v>
      </c>
      <c r="B456" s="108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81">
        <v>25</v>
      </c>
      <c r="B457" s="108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81">
        <v>26</v>
      </c>
      <c r="B458" s="108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81">
        <v>27</v>
      </c>
      <c r="B459" s="108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81">
        <v>28</v>
      </c>
      <c r="B460" s="108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81">
        <v>29</v>
      </c>
      <c r="B461" s="108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81">
        <v>30</v>
      </c>
      <c r="B462" s="108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81">
        <v>1</v>
      </c>
      <c r="B466" s="108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81">
        <v>2</v>
      </c>
      <c r="B467" s="108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81">
        <v>3</v>
      </c>
      <c r="B468" s="108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81">
        <v>4</v>
      </c>
      <c r="B469" s="108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81">
        <v>5</v>
      </c>
      <c r="B470" s="108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81">
        <v>6</v>
      </c>
      <c r="B471" s="108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81">
        <v>7</v>
      </c>
      <c r="B472" s="108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81">
        <v>8</v>
      </c>
      <c r="B473" s="108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81">
        <v>9</v>
      </c>
      <c r="B474" s="108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81">
        <v>10</v>
      </c>
      <c r="B475" s="108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81">
        <v>11</v>
      </c>
      <c r="B476" s="108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81">
        <v>12</v>
      </c>
      <c r="B477" s="108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81">
        <v>13</v>
      </c>
      <c r="B478" s="108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81">
        <v>14</v>
      </c>
      <c r="B479" s="108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81">
        <v>15</v>
      </c>
      <c r="B480" s="108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81">
        <v>16</v>
      </c>
      <c r="B481" s="108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81">
        <v>17</v>
      </c>
      <c r="B482" s="108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81">
        <v>18</v>
      </c>
      <c r="B483" s="108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81">
        <v>19</v>
      </c>
      <c r="B484" s="108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81">
        <v>20</v>
      </c>
      <c r="B485" s="108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81">
        <v>21</v>
      </c>
      <c r="B486" s="108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81">
        <v>22</v>
      </c>
      <c r="B487" s="108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81">
        <v>23</v>
      </c>
      <c r="B488" s="108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81">
        <v>24</v>
      </c>
      <c r="B489" s="108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81">
        <v>25</v>
      </c>
      <c r="B490" s="108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81">
        <v>26</v>
      </c>
      <c r="B491" s="108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81">
        <v>27</v>
      </c>
      <c r="B492" s="108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81">
        <v>28</v>
      </c>
      <c r="B493" s="108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81">
        <v>29</v>
      </c>
      <c r="B494" s="108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81">
        <v>30</v>
      </c>
      <c r="B495" s="108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81">
        <v>1</v>
      </c>
      <c r="B499" s="108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81">
        <v>2</v>
      </c>
      <c r="B500" s="108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81">
        <v>3</v>
      </c>
      <c r="B501" s="108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81">
        <v>4</v>
      </c>
      <c r="B502" s="108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81">
        <v>5</v>
      </c>
      <c r="B503" s="108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81">
        <v>6</v>
      </c>
      <c r="B504" s="108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81">
        <v>7</v>
      </c>
      <c r="B505" s="108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81">
        <v>8</v>
      </c>
      <c r="B506" s="108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81">
        <v>9</v>
      </c>
      <c r="B507" s="108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81">
        <v>10</v>
      </c>
      <c r="B508" s="108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81">
        <v>11</v>
      </c>
      <c r="B509" s="108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81">
        <v>12</v>
      </c>
      <c r="B510" s="108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81">
        <v>13</v>
      </c>
      <c r="B511" s="108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81">
        <v>14</v>
      </c>
      <c r="B512" s="108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81">
        <v>15</v>
      </c>
      <c r="B513" s="108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81">
        <v>16</v>
      </c>
      <c r="B514" s="108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81">
        <v>17</v>
      </c>
      <c r="B515" s="108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81">
        <v>18</v>
      </c>
      <c r="B516" s="108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81">
        <v>19</v>
      </c>
      <c r="B517" s="108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81">
        <v>20</v>
      </c>
      <c r="B518" s="108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81">
        <v>21</v>
      </c>
      <c r="B519" s="108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81">
        <v>22</v>
      </c>
      <c r="B520" s="108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81">
        <v>23</v>
      </c>
      <c r="B521" s="108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81">
        <v>24</v>
      </c>
      <c r="B522" s="108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81">
        <v>25</v>
      </c>
      <c r="B523" s="108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81">
        <v>26</v>
      </c>
      <c r="B524" s="108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81">
        <v>27</v>
      </c>
      <c r="B525" s="108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81">
        <v>28</v>
      </c>
      <c r="B526" s="108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81">
        <v>29</v>
      </c>
      <c r="B527" s="108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81">
        <v>30</v>
      </c>
      <c r="B528" s="108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81">
        <v>1</v>
      </c>
      <c r="B532" s="108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81">
        <v>2</v>
      </c>
      <c r="B533" s="108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81">
        <v>3</v>
      </c>
      <c r="B534" s="108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81">
        <v>4</v>
      </c>
      <c r="B535" s="108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81">
        <v>5</v>
      </c>
      <c r="B536" s="108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81">
        <v>6</v>
      </c>
      <c r="B537" s="108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81">
        <v>7</v>
      </c>
      <c r="B538" s="108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81">
        <v>8</v>
      </c>
      <c r="B539" s="108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81">
        <v>9</v>
      </c>
      <c r="B540" s="108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81">
        <v>10</v>
      </c>
      <c r="B541" s="108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81">
        <v>11</v>
      </c>
      <c r="B542" s="108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81">
        <v>12</v>
      </c>
      <c r="B543" s="108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81">
        <v>13</v>
      </c>
      <c r="B544" s="108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81">
        <v>14</v>
      </c>
      <c r="B545" s="108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81">
        <v>15</v>
      </c>
      <c r="B546" s="108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81">
        <v>16</v>
      </c>
      <c r="B547" s="108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81">
        <v>17</v>
      </c>
      <c r="B548" s="108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81">
        <v>18</v>
      </c>
      <c r="B549" s="108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81">
        <v>19</v>
      </c>
      <c r="B550" s="108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81">
        <v>20</v>
      </c>
      <c r="B551" s="108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81">
        <v>21</v>
      </c>
      <c r="B552" s="108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81">
        <v>22</v>
      </c>
      <c r="B553" s="108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81">
        <v>23</v>
      </c>
      <c r="B554" s="108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81">
        <v>24</v>
      </c>
      <c r="B555" s="108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81">
        <v>25</v>
      </c>
      <c r="B556" s="108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81">
        <v>26</v>
      </c>
      <c r="B557" s="108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81">
        <v>27</v>
      </c>
      <c r="B558" s="108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81">
        <v>28</v>
      </c>
      <c r="B559" s="108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81">
        <v>29</v>
      </c>
      <c r="B560" s="108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81">
        <v>30</v>
      </c>
      <c r="B561" s="108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81">
        <v>1</v>
      </c>
      <c r="B565" s="108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81">
        <v>2</v>
      </c>
      <c r="B566" s="108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81">
        <v>3</v>
      </c>
      <c r="B567" s="108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81">
        <v>4</v>
      </c>
      <c r="B568" s="108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81">
        <v>5</v>
      </c>
      <c r="B569" s="108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81">
        <v>6</v>
      </c>
      <c r="B570" s="108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81">
        <v>7</v>
      </c>
      <c r="B571" s="108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81">
        <v>8</v>
      </c>
      <c r="B572" s="108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81">
        <v>9</v>
      </c>
      <c r="B573" s="108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81">
        <v>10</v>
      </c>
      <c r="B574" s="108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81">
        <v>11</v>
      </c>
      <c r="B575" s="108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81">
        <v>12</v>
      </c>
      <c r="B576" s="108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81">
        <v>13</v>
      </c>
      <c r="B577" s="108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81">
        <v>14</v>
      </c>
      <c r="B578" s="108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81">
        <v>15</v>
      </c>
      <c r="B579" s="108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81">
        <v>16</v>
      </c>
      <c r="B580" s="108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81">
        <v>17</v>
      </c>
      <c r="B581" s="108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81">
        <v>18</v>
      </c>
      <c r="B582" s="108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81">
        <v>19</v>
      </c>
      <c r="B583" s="108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81">
        <v>20</v>
      </c>
      <c r="B584" s="108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81">
        <v>21</v>
      </c>
      <c r="B585" s="108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81">
        <v>22</v>
      </c>
      <c r="B586" s="108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81">
        <v>23</v>
      </c>
      <c r="B587" s="108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81">
        <v>24</v>
      </c>
      <c r="B588" s="108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81">
        <v>25</v>
      </c>
      <c r="B589" s="108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81">
        <v>26</v>
      </c>
      <c r="B590" s="108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81">
        <v>27</v>
      </c>
      <c r="B591" s="108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81">
        <v>28</v>
      </c>
      <c r="B592" s="108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81">
        <v>29</v>
      </c>
      <c r="B593" s="108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81">
        <v>30</v>
      </c>
      <c r="B594" s="108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81">
        <v>1</v>
      </c>
      <c r="B598" s="108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81">
        <v>2</v>
      </c>
      <c r="B599" s="108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81">
        <v>3</v>
      </c>
      <c r="B600" s="108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81">
        <v>4</v>
      </c>
      <c r="B601" s="108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81">
        <v>5</v>
      </c>
      <c r="B602" s="108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81">
        <v>6</v>
      </c>
      <c r="B603" s="108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81">
        <v>7</v>
      </c>
      <c r="B604" s="108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81">
        <v>8</v>
      </c>
      <c r="B605" s="108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81">
        <v>9</v>
      </c>
      <c r="B606" s="108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81">
        <v>10</v>
      </c>
      <c r="B607" s="108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81">
        <v>11</v>
      </c>
      <c r="B608" s="108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81">
        <v>12</v>
      </c>
      <c r="B609" s="108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81">
        <v>13</v>
      </c>
      <c r="B610" s="108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81">
        <v>14</v>
      </c>
      <c r="B611" s="108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81">
        <v>15</v>
      </c>
      <c r="B612" s="108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81">
        <v>16</v>
      </c>
      <c r="B613" s="108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81">
        <v>17</v>
      </c>
      <c r="B614" s="108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81">
        <v>18</v>
      </c>
      <c r="B615" s="108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81">
        <v>19</v>
      </c>
      <c r="B616" s="108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81">
        <v>20</v>
      </c>
      <c r="B617" s="108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81">
        <v>21</v>
      </c>
      <c r="B618" s="108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81">
        <v>22</v>
      </c>
      <c r="B619" s="108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81">
        <v>23</v>
      </c>
      <c r="B620" s="108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81">
        <v>24</v>
      </c>
      <c r="B621" s="108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81">
        <v>25</v>
      </c>
      <c r="B622" s="108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81">
        <v>26</v>
      </c>
      <c r="B623" s="108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81">
        <v>27</v>
      </c>
      <c r="B624" s="108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81">
        <v>28</v>
      </c>
      <c r="B625" s="108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81">
        <v>29</v>
      </c>
      <c r="B626" s="108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81">
        <v>30</v>
      </c>
      <c r="B627" s="108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81">
        <v>1</v>
      </c>
      <c r="B631" s="108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81">
        <v>2</v>
      </c>
      <c r="B632" s="108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81">
        <v>3</v>
      </c>
      <c r="B633" s="108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81">
        <v>4</v>
      </c>
      <c r="B634" s="108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81">
        <v>5</v>
      </c>
      <c r="B635" s="108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81">
        <v>6</v>
      </c>
      <c r="B636" s="108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81">
        <v>7</v>
      </c>
      <c r="B637" s="108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81">
        <v>8</v>
      </c>
      <c r="B638" s="108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81">
        <v>9</v>
      </c>
      <c r="B639" s="108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81">
        <v>10</v>
      </c>
      <c r="B640" s="108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81">
        <v>11</v>
      </c>
      <c r="B641" s="108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81">
        <v>12</v>
      </c>
      <c r="B642" s="108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81">
        <v>13</v>
      </c>
      <c r="B643" s="108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81">
        <v>14</v>
      </c>
      <c r="B644" s="108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81">
        <v>15</v>
      </c>
      <c r="B645" s="108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81">
        <v>16</v>
      </c>
      <c r="B646" s="108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81">
        <v>17</v>
      </c>
      <c r="B647" s="108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81">
        <v>18</v>
      </c>
      <c r="B648" s="108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81">
        <v>19</v>
      </c>
      <c r="B649" s="108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81">
        <v>20</v>
      </c>
      <c r="B650" s="108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81">
        <v>21</v>
      </c>
      <c r="B651" s="108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81">
        <v>22</v>
      </c>
      <c r="B652" s="108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81">
        <v>23</v>
      </c>
      <c r="B653" s="108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81">
        <v>24</v>
      </c>
      <c r="B654" s="108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81">
        <v>25</v>
      </c>
      <c r="B655" s="108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81">
        <v>26</v>
      </c>
      <c r="B656" s="108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81">
        <v>27</v>
      </c>
      <c r="B657" s="108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81">
        <v>28</v>
      </c>
      <c r="B658" s="108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81">
        <v>29</v>
      </c>
      <c r="B659" s="108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81">
        <v>30</v>
      </c>
      <c r="B660" s="108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81">
        <v>1</v>
      </c>
      <c r="B664" s="108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81">
        <v>2</v>
      </c>
      <c r="B665" s="108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81">
        <v>3</v>
      </c>
      <c r="B666" s="108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81">
        <v>4</v>
      </c>
      <c r="B667" s="108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81">
        <v>5</v>
      </c>
      <c r="B668" s="108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81">
        <v>6</v>
      </c>
      <c r="B669" s="108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81">
        <v>7</v>
      </c>
      <c r="B670" s="108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81">
        <v>8</v>
      </c>
      <c r="B671" s="108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81">
        <v>9</v>
      </c>
      <c r="B672" s="108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81">
        <v>10</v>
      </c>
      <c r="B673" s="108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81">
        <v>11</v>
      </c>
      <c r="B674" s="108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81">
        <v>12</v>
      </c>
      <c r="B675" s="108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81">
        <v>13</v>
      </c>
      <c r="B676" s="108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81">
        <v>14</v>
      </c>
      <c r="B677" s="108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81">
        <v>15</v>
      </c>
      <c r="B678" s="108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81">
        <v>16</v>
      </c>
      <c r="B679" s="108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81">
        <v>17</v>
      </c>
      <c r="B680" s="108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81">
        <v>18</v>
      </c>
      <c r="B681" s="108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81">
        <v>19</v>
      </c>
      <c r="B682" s="108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81">
        <v>20</v>
      </c>
      <c r="B683" s="108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81">
        <v>21</v>
      </c>
      <c r="B684" s="108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81">
        <v>22</v>
      </c>
      <c r="B685" s="108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81">
        <v>23</v>
      </c>
      <c r="B686" s="108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81">
        <v>24</v>
      </c>
      <c r="B687" s="108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81">
        <v>25</v>
      </c>
      <c r="B688" s="108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81">
        <v>26</v>
      </c>
      <c r="B689" s="108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81">
        <v>27</v>
      </c>
      <c r="B690" s="108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81">
        <v>28</v>
      </c>
      <c r="B691" s="108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81">
        <v>29</v>
      </c>
      <c r="B692" s="108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81">
        <v>30</v>
      </c>
      <c r="B693" s="108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81">
        <v>1</v>
      </c>
      <c r="B697" s="108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81">
        <v>2</v>
      </c>
      <c r="B698" s="108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81">
        <v>3</v>
      </c>
      <c r="B699" s="108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81">
        <v>4</v>
      </c>
      <c r="B700" s="108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81">
        <v>5</v>
      </c>
      <c r="B701" s="108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81">
        <v>6</v>
      </c>
      <c r="B702" s="108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81">
        <v>7</v>
      </c>
      <c r="B703" s="108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81">
        <v>8</v>
      </c>
      <c r="B704" s="108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81">
        <v>9</v>
      </c>
      <c r="B705" s="108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81">
        <v>10</v>
      </c>
      <c r="B706" s="108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81">
        <v>11</v>
      </c>
      <c r="B707" s="108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81">
        <v>12</v>
      </c>
      <c r="B708" s="108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81">
        <v>13</v>
      </c>
      <c r="B709" s="108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81">
        <v>14</v>
      </c>
      <c r="B710" s="108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81">
        <v>15</v>
      </c>
      <c r="B711" s="108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81">
        <v>16</v>
      </c>
      <c r="B712" s="108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81">
        <v>17</v>
      </c>
      <c r="B713" s="108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81">
        <v>18</v>
      </c>
      <c r="B714" s="108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81">
        <v>19</v>
      </c>
      <c r="B715" s="108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81">
        <v>20</v>
      </c>
      <c r="B716" s="108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81">
        <v>21</v>
      </c>
      <c r="B717" s="108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81">
        <v>22</v>
      </c>
      <c r="B718" s="108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81">
        <v>23</v>
      </c>
      <c r="B719" s="108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81">
        <v>24</v>
      </c>
      <c r="B720" s="108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81">
        <v>25</v>
      </c>
      <c r="B721" s="108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81">
        <v>26</v>
      </c>
      <c r="B722" s="108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81">
        <v>27</v>
      </c>
      <c r="B723" s="108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81">
        <v>28</v>
      </c>
      <c r="B724" s="108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81">
        <v>29</v>
      </c>
      <c r="B725" s="108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81">
        <v>30</v>
      </c>
      <c r="B726" s="108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81">
        <v>1</v>
      </c>
      <c r="B730" s="108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81">
        <v>2</v>
      </c>
      <c r="B731" s="108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81">
        <v>3</v>
      </c>
      <c r="B732" s="108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81">
        <v>4</v>
      </c>
      <c r="B733" s="108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81">
        <v>5</v>
      </c>
      <c r="B734" s="108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81">
        <v>6</v>
      </c>
      <c r="B735" s="108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81">
        <v>7</v>
      </c>
      <c r="B736" s="108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81">
        <v>8</v>
      </c>
      <c r="B737" s="108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81">
        <v>9</v>
      </c>
      <c r="B738" s="108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81">
        <v>10</v>
      </c>
      <c r="B739" s="108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81">
        <v>11</v>
      </c>
      <c r="B740" s="108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81">
        <v>12</v>
      </c>
      <c r="B741" s="108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81">
        <v>13</v>
      </c>
      <c r="B742" s="108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81">
        <v>14</v>
      </c>
      <c r="B743" s="108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81">
        <v>15</v>
      </c>
      <c r="B744" s="108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81">
        <v>16</v>
      </c>
      <c r="B745" s="108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81">
        <v>17</v>
      </c>
      <c r="B746" s="108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81">
        <v>18</v>
      </c>
      <c r="B747" s="108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81">
        <v>19</v>
      </c>
      <c r="B748" s="108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81">
        <v>20</v>
      </c>
      <c r="B749" s="108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81">
        <v>21</v>
      </c>
      <c r="B750" s="108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81">
        <v>22</v>
      </c>
      <c r="B751" s="108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81">
        <v>23</v>
      </c>
      <c r="B752" s="108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81">
        <v>24</v>
      </c>
      <c r="B753" s="108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81">
        <v>25</v>
      </c>
      <c r="B754" s="108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81">
        <v>26</v>
      </c>
      <c r="B755" s="108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81">
        <v>27</v>
      </c>
      <c r="B756" s="108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81">
        <v>28</v>
      </c>
      <c r="B757" s="108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81">
        <v>29</v>
      </c>
      <c r="B758" s="108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81">
        <v>30</v>
      </c>
      <c r="B759" s="108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81">
        <v>1</v>
      </c>
      <c r="B763" s="108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81">
        <v>2</v>
      </c>
      <c r="B764" s="108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81">
        <v>3</v>
      </c>
      <c r="B765" s="108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81">
        <v>4</v>
      </c>
      <c r="B766" s="108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81">
        <v>5</v>
      </c>
      <c r="B767" s="108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81">
        <v>6</v>
      </c>
      <c r="B768" s="108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81">
        <v>7</v>
      </c>
      <c r="B769" s="108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81">
        <v>8</v>
      </c>
      <c r="B770" s="108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81">
        <v>9</v>
      </c>
      <c r="B771" s="108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81">
        <v>10</v>
      </c>
      <c r="B772" s="108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81">
        <v>11</v>
      </c>
      <c r="B773" s="108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81">
        <v>12</v>
      </c>
      <c r="B774" s="108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81">
        <v>13</v>
      </c>
      <c r="B775" s="108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81">
        <v>14</v>
      </c>
      <c r="B776" s="108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81">
        <v>15</v>
      </c>
      <c r="B777" s="108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81">
        <v>16</v>
      </c>
      <c r="B778" s="108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81">
        <v>17</v>
      </c>
      <c r="B779" s="108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81">
        <v>18</v>
      </c>
      <c r="B780" s="108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81">
        <v>19</v>
      </c>
      <c r="B781" s="108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81">
        <v>20</v>
      </c>
      <c r="B782" s="108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81">
        <v>21</v>
      </c>
      <c r="B783" s="108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81">
        <v>22</v>
      </c>
      <c r="B784" s="108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81">
        <v>23</v>
      </c>
      <c r="B785" s="108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81">
        <v>24</v>
      </c>
      <c r="B786" s="108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81">
        <v>25</v>
      </c>
      <c r="B787" s="108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81">
        <v>26</v>
      </c>
      <c r="B788" s="108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81">
        <v>27</v>
      </c>
      <c r="B789" s="108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81">
        <v>28</v>
      </c>
      <c r="B790" s="108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81">
        <v>29</v>
      </c>
      <c r="B791" s="108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81">
        <v>30</v>
      </c>
      <c r="B792" s="108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81">
        <v>1</v>
      </c>
      <c r="B796" s="108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81">
        <v>2</v>
      </c>
      <c r="B797" s="108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81">
        <v>3</v>
      </c>
      <c r="B798" s="108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81">
        <v>4</v>
      </c>
      <c r="B799" s="108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81">
        <v>5</v>
      </c>
      <c r="B800" s="108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81">
        <v>6</v>
      </c>
      <c r="B801" s="108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81">
        <v>7</v>
      </c>
      <c r="B802" s="108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81">
        <v>8</v>
      </c>
      <c r="B803" s="108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81">
        <v>9</v>
      </c>
      <c r="B804" s="108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81">
        <v>10</v>
      </c>
      <c r="B805" s="108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81">
        <v>11</v>
      </c>
      <c r="B806" s="108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81">
        <v>12</v>
      </c>
      <c r="B807" s="108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81">
        <v>13</v>
      </c>
      <c r="B808" s="108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81">
        <v>14</v>
      </c>
      <c r="B809" s="108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81">
        <v>15</v>
      </c>
      <c r="B810" s="108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81">
        <v>16</v>
      </c>
      <c r="B811" s="108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81">
        <v>17</v>
      </c>
      <c r="B812" s="108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81">
        <v>18</v>
      </c>
      <c r="B813" s="108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81">
        <v>19</v>
      </c>
      <c r="B814" s="108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81">
        <v>20</v>
      </c>
      <c r="B815" s="108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81">
        <v>21</v>
      </c>
      <c r="B816" s="108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81">
        <v>22</v>
      </c>
      <c r="B817" s="108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81">
        <v>23</v>
      </c>
      <c r="B818" s="108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81">
        <v>24</v>
      </c>
      <c r="B819" s="108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81">
        <v>25</v>
      </c>
      <c r="B820" s="108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81">
        <v>26</v>
      </c>
      <c r="B821" s="108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81">
        <v>27</v>
      </c>
      <c r="B822" s="108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81">
        <v>28</v>
      </c>
      <c r="B823" s="108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81">
        <v>29</v>
      </c>
      <c r="B824" s="108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81">
        <v>30</v>
      </c>
      <c r="B825" s="108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81">
        <v>1</v>
      </c>
      <c r="B829" s="108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81">
        <v>2</v>
      </c>
      <c r="B830" s="108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81">
        <v>3</v>
      </c>
      <c r="B831" s="108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81">
        <v>4</v>
      </c>
      <c r="B832" s="108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81">
        <v>5</v>
      </c>
      <c r="B833" s="108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81">
        <v>6</v>
      </c>
      <c r="B834" s="108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81">
        <v>7</v>
      </c>
      <c r="B835" s="108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81">
        <v>8</v>
      </c>
      <c r="B836" s="108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81">
        <v>9</v>
      </c>
      <c r="B837" s="108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81">
        <v>10</v>
      </c>
      <c r="B838" s="108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81">
        <v>11</v>
      </c>
      <c r="B839" s="108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81">
        <v>12</v>
      </c>
      <c r="B840" s="108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81">
        <v>13</v>
      </c>
      <c r="B841" s="108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81">
        <v>14</v>
      </c>
      <c r="B842" s="108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81">
        <v>15</v>
      </c>
      <c r="B843" s="108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81">
        <v>16</v>
      </c>
      <c r="B844" s="108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81">
        <v>17</v>
      </c>
      <c r="B845" s="108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81">
        <v>18</v>
      </c>
      <c r="B846" s="108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81">
        <v>19</v>
      </c>
      <c r="B847" s="108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81">
        <v>20</v>
      </c>
      <c r="B848" s="108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81">
        <v>21</v>
      </c>
      <c r="B849" s="108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81">
        <v>22</v>
      </c>
      <c r="B850" s="108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81">
        <v>23</v>
      </c>
      <c r="B851" s="108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81">
        <v>24</v>
      </c>
      <c r="B852" s="108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81">
        <v>25</v>
      </c>
      <c r="B853" s="108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81">
        <v>26</v>
      </c>
      <c r="B854" s="108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81">
        <v>27</v>
      </c>
      <c r="B855" s="108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81">
        <v>28</v>
      </c>
      <c r="B856" s="108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81">
        <v>29</v>
      </c>
      <c r="B857" s="108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81">
        <v>30</v>
      </c>
      <c r="B858" s="108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81">
        <v>1</v>
      </c>
      <c r="B862" s="108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81">
        <v>2</v>
      </c>
      <c r="B863" s="108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81">
        <v>3</v>
      </c>
      <c r="B864" s="108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81">
        <v>4</v>
      </c>
      <c r="B865" s="108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81">
        <v>5</v>
      </c>
      <c r="B866" s="108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81">
        <v>6</v>
      </c>
      <c r="B867" s="108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81">
        <v>7</v>
      </c>
      <c r="B868" s="108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81">
        <v>8</v>
      </c>
      <c r="B869" s="108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81">
        <v>9</v>
      </c>
      <c r="B870" s="108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81">
        <v>10</v>
      </c>
      <c r="B871" s="108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81">
        <v>11</v>
      </c>
      <c r="B872" s="108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81">
        <v>12</v>
      </c>
      <c r="B873" s="108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81">
        <v>13</v>
      </c>
      <c r="B874" s="108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81">
        <v>14</v>
      </c>
      <c r="B875" s="108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81">
        <v>15</v>
      </c>
      <c r="B876" s="108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81">
        <v>16</v>
      </c>
      <c r="B877" s="108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81">
        <v>17</v>
      </c>
      <c r="B878" s="108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81">
        <v>18</v>
      </c>
      <c r="B879" s="108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81">
        <v>19</v>
      </c>
      <c r="B880" s="108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81">
        <v>20</v>
      </c>
      <c r="B881" s="108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81">
        <v>21</v>
      </c>
      <c r="B882" s="108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81">
        <v>22</v>
      </c>
      <c r="B883" s="108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81">
        <v>23</v>
      </c>
      <c r="B884" s="108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81">
        <v>24</v>
      </c>
      <c r="B885" s="108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81">
        <v>25</v>
      </c>
      <c r="B886" s="108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81">
        <v>26</v>
      </c>
      <c r="B887" s="108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81">
        <v>27</v>
      </c>
      <c r="B888" s="108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81">
        <v>28</v>
      </c>
      <c r="B889" s="108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81">
        <v>29</v>
      </c>
      <c r="B890" s="108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81">
        <v>30</v>
      </c>
      <c r="B891" s="108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81">
        <v>1</v>
      </c>
      <c r="B895" s="108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81">
        <v>2</v>
      </c>
      <c r="B896" s="108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81">
        <v>3</v>
      </c>
      <c r="B897" s="108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81">
        <v>4</v>
      </c>
      <c r="B898" s="108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81">
        <v>5</v>
      </c>
      <c r="B899" s="108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81">
        <v>6</v>
      </c>
      <c r="B900" s="108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81">
        <v>7</v>
      </c>
      <c r="B901" s="108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81">
        <v>8</v>
      </c>
      <c r="B902" s="108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81">
        <v>9</v>
      </c>
      <c r="B903" s="108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81">
        <v>10</v>
      </c>
      <c r="B904" s="108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81">
        <v>11</v>
      </c>
      <c r="B905" s="108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81">
        <v>12</v>
      </c>
      <c r="B906" s="108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81">
        <v>13</v>
      </c>
      <c r="B907" s="108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81">
        <v>14</v>
      </c>
      <c r="B908" s="108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81">
        <v>15</v>
      </c>
      <c r="B909" s="108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81">
        <v>16</v>
      </c>
      <c r="B910" s="108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81">
        <v>17</v>
      </c>
      <c r="B911" s="108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81">
        <v>18</v>
      </c>
      <c r="B912" s="108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81">
        <v>19</v>
      </c>
      <c r="B913" s="108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81">
        <v>20</v>
      </c>
      <c r="B914" s="108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81">
        <v>21</v>
      </c>
      <c r="B915" s="108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81">
        <v>22</v>
      </c>
      <c r="B916" s="108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81">
        <v>23</v>
      </c>
      <c r="B917" s="108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81">
        <v>24</v>
      </c>
      <c r="B918" s="108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81">
        <v>25</v>
      </c>
      <c r="B919" s="108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81">
        <v>26</v>
      </c>
      <c r="B920" s="108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81">
        <v>27</v>
      </c>
      <c r="B921" s="108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81">
        <v>28</v>
      </c>
      <c r="B922" s="108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81">
        <v>29</v>
      </c>
      <c r="B923" s="108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81">
        <v>30</v>
      </c>
      <c r="B924" s="108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81">
        <v>1</v>
      </c>
      <c r="B928" s="108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81">
        <v>2</v>
      </c>
      <c r="B929" s="108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81">
        <v>3</v>
      </c>
      <c r="B930" s="108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81">
        <v>4</v>
      </c>
      <c r="B931" s="108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81">
        <v>5</v>
      </c>
      <c r="B932" s="108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81">
        <v>6</v>
      </c>
      <c r="B933" s="108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81">
        <v>7</v>
      </c>
      <c r="B934" s="108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81">
        <v>8</v>
      </c>
      <c r="B935" s="108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81">
        <v>9</v>
      </c>
      <c r="B936" s="108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81">
        <v>10</v>
      </c>
      <c r="B937" s="108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81">
        <v>11</v>
      </c>
      <c r="B938" s="108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81">
        <v>12</v>
      </c>
      <c r="B939" s="108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81">
        <v>13</v>
      </c>
      <c r="B940" s="108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81">
        <v>14</v>
      </c>
      <c r="B941" s="108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81">
        <v>15</v>
      </c>
      <c r="B942" s="108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81">
        <v>16</v>
      </c>
      <c r="B943" s="108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81">
        <v>17</v>
      </c>
      <c r="B944" s="108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81">
        <v>18</v>
      </c>
      <c r="B945" s="108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81">
        <v>19</v>
      </c>
      <c r="B946" s="108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81">
        <v>20</v>
      </c>
      <c r="B947" s="108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81">
        <v>21</v>
      </c>
      <c r="B948" s="108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81">
        <v>22</v>
      </c>
      <c r="B949" s="108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81">
        <v>23</v>
      </c>
      <c r="B950" s="108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81">
        <v>24</v>
      </c>
      <c r="B951" s="108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81">
        <v>25</v>
      </c>
      <c r="B952" s="108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81">
        <v>26</v>
      </c>
      <c r="B953" s="108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81">
        <v>27</v>
      </c>
      <c r="B954" s="108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81">
        <v>28</v>
      </c>
      <c r="B955" s="108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81">
        <v>29</v>
      </c>
      <c r="B956" s="108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81">
        <v>30</v>
      </c>
      <c r="B957" s="108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81">
        <v>1</v>
      </c>
      <c r="B961" s="108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81">
        <v>2</v>
      </c>
      <c r="B962" s="108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81">
        <v>3</v>
      </c>
      <c r="B963" s="108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81">
        <v>4</v>
      </c>
      <c r="B964" s="108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81">
        <v>5</v>
      </c>
      <c r="B965" s="108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81">
        <v>6</v>
      </c>
      <c r="B966" s="108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81">
        <v>7</v>
      </c>
      <c r="B967" s="108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81">
        <v>8</v>
      </c>
      <c r="B968" s="108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81">
        <v>9</v>
      </c>
      <c r="B969" s="108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81">
        <v>10</v>
      </c>
      <c r="B970" s="108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81">
        <v>11</v>
      </c>
      <c r="B971" s="108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81">
        <v>12</v>
      </c>
      <c r="B972" s="108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81">
        <v>13</v>
      </c>
      <c r="B973" s="108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81">
        <v>14</v>
      </c>
      <c r="B974" s="108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81">
        <v>15</v>
      </c>
      <c r="B975" s="108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81">
        <v>16</v>
      </c>
      <c r="B976" s="108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81">
        <v>17</v>
      </c>
      <c r="B977" s="108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81">
        <v>18</v>
      </c>
      <c r="B978" s="108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81">
        <v>19</v>
      </c>
      <c r="B979" s="108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81">
        <v>20</v>
      </c>
      <c r="B980" s="108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81">
        <v>21</v>
      </c>
      <c r="B981" s="108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81">
        <v>22</v>
      </c>
      <c r="B982" s="108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81">
        <v>23</v>
      </c>
      <c r="B983" s="108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81">
        <v>24</v>
      </c>
      <c r="B984" s="108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81">
        <v>25</v>
      </c>
      <c r="B985" s="108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81">
        <v>26</v>
      </c>
      <c r="B986" s="108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81">
        <v>27</v>
      </c>
      <c r="B987" s="108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81">
        <v>28</v>
      </c>
      <c r="B988" s="108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81">
        <v>29</v>
      </c>
      <c r="B989" s="108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81">
        <v>30</v>
      </c>
      <c r="B990" s="108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81">
        <v>1</v>
      </c>
      <c r="B994" s="108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81">
        <v>2</v>
      </c>
      <c r="B995" s="108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81">
        <v>3</v>
      </c>
      <c r="B996" s="108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81">
        <v>4</v>
      </c>
      <c r="B997" s="108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81">
        <v>5</v>
      </c>
      <c r="B998" s="108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81">
        <v>6</v>
      </c>
      <c r="B999" s="108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81">
        <v>7</v>
      </c>
      <c r="B1000" s="108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81">
        <v>8</v>
      </c>
      <c r="B1001" s="108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81">
        <v>9</v>
      </c>
      <c r="B1002" s="108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81">
        <v>10</v>
      </c>
      <c r="B1003" s="108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81">
        <v>11</v>
      </c>
      <c r="B1004" s="108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81">
        <v>12</v>
      </c>
      <c r="B1005" s="108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81">
        <v>13</v>
      </c>
      <c r="B1006" s="108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81">
        <v>14</v>
      </c>
      <c r="B1007" s="108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81">
        <v>15</v>
      </c>
      <c r="B1008" s="108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81">
        <v>16</v>
      </c>
      <c r="B1009" s="108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81">
        <v>17</v>
      </c>
      <c r="B1010" s="108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81">
        <v>18</v>
      </c>
      <c r="B1011" s="108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81">
        <v>19</v>
      </c>
      <c r="B1012" s="108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81">
        <v>20</v>
      </c>
      <c r="B1013" s="108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81">
        <v>21</v>
      </c>
      <c r="B1014" s="108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81">
        <v>22</v>
      </c>
      <c r="B1015" s="108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81">
        <v>23</v>
      </c>
      <c r="B1016" s="108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81">
        <v>24</v>
      </c>
      <c r="B1017" s="108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81">
        <v>25</v>
      </c>
      <c r="B1018" s="108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81">
        <v>26</v>
      </c>
      <c r="B1019" s="108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81">
        <v>27</v>
      </c>
      <c r="B1020" s="108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81">
        <v>28</v>
      </c>
      <c r="B1021" s="108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81">
        <v>29</v>
      </c>
      <c r="B1022" s="108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81">
        <v>30</v>
      </c>
      <c r="B1023" s="108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81">
        <v>1</v>
      </c>
      <c r="B1027" s="108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81">
        <v>2</v>
      </c>
      <c r="B1028" s="108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81">
        <v>3</v>
      </c>
      <c r="B1029" s="108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81">
        <v>4</v>
      </c>
      <c r="B1030" s="108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81">
        <v>5</v>
      </c>
      <c r="B1031" s="108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81">
        <v>6</v>
      </c>
      <c r="B1032" s="108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81">
        <v>7</v>
      </c>
      <c r="B1033" s="108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81">
        <v>8</v>
      </c>
      <c r="B1034" s="108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81">
        <v>9</v>
      </c>
      <c r="B1035" s="108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81">
        <v>10</v>
      </c>
      <c r="B1036" s="108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81">
        <v>11</v>
      </c>
      <c r="B1037" s="108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81">
        <v>12</v>
      </c>
      <c r="B1038" s="108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81">
        <v>13</v>
      </c>
      <c r="B1039" s="108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81">
        <v>14</v>
      </c>
      <c r="B1040" s="108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81">
        <v>15</v>
      </c>
      <c r="B1041" s="108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81">
        <v>16</v>
      </c>
      <c r="B1042" s="108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81">
        <v>17</v>
      </c>
      <c r="B1043" s="108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81">
        <v>18</v>
      </c>
      <c r="B1044" s="108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81">
        <v>19</v>
      </c>
      <c r="B1045" s="108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81">
        <v>20</v>
      </c>
      <c r="B1046" s="108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81">
        <v>21</v>
      </c>
      <c r="B1047" s="108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81">
        <v>22</v>
      </c>
      <c r="B1048" s="108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81">
        <v>23</v>
      </c>
      <c r="B1049" s="108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81">
        <v>24</v>
      </c>
      <c r="B1050" s="108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81">
        <v>25</v>
      </c>
      <c r="B1051" s="108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81">
        <v>26</v>
      </c>
      <c r="B1052" s="108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81">
        <v>27</v>
      </c>
      <c r="B1053" s="108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81">
        <v>28</v>
      </c>
      <c r="B1054" s="108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81">
        <v>29</v>
      </c>
      <c r="B1055" s="108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81">
        <v>30</v>
      </c>
      <c r="B1056" s="108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81">
        <v>1</v>
      </c>
      <c r="B1060" s="108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81">
        <v>2</v>
      </c>
      <c r="B1061" s="108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81">
        <v>3</v>
      </c>
      <c r="B1062" s="108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81">
        <v>4</v>
      </c>
      <c r="B1063" s="108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81">
        <v>5</v>
      </c>
      <c r="B1064" s="108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81">
        <v>6</v>
      </c>
      <c r="B1065" s="108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81">
        <v>7</v>
      </c>
      <c r="B1066" s="108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81">
        <v>8</v>
      </c>
      <c r="B1067" s="108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81">
        <v>9</v>
      </c>
      <c r="B1068" s="108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81">
        <v>10</v>
      </c>
      <c r="B1069" s="108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81">
        <v>11</v>
      </c>
      <c r="B1070" s="108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81">
        <v>12</v>
      </c>
      <c r="B1071" s="108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81">
        <v>13</v>
      </c>
      <c r="B1072" s="108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81">
        <v>14</v>
      </c>
      <c r="B1073" s="108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81">
        <v>15</v>
      </c>
      <c r="B1074" s="108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81">
        <v>16</v>
      </c>
      <c r="B1075" s="108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81">
        <v>17</v>
      </c>
      <c r="B1076" s="108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81">
        <v>18</v>
      </c>
      <c r="B1077" s="108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81">
        <v>19</v>
      </c>
      <c r="B1078" s="108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81">
        <v>20</v>
      </c>
      <c r="B1079" s="108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81">
        <v>21</v>
      </c>
      <c r="B1080" s="108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81">
        <v>22</v>
      </c>
      <c r="B1081" s="108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81">
        <v>23</v>
      </c>
      <c r="B1082" s="108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81">
        <v>24</v>
      </c>
      <c r="B1083" s="108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81">
        <v>25</v>
      </c>
      <c r="B1084" s="108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81">
        <v>26</v>
      </c>
      <c r="B1085" s="108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81">
        <v>27</v>
      </c>
      <c r="B1086" s="108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81">
        <v>28</v>
      </c>
      <c r="B1087" s="108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81">
        <v>29</v>
      </c>
      <c r="B1088" s="108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81">
        <v>30</v>
      </c>
      <c r="B1089" s="108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81">
        <v>1</v>
      </c>
      <c r="B1093" s="108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81">
        <v>2</v>
      </c>
      <c r="B1094" s="108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81">
        <v>3</v>
      </c>
      <c r="B1095" s="108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81">
        <v>4</v>
      </c>
      <c r="B1096" s="108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81">
        <v>5</v>
      </c>
      <c r="B1097" s="108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81">
        <v>6</v>
      </c>
      <c r="B1098" s="108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81">
        <v>7</v>
      </c>
      <c r="B1099" s="108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81">
        <v>8</v>
      </c>
      <c r="B1100" s="108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81">
        <v>9</v>
      </c>
      <c r="B1101" s="108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81">
        <v>10</v>
      </c>
      <c r="B1102" s="108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81">
        <v>11</v>
      </c>
      <c r="B1103" s="108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81">
        <v>12</v>
      </c>
      <c r="B1104" s="108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81">
        <v>13</v>
      </c>
      <c r="B1105" s="108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81">
        <v>14</v>
      </c>
      <c r="B1106" s="108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81">
        <v>15</v>
      </c>
      <c r="B1107" s="108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81">
        <v>16</v>
      </c>
      <c r="B1108" s="108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81">
        <v>17</v>
      </c>
      <c r="B1109" s="108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81">
        <v>18</v>
      </c>
      <c r="B1110" s="108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81">
        <v>19</v>
      </c>
      <c r="B1111" s="108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81">
        <v>20</v>
      </c>
      <c r="B1112" s="108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81">
        <v>21</v>
      </c>
      <c r="B1113" s="108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81">
        <v>22</v>
      </c>
      <c r="B1114" s="108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81">
        <v>23</v>
      </c>
      <c r="B1115" s="108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81">
        <v>24</v>
      </c>
      <c r="B1116" s="108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81">
        <v>25</v>
      </c>
      <c r="B1117" s="108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81">
        <v>26</v>
      </c>
      <c r="B1118" s="108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81">
        <v>27</v>
      </c>
      <c r="B1119" s="108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81">
        <v>28</v>
      </c>
      <c r="B1120" s="108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81">
        <v>29</v>
      </c>
      <c r="B1121" s="108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81">
        <v>30</v>
      </c>
      <c r="B1122" s="108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81">
        <v>1</v>
      </c>
      <c r="B1126" s="108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81">
        <v>2</v>
      </c>
      <c r="B1127" s="108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81">
        <v>3</v>
      </c>
      <c r="B1128" s="108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81">
        <v>4</v>
      </c>
      <c r="B1129" s="108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81">
        <v>5</v>
      </c>
      <c r="B1130" s="108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81">
        <v>6</v>
      </c>
      <c r="B1131" s="108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81">
        <v>7</v>
      </c>
      <c r="B1132" s="108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81">
        <v>8</v>
      </c>
      <c r="B1133" s="108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81">
        <v>9</v>
      </c>
      <c r="B1134" s="108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81">
        <v>10</v>
      </c>
      <c r="B1135" s="108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81">
        <v>11</v>
      </c>
      <c r="B1136" s="108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81">
        <v>12</v>
      </c>
      <c r="B1137" s="108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81">
        <v>13</v>
      </c>
      <c r="B1138" s="108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81">
        <v>14</v>
      </c>
      <c r="B1139" s="108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81">
        <v>15</v>
      </c>
      <c r="B1140" s="108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81">
        <v>16</v>
      </c>
      <c r="B1141" s="108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81">
        <v>17</v>
      </c>
      <c r="B1142" s="108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81">
        <v>18</v>
      </c>
      <c r="B1143" s="108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81">
        <v>19</v>
      </c>
      <c r="B1144" s="108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81">
        <v>20</v>
      </c>
      <c r="B1145" s="108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81">
        <v>21</v>
      </c>
      <c r="B1146" s="108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81">
        <v>22</v>
      </c>
      <c r="B1147" s="108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81">
        <v>23</v>
      </c>
      <c r="B1148" s="108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81">
        <v>24</v>
      </c>
      <c r="B1149" s="108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81">
        <v>25</v>
      </c>
      <c r="B1150" s="108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81">
        <v>26</v>
      </c>
      <c r="B1151" s="108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81">
        <v>27</v>
      </c>
      <c r="B1152" s="108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81">
        <v>28</v>
      </c>
      <c r="B1153" s="108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81">
        <v>29</v>
      </c>
      <c r="B1154" s="108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81">
        <v>30</v>
      </c>
      <c r="B1155" s="108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81">
        <v>1</v>
      </c>
      <c r="B1159" s="108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81">
        <v>2</v>
      </c>
      <c r="B1160" s="108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81">
        <v>3</v>
      </c>
      <c r="B1161" s="108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81">
        <v>4</v>
      </c>
      <c r="B1162" s="108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81">
        <v>5</v>
      </c>
      <c r="B1163" s="108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81">
        <v>6</v>
      </c>
      <c r="B1164" s="108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81">
        <v>7</v>
      </c>
      <c r="B1165" s="108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81">
        <v>8</v>
      </c>
      <c r="B1166" s="108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81">
        <v>9</v>
      </c>
      <c r="B1167" s="108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81">
        <v>10</v>
      </c>
      <c r="B1168" s="108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81">
        <v>11</v>
      </c>
      <c r="B1169" s="108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81">
        <v>12</v>
      </c>
      <c r="B1170" s="108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81">
        <v>13</v>
      </c>
      <c r="B1171" s="108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81">
        <v>14</v>
      </c>
      <c r="B1172" s="108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81">
        <v>15</v>
      </c>
      <c r="B1173" s="108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81">
        <v>16</v>
      </c>
      <c r="B1174" s="108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81">
        <v>17</v>
      </c>
      <c r="B1175" s="108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81">
        <v>18</v>
      </c>
      <c r="B1176" s="108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81">
        <v>19</v>
      </c>
      <c r="B1177" s="108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81">
        <v>20</v>
      </c>
      <c r="B1178" s="108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81">
        <v>21</v>
      </c>
      <c r="B1179" s="108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81">
        <v>22</v>
      </c>
      <c r="B1180" s="108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81">
        <v>23</v>
      </c>
      <c r="B1181" s="108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81">
        <v>24</v>
      </c>
      <c r="B1182" s="108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81">
        <v>25</v>
      </c>
      <c r="B1183" s="108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81">
        <v>26</v>
      </c>
      <c r="B1184" s="108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81">
        <v>27</v>
      </c>
      <c r="B1185" s="108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81">
        <v>28</v>
      </c>
      <c r="B1186" s="108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81">
        <v>29</v>
      </c>
      <c r="B1187" s="108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81">
        <v>30</v>
      </c>
      <c r="B1188" s="108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81">
        <v>1</v>
      </c>
      <c r="B1192" s="108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81">
        <v>2</v>
      </c>
      <c r="B1193" s="108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81">
        <v>3</v>
      </c>
      <c r="B1194" s="108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81">
        <v>4</v>
      </c>
      <c r="B1195" s="108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81">
        <v>5</v>
      </c>
      <c r="B1196" s="108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81">
        <v>6</v>
      </c>
      <c r="B1197" s="108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81">
        <v>7</v>
      </c>
      <c r="B1198" s="108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81">
        <v>8</v>
      </c>
      <c r="B1199" s="108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81">
        <v>9</v>
      </c>
      <c r="B1200" s="108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81">
        <v>10</v>
      </c>
      <c r="B1201" s="108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81">
        <v>11</v>
      </c>
      <c r="B1202" s="108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81">
        <v>12</v>
      </c>
      <c r="B1203" s="108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81">
        <v>13</v>
      </c>
      <c r="B1204" s="108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81">
        <v>14</v>
      </c>
      <c r="B1205" s="108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81">
        <v>15</v>
      </c>
      <c r="B1206" s="108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81">
        <v>16</v>
      </c>
      <c r="B1207" s="108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81">
        <v>17</v>
      </c>
      <c r="B1208" s="108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81">
        <v>18</v>
      </c>
      <c r="B1209" s="108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81">
        <v>19</v>
      </c>
      <c r="B1210" s="108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81">
        <v>20</v>
      </c>
      <c r="B1211" s="108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81">
        <v>21</v>
      </c>
      <c r="B1212" s="108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81">
        <v>22</v>
      </c>
      <c r="B1213" s="108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81">
        <v>23</v>
      </c>
      <c r="B1214" s="108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81">
        <v>24</v>
      </c>
      <c r="B1215" s="108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81">
        <v>25</v>
      </c>
      <c r="B1216" s="108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81">
        <v>26</v>
      </c>
      <c r="B1217" s="108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81">
        <v>27</v>
      </c>
      <c r="B1218" s="108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81">
        <v>28</v>
      </c>
      <c r="B1219" s="108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81">
        <v>29</v>
      </c>
      <c r="B1220" s="108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81">
        <v>30</v>
      </c>
      <c r="B1221" s="108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81">
        <v>1</v>
      </c>
      <c r="B1225" s="108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81">
        <v>2</v>
      </c>
      <c r="B1226" s="108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81">
        <v>3</v>
      </c>
      <c r="B1227" s="108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81">
        <v>4</v>
      </c>
      <c r="B1228" s="108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81">
        <v>5</v>
      </c>
      <c r="B1229" s="108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81">
        <v>6</v>
      </c>
      <c r="B1230" s="108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81">
        <v>7</v>
      </c>
      <c r="B1231" s="108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81">
        <v>8</v>
      </c>
      <c r="B1232" s="108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81">
        <v>9</v>
      </c>
      <c r="B1233" s="108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81">
        <v>10</v>
      </c>
      <c r="B1234" s="108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81">
        <v>11</v>
      </c>
      <c r="B1235" s="108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81">
        <v>12</v>
      </c>
      <c r="B1236" s="108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81">
        <v>13</v>
      </c>
      <c r="B1237" s="108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81">
        <v>14</v>
      </c>
      <c r="B1238" s="108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81">
        <v>15</v>
      </c>
      <c r="B1239" s="108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81">
        <v>16</v>
      </c>
      <c r="B1240" s="108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81">
        <v>17</v>
      </c>
      <c r="B1241" s="108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81">
        <v>18</v>
      </c>
      <c r="B1242" s="108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81">
        <v>19</v>
      </c>
      <c r="B1243" s="108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81">
        <v>20</v>
      </c>
      <c r="B1244" s="108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81">
        <v>21</v>
      </c>
      <c r="B1245" s="108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81">
        <v>22</v>
      </c>
      <c r="B1246" s="108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81">
        <v>23</v>
      </c>
      <c r="B1247" s="108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81">
        <v>24</v>
      </c>
      <c r="B1248" s="108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81">
        <v>25</v>
      </c>
      <c r="B1249" s="108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81">
        <v>26</v>
      </c>
      <c r="B1250" s="108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81">
        <v>27</v>
      </c>
      <c r="B1251" s="108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81">
        <v>28</v>
      </c>
      <c r="B1252" s="108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81">
        <v>29</v>
      </c>
      <c r="B1253" s="108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81">
        <v>30</v>
      </c>
      <c r="B1254" s="108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81">
        <v>1</v>
      </c>
      <c r="B1258" s="108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81">
        <v>2</v>
      </c>
      <c r="B1259" s="108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81">
        <v>3</v>
      </c>
      <c r="B1260" s="108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81">
        <v>4</v>
      </c>
      <c r="B1261" s="108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81">
        <v>5</v>
      </c>
      <c r="B1262" s="108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81">
        <v>6</v>
      </c>
      <c r="B1263" s="108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81">
        <v>7</v>
      </c>
      <c r="B1264" s="108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81">
        <v>8</v>
      </c>
      <c r="B1265" s="108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81">
        <v>9</v>
      </c>
      <c r="B1266" s="108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81">
        <v>10</v>
      </c>
      <c r="B1267" s="108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81">
        <v>11</v>
      </c>
      <c r="B1268" s="108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81">
        <v>12</v>
      </c>
      <c r="B1269" s="108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81">
        <v>13</v>
      </c>
      <c r="B1270" s="108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81">
        <v>14</v>
      </c>
      <c r="B1271" s="108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81">
        <v>15</v>
      </c>
      <c r="B1272" s="108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81">
        <v>16</v>
      </c>
      <c r="B1273" s="108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81">
        <v>17</v>
      </c>
      <c r="B1274" s="108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81">
        <v>18</v>
      </c>
      <c r="B1275" s="108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81">
        <v>19</v>
      </c>
      <c r="B1276" s="108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81">
        <v>20</v>
      </c>
      <c r="B1277" s="108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81">
        <v>21</v>
      </c>
      <c r="B1278" s="108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81">
        <v>22</v>
      </c>
      <c r="B1279" s="108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81">
        <v>23</v>
      </c>
      <c r="B1280" s="108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81">
        <v>24</v>
      </c>
      <c r="B1281" s="108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81">
        <v>25</v>
      </c>
      <c r="B1282" s="108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81">
        <v>26</v>
      </c>
      <c r="B1283" s="108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81">
        <v>27</v>
      </c>
      <c r="B1284" s="108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81">
        <v>28</v>
      </c>
      <c r="B1285" s="108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81">
        <v>29</v>
      </c>
      <c r="B1286" s="108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81">
        <v>30</v>
      </c>
      <c r="B1287" s="108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81">
        <v>1</v>
      </c>
      <c r="B1291" s="108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81">
        <v>2</v>
      </c>
      <c r="B1292" s="108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81">
        <v>3</v>
      </c>
      <c r="B1293" s="108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81">
        <v>4</v>
      </c>
      <c r="B1294" s="108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81">
        <v>5</v>
      </c>
      <c r="B1295" s="108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81">
        <v>6</v>
      </c>
      <c r="B1296" s="108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81">
        <v>7</v>
      </c>
      <c r="B1297" s="108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81">
        <v>8</v>
      </c>
      <c r="B1298" s="108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81">
        <v>9</v>
      </c>
      <c r="B1299" s="108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81">
        <v>10</v>
      </c>
      <c r="B1300" s="108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81">
        <v>11</v>
      </c>
      <c r="B1301" s="108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81">
        <v>12</v>
      </c>
      <c r="B1302" s="108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81">
        <v>13</v>
      </c>
      <c r="B1303" s="108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81">
        <v>14</v>
      </c>
      <c r="B1304" s="108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81">
        <v>15</v>
      </c>
      <c r="B1305" s="108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81">
        <v>16</v>
      </c>
      <c r="B1306" s="108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81">
        <v>17</v>
      </c>
      <c r="B1307" s="108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81">
        <v>18</v>
      </c>
      <c r="B1308" s="108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81">
        <v>19</v>
      </c>
      <c r="B1309" s="108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81">
        <v>20</v>
      </c>
      <c r="B1310" s="108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81">
        <v>21</v>
      </c>
      <c r="B1311" s="108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81">
        <v>22</v>
      </c>
      <c r="B1312" s="108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81">
        <v>23</v>
      </c>
      <c r="B1313" s="108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81">
        <v>24</v>
      </c>
      <c r="B1314" s="108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81">
        <v>25</v>
      </c>
      <c r="B1315" s="108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81">
        <v>26</v>
      </c>
      <c r="B1316" s="108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81">
        <v>27</v>
      </c>
      <c r="B1317" s="108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81">
        <v>28</v>
      </c>
      <c r="B1318" s="108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81">
        <v>29</v>
      </c>
      <c r="B1319" s="108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81">
        <v>30</v>
      </c>
      <c r="B1320" s="108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2018-05-23T07:45:40Z</cp:lastPrinted>
  <dcterms:created xsi:type="dcterms:W3CDTF">2012-03-13T00:50:25Z</dcterms:created>
  <dcterms:modified xsi:type="dcterms:W3CDTF">2018-07-04T01:50:32Z</dcterms:modified>
</cp:coreProperties>
</file>