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<sst xmlns="http://schemas.openxmlformats.org/spreadsheetml/2006/main" count="3148" uniqueCount="682">
  <si>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</si>
  <si>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</si>
  <si>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</si>
  <si>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</si>
  <si>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</si>
  <si>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</si>
  <si>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</si>
  <si>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</si>
  <si>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</si>
  <si>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</si>
  <si>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</si>
  <si>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</si>
  <si>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</si>
  <si>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</si>
  <si>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</si>
  <si>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</si>
  <si>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</si>
  <si>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</si>
  <si>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</si>
  <si>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</si>
  <si>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</si>
  <si>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</si>
  <si>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</si>
  <si>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</si>
  <si>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</si>
  <si>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</si>
  <si>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</si>
  <si>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</si>
  <si>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</si>
  <si>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</si>
  <si>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</si>
  <si>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</si>
  <si>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</si>
  <si>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</si>
  <si>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</si>
  <si>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</si>
  <si>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</si>
  <si>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</si>
  <si>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</si>
  <si>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</si>
  <si>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</si>
  <si>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</si>
  <si>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</si>
  <si>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</si>
  <si>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</si>
  <si>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</si>
  <si>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</si>
  <si>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</si>
  <si>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</si>
  <si>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</si>
  <si>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</si>
  <si>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</si>
  <si>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</si>
  <si>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</si>
  <si>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</si>
  <si>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</si>
  <si>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</si>
  <si>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</si>
  <si>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</si>
  <si>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</si>
  <si>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</si>
  <si>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</si>
  <si>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</si>
  <si>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</si>
  <si>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</si>
  <si>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</si>
  <si>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</si>
  <si>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</si>
  <si>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</si>
  <si>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</si>
  <si>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</si>
  <si>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</si>
  <si>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</si>
  <si>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</si>
  <si>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</si>
  <si>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</si>
  <si>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</si>
  <si>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</si>
  <si>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</si>
  <si>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</si>
  <si>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</si>
  <si>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</si>
  <si>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</si>
  <si>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</si>
  <si>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</si>
  <si>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</si>
  <si>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</si>
  <si>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</si>
  <si>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</si>
  <si>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</si>
  <si>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</si>
  <si>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</si>
  <si>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</si>
  <si>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</si>
  <si>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</si>
  <si>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</si>
  <si>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</si>
  <si>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</si>
  <si>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</si>
  <si>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</si>
  <si>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</si>
  <si>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</si>
  <si>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</si>
  <si>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</si>
  <si>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</si>
  <si>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</si>
  <si>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</si>
  <si>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</si>
  <si>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</si>
  <si>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</si>
  <si>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</si>
  <si>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</si>
  <si>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</si>
  <si>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</si>
  <si>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</si>
  <si>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</si>
  <si>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</si>
  <si>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</si>
  <si>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</si>
  <si>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</si>
  <si>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</si>
  <si>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</si>
  <si>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</si>
  <si>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</si>
  <si>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</si>
  <si>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</si>
  <si>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</si>
  <si>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</si>
  <si>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</si>
  <si>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</si>
  <si>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</si>
  <si>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</si>
  <si>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</si>
  <si>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</si>
  <si>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</si>
  <si>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</si>
  <si>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</si>
  <si>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</si>
  <si>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</si>
  <si>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</si>
  <si>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</si>
  <si>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</si>
  <si>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</si>
  <si>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</si>
  <si>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</si>
  <si>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</si>
  <si>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</si>
  <si>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</si>
  <si>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</si>
  <si>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</si>
  <si>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</si>
  <si>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</si>
  <si>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</si>
  <si>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</si>
  <si>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</si>
  <si>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</si>
  <si>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</si>
  <si>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</si>
  <si>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</si>
  <si>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</si>
  <si>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</si>
  <si>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</si>
  <si>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</si>
  <si>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</si>
  <si>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</si>
  <si>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</si>
  <si>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</si>
  <si>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</si>
  <si>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</si>
  <si>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</si>
  <si>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</si>
  <si>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</si>
  <si>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</si>
  <si>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</si>
  <si>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</si>
  <si>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</si>
  <si>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</si>
  <si>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</si>
  <si>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</si>
  <si>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</si>
  <si>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</si>
  <si>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</si>
  <si>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</si>
  <si>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</si>
  <si>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</si>
  <si>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</si>
  <si>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</si>
  <si>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</si>
  <si>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</si>
  <si>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</si>
  <si>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</si>
  <si>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</si>
  <si>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</si>
  <si>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</si>
  <si>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</si>
  <si>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</si>
  <si>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</si>
  <si>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</si>
  <si>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</si>
  <si>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</si>
  <si>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</si>
  <si>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</si>
  <si>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</si>
  <si>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</si>
  <si>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</si>
  <si>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</si>
  <si>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</si>
  <si>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</si>
  <si>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</si>
  <si>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</si>
  <si>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</si>
  <si>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</si>
  <si>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</si>
  <si>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</si>
  <si>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</si>
  <si>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</si>
  <si>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</si>
  <si>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</si>
  <si>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</si>
  <si>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</si>
  <si>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</si>
  <si>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</si>
  <si>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</si>
  <si>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</si>
  <si>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</si>
  <si>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</si>
  <si>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</si>
  <si>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</si>
  <si>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</si>
  <si>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</si>
  <si>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</si>
  <si>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</si>
  <si>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</si>
  <si>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</si>
  <si>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</si>
  <si>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</si>
  <si>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</si>
  <si>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</si>
  <si>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</si>
  <si>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</si>
  <si>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</si>
  <si>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</si>
  <si>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</si>
  <si>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</si>
  <si>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</si>
  <si>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</si>
  <si>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</si>
  <si>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</si>
  <si>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</si>
  <si>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</si>
  <si>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</si>
  <si>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</si>
  <si>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</si>
  <si>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</si>
  <si>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</si>
  <si>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</si>
  <si>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</si>
  <si>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</si>
  <si>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</si>
  <si>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</si>
  <si>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</si>
  <si>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</si>
  <si>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</si>
  <si>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</si>
  <si>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</si>
  <si>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</si>
  <si>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</si>
  <si>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</si>
  <si>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</si>
  <si>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</si>
  <si>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</si>
  <si>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</si>
  <si>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</si>
  <si>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</si>
  <si>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</si>
  <si>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</si>
  <si>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</si>
  <si>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</si>
  <si>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</si>
  <si>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</si>
  <si>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</si>
  <si>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</si>
  <si>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</si>
  <si>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</si>
  <si>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</si>
  <si>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</si>
  <si>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</si>
  <si>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</si>
  <si>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</si>
  <si>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</si>
  <si>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</si>
  <si>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</si>
  <si>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</si>
  <si>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</si>
  <si>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</si>
  <si>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</si>
  <si>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</si>
  <si>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</si>
  <si>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</si>
  <si>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</si>
  <si>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</si>
  <si>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</si>
  <si>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</si>
  <si>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</si>
  <si>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</si>
  <si>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</si>
  <si>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</si>
  <si>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</si>
  <si>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</si>
  <si>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</si>
  <si>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</si>
  <si>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</si>
  <si>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</si>
  <si>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</si>
  <si>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</si>
  <si>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</si>
  <si>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</si>
  <si>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</si>
  <si>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</si>
  <si>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</si>
  <si>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</si>
  <si>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</si>
  <si>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</si>
  <si>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</si>
  <si>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</si>
  <si>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</si>
  <si>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</si>
  <si>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</si>
  <si>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</si>
  <si>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</si>
  <si>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</si>
  <si>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</si>
  <si>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</si>
  <si>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</si>
  <si>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</si>
  <si>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</si>
  <si>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</si>
  <si>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</si>
  <si>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</si>
  <si>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</si>
  <si>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</si>
  <si>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</si>
  <si>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</si>
  <si>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</si>
  <si>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</si>
  <si>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</si>
  <si>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</si>
  <si>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</si>
  <si>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</si>
  <si>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</si>
  <si>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</si>
  <si>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</si>
  <si>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</si>
  <si>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</si>
  <si>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</si>
  <si>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</si>
  <si>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</si>
  <si>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</si>
  <si>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</si>
  <si>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</si>
  <si>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</si>
  <si>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</si>
  <si>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</si>
  <si>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</si>
  <si>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</si>
  <si>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</si>
  <si>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</si>
  <si>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</si>
  <si>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</si>
  <si>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</si>
  <si>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</si>
  <si>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</si>
  <si>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</si>
  <si>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</si>
  <si>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</si>
  <si>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</si>
  <si>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</si>
  <si>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</si>
  <si>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</si>
  <si>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</si>
  <si>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</si>
  <si>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</si>
  <si>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</si>
  <si>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</si>
  <si>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</si>
  <si>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</si>
  <si>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</si>
  <si>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</si>
  <si>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</si>
  <si>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</si>
  <si>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</si>
  <si>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</si>
  <si>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</si>
  <si>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</si>
  <si>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</si>
  <si>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</si>
  <si>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</si>
  <si>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</si>
  <si>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</si>
  <si>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</si>
  <si>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</si>
  <si>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</si>
  <si>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</si>
  <si>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</si>
  <si>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</si>
  <si>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</si>
  <si>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</si>
  <si>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</si>
  <si>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</si>
  <si>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</si>
  <si>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</si>
  <si>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</si>
  <si>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</si>
  <si>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</si>
  <si>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</si>
  <si>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</si>
  <si>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</si>
  <si>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</si>
  <si>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</si>
  <si>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</si>
  <si>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</si>
  <si>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</si>
  <si>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</si>
  <si>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</si>
  <si>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</si>
  <si>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</si>
  <si>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</si>
  <si>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</si>
  <si>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</si>
  <si>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</si>
  <si>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</si>
  <si>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</si>
  <si>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</si>
  <si>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</si>
  <si>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</si>
  <si>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</si>
  <si>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</si>
  <si>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</si>
  <si>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</si>
  <si>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</si>
  <si>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</si>
  <si>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</si>
  <si>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</si>
  <si>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</si>
  <si>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</si>
  <si>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</si>
  <si>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</si>
  <si>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</si>
  <si>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</si>
  <si>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</si>
  <si>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</si>
  <si>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</si>
  <si>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</si>
  <si>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</si>
  <si>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</si>
  <si>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</si>
  <si>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</si>
  <si>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</si>
  <si>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</si>
  <si>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</si>
  <si>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</si>
  <si>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</si>
  <si>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</si>
  <si>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</si>
  <si>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</si>
  <si>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</si>
  <si>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</si>
  <si>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</si>
  <si>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</si>
  <si>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</si>
  <si>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</si>
  <si>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</si>
  <si>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</si>
  <si>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</si>
  <si>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</si>
  <si>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</si>
  <si>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</si>
  <si>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</si>
  <si>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</si>
  <si>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</si>
  <si>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</si>
  <si>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</si>
  <si>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</si>
  <si>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</si>
  <si>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</si>
  <si>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</si>
  <si>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</si>
  <si>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</si>
  <si>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</si>
  <si>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</si>
  <si>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</si>
  <si>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</si>
  <si>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</si>
  <si>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</si>
  <si>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</si>
  <si>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</si>
  <si>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</si>
  <si>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</si>
  <si>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</si>
  <si>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</si>
  <si>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</si>
  <si>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</si>
  <si>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</si>
  <si>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</si>
  <si>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</si>
  <si>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</si>
  <si>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</si>
  <si>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</si>
  <si>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</si>
  <si>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</si>
  <si>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</si>
  <si>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</si>
  <si>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</si>
  <si>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</si>
  <si>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</si>
  <si>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</si>
  <si>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</si>
  <si>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</si>
  <si>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</si>
  <si>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</si>
  <si>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</si>
  <si>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</si>
  <si>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</si>
  <si>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</si>
  <si>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</si>
  <si>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</si>
  <si>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</si>
  <si>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</si>
  <si>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</si>
  <si>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</si>
  <si>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</si>
  <si>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</si>
  <si>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</si>
  <si>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</si>
  <si>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</si>
  <si>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</si>
  <si>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</si>
  <si>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</si>
  <si>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</si>
  <si>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</si>
  <si>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</si>
  <si>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</si>
  <si>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</si>
  <si>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</si>
  <si>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</si>
  <si>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中米カリブ諸国との強力強化</t>
    <rPh sb="0" eb="2">
      <t>チュウベイ</t>
    </rPh>
    <rPh sb="5" eb="7">
      <t>ショコク</t>
    </rPh>
    <rPh sb="9" eb="11">
      <t>キョウリョク</t>
    </rPh>
    <rPh sb="11" eb="13">
      <t>キョウカ</t>
    </rPh>
    <phoneticPr fontId="5"/>
  </si>
  <si>
    <t>中南米局</t>
    <rPh sb="0" eb="4">
      <t>チュウナンベイキョク</t>
    </rPh>
    <phoneticPr fontId="5"/>
  </si>
  <si>
    <t>中米カリブ課</t>
    <rPh sb="0" eb="2">
      <t>チュウベイ</t>
    </rPh>
    <rPh sb="5" eb="6">
      <t>カ</t>
    </rPh>
    <phoneticPr fontId="5"/>
  </si>
  <si>
    <t>課長　中野　大輔</t>
    <rPh sb="0" eb="2">
      <t>カチョウ</t>
    </rPh>
    <rPh sb="3" eb="5">
      <t>ナカノ</t>
    </rPh>
    <rPh sb="6" eb="8">
      <t>ダイスケ</t>
    </rPh>
    <phoneticPr fontId="5"/>
  </si>
  <si>
    <t>外務省設置法第４条第２号，第８号，第１４条</t>
    <phoneticPr fontId="5"/>
  </si>
  <si>
    <t>○</t>
  </si>
  <si>
    <t>-</t>
    <phoneticPr fontId="5"/>
  </si>
  <si>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phoneticPr fontId="5"/>
  </si>
  <si>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phoneticPr fontId="5"/>
  </si>
  <si>
    <t>-</t>
    <phoneticPr fontId="5"/>
  </si>
  <si>
    <t>-</t>
    <phoneticPr fontId="5"/>
  </si>
  <si>
    <t>-</t>
    <phoneticPr fontId="5"/>
  </si>
  <si>
    <t>-</t>
    <phoneticPr fontId="5"/>
  </si>
  <si>
    <t>中南米諸国外交政策費</t>
    <rPh sb="0" eb="3">
      <t>チュウナンベイ</t>
    </rPh>
    <rPh sb="3" eb="5">
      <t>ショコク</t>
    </rPh>
    <rPh sb="5" eb="7">
      <t>ガイコウ</t>
    </rPh>
    <rPh sb="7" eb="10">
      <t>セイサクヒ</t>
    </rPh>
    <phoneticPr fontId="5"/>
  </si>
  <si>
    <t>アジアと中南米の関係強化経費</t>
    <rPh sb="4" eb="7">
      <t>チュウナンベイ</t>
    </rPh>
    <rPh sb="8" eb="10">
      <t>カンケイ</t>
    </rPh>
    <rPh sb="10" eb="12">
      <t>キョウカ</t>
    </rPh>
    <rPh sb="12" eb="14">
      <t>ケイヒ</t>
    </rPh>
    <phoneticPr fontId="5"/>
  </si>
  <si>
    <t>日墨経済連携協定各種委員会開催関係経費</t>
    <rPh sb="0" eb="1">
      <t>ニチ</t>
    </rPh>
    <rPh sb="1" eb="2">
      <t>ボク</t>
    </rPh>
    <rPh sb="2" eb="4">
      <t>ケイザイ</t>
    </rPh>
    <rPh sb="4" eb="6">
      <t>レンケイ</t>
    </rPh>
    <rPh sb="6" eb="8">
      <t>キョウテイ</t>
    </rPh>
    <rPh sb="8" eb="10">
      <t>カクシュ</t>
    </rPh>
    <rPh sb="10" eb="13">
      <t>イインカイ</t>
    </rPh>
    <rPh sb="13" eb="15">
      <t>カイサイ</t>
    </rPh>
    <rPh sb="15" eb="17">
      <t>カンケイ</t>
    </rPh>
    <rPh sb="17" eb="19">
      <t>ケイヒ</t>
    </rPh>
    <phoneticPr fontId="5"/>
  </si>
  <si>
    <t>日墨戦略的グローバル・パートナーシップ研修計画</t>
    <rPh sb="0" eb="1">
      <t>ニチ</t>
    </rPh>
    <rPh sb="1" eb="2">
      <t>ボク</t>
    </rPh>
    <rPh sb="2" eb="5">
      <t>センリャクテキ</t>
    </rPh>
    <rPh sb="19" eb="21">
      <t>ケンシュウ</t>
    </rPh>
    <rPh sb="21" eb="23">
      <t>ケイカク</t>
    </rPh>
    <phoneticPr fontId="5"/>
  </si>
  <si>
    <t>日キューバ官民合同会議に係る経費</t>
    <rPh sb="0" eb="1">
      <t>ニチ</t>
    </rPh>
    <rPh sb="5" eb="7">
      <t>カンミン</t>
    </rPh>
    <rPh sb="7" eb="9">
      <t>ゴウドウ</t>
    </rPh>
    <rPh sb="9" eb="11">
      <t>カイギ</t>
    </rPh>
    <rPh sb="12" eb="13">
      <t>カカ</t>
    </rPh>
    <rPh sb="14" eb="16">
      <t>ケイヒ</t>
    </rPh>
    <phoneticPr fontId="5"/>
  </si>
  <si>
    <t>中米カリブ諸国との交流を促進し，更なる関係強化に努める。</t>
    <phoneticPr fontId="5"/>
  </si>
  <si>
    <t>中米カリブ諸国における国際会議等への参加及び有識者等の派遣・招へいの実施等</t>
    <phoneticPr fontId="5"/>
  </si>
  <si>
    <t>財務省貿易統計国別総額</t>
    <phoneticPr fontId="5"/>
  </si>
  <si>
    <t>億円</t>
    <rPh sb="0" eb="2">
      <t>オクエン</t>
    </rPh>
    <phoneticPr fontId="5"/>
  </si>
  <si>
    <t>-</t>
    <phoneticPr fontId="5"/>
  </si>
  <si>
    <t>-</t>
    <phoneticPr fontId="5"/>
  </si>
  <si>
    <t>出張等件数</t>
    <rPh sb="0" eb="2">
      <t>シュッチョウ</t>
    </rPh>
    <rPh sb="2" eb="3">
      <t>トウ</t>
    </rPh>
    <rPh sb="3" eb="5">
      <t>ケンスウ</t>
    </rPh>
    <phoneticPr fontId="5"/>
  </si>
  <si>
    <t>-</t>
    <phoneticPr fontId="5"/>
  </si>
  <si>
    <t>職員及び有識者等派遣・招へい旅費　／　職員及び有識者等派遣・招へい人数　　　　　　　　　　　　　　</t>
    <rPh sb="0" eb="2">
      <t>ショクイン</t>
    </rPh>
    <rPh sb="2" eb="3">
      <t>オヨ</t>
    </rPh>
    <rPh sb="4" eb="7">
      <t>ユウシキシャ</t>
    </rPh>
    <rPh sb="7" eb="8">
      <t>トウ</t>
    </rPh>
    <rPh sb="8" eb="10">
      <t>ハケン</t>
    </rPh>
    <rPh sb="11" eb="12">
      <t>ショウ</t>
    </rPh>
    <rPh sb="14" eb="16">
      <t>リョヒ</t>
    </rPh>
    <rPh sb="19" eb="21">
      <t>ショクイン</t>
    </rPh>
    <rPh sb="21" eb="22">
      <t>オヨ</t>
    </rPh>
    <rPh sb="23" eb="26">
      <t>ユウシキシャ</t>
    </rPh>
    <rPh sb="26" eb="27">
      <t>トウ</t>
    </rPh>
    <rPh sb="27" eb="29">
      <t>ハケン</t>
    </rPh>
    <rPh sb="30" eb="31">
      <t>ショウ</t>
    </rPh>
    <rPh sb="33" eb="35">
      <t>ニンズウ</t>
    </rPh>
    <phoneticPr fontId="5"/>
  </si>
  <si>
    <t>千円</t>
    <rPh sb="0" eb="2">
      <t>センエン</t>
    </rPh>
    <phoneticPr fontId="5"/>
  </si>
  <si>
    <t>　　千円/人</t>
    <rPh sb="2" eb="4">
      <t>センエン</t>
    </rPh>
    <rPh sb="5" eb="6">
      <t>ヒト</t>
    </rPh>
    <phoneticPr fontId="5"/>
  </si>
  <si>
    <t>14,877/15</t>
    <phoneticPr fontId="5"/>
  </si>
  <si>
    <t>17,461/22</t>
    <phoneticPr fontId="5"/>
  </si>
  <si>
    <t>21,444/14</t>
    <phoneticPr fontId="5"/>
  </si>
  <si>
    <t>Ⅰ　地域別外交</t>
    <rPh sb="2" eb="4">
      <t>チイキ</t>
    </rPh>
    <rPh sb="4" eb="5">
      <t>ベツ</t>
    </rPh>
    <rPh sb="5" eb="7">
      <t>ガイコウ</t>
    </rPh>
    <phoneticPr fontId="5"/>
  </si>
  <si>
    <t>Ⅰ－３　中南米地域外交
１　中南米地域・中米・カリブ諸国との強力及び交流強化</t>
    <rPh sb="4" eb="7">
      <t>チュウナンベイ</t>
    </rPh>
    <rPh sb="7" eb="9">
      <t>チイキ</t>
    </rPh>
    <rPh sb="9" eb="11">
      <t>ガイコウ</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5"/>
  </si>
  <si>
    <t>回</t>
    <rPh sb="0" eb="1">
      <t>カイ</t>
    </rPh>
    <phoneticPr fontId="5"/>
  </si>
  <si>
    <t>-</t>
    <phoneticPr fontId="5"/>
  </si>
  <si>
    <t>・貿易・投資の増大等を通じた経済関係の強化
・国際社会の諸課題に関する協力関係の強化
・要人往来の実績と成果，交流関係の具体的な進展
・多国間フォーラムを活用した中米カリブ諸国との関係強化</t>
    <phoneticPr fontId="5"/>
  </si>
  <si>
    <t>・ハイレベルでの意見交換・政策協議の実施による経済関係の強化。進出日本企業支援
・カリコム外相会合に出席して連携強化を図る。
・太平洋同盟等のフォーラムに引き続き積極的に関与を行う。</t>
    <phoneticPr fontId="5"/>
  </si>
  <si>
    <t>緊密な意見交換や政策協議等を通じた中米カリブ諸国との経済関係強化，国際社会の諸課題に関する協力関係強化及び相互理解の促進。</t>
    <phoneticPr fontId="5"/>
  </si>
  <si>
    <t>要人往来実績（中米カリブ諸国との政務レベル以上の会談の実施回数(H29年度より））
※H28年度までは首脳・外相会談の実施回数</t>
    <rPh sb="0" eb="2">
      <t>ヨウジン</t>
    </rPh>
    <rPh sb="2" eb="4">
      <t>オウライ</t>
    </rPh>
    <rPh sb="4" eb="6">
      <t>ジッセキ</t>
    </rPh>
    <rPh sb="7" eb="9">
      <t>チュウベイ</t>
    </rPh>
    <rPh sb="12" eb="14">
      <t>ショコク</t>
    </rPh>
    <rPh sb="16" eb="18">
      <t>セイム</t>
    </rPh>
    <rPh sb="21" eb="23">
      <t>イジョウ</t>
    </rPh>
    <rPh sb="24" eb="26">
      <t>カイダン</t>
    </rPh>
    <rPh sb="27" eb="29">
      <t>ジッシ</t>
    </rPh>
    <rPh sb="29" eb="31">
      <t>カイスウ</t>
    </rPh>
    <rPh sb="35" eb="37">
      <t>ネンド</t>
    </rPh>
    <rPh sb="46" eb="48">
      <t>ネンド</t>
    </rPh>
    <rPh sb="51" eb="53">
      <t>シュノウ</t>
    </rPh>
    <rPh sb="54" eb="56">
      <t>ガイショウ</t>
    </rPh>
    <rPh sb="56" eb="58">
      <t>カイダン</t>
    </rPh>
    <rPh sb="59" eb="61">
      <t>ジッシ</t>
    </rPh>
    <rPh sb="61" eb="63">
      <t>カイスウ</t>
    </rPh>
    <phoneticPr fontId="5"/>
  </si>
  <si>
    <t>無</t>
  </si>
  <si>
    <t>‐</t>
  </si>
  <si>
    <t>妥当である。</t>
    <rPh sb="0" eb="2">
      <t>ダトウ</t>
    </rPh>
    <phoneticPr fontId="5"/>
  </si>
  <si>
    <t>必要なものに限定されている。</t>
    <rPh sb="0" eb="2">
      <t>ヒツヨウ</t>
    </rPh>
    <rPh sb="6" eb="8">
      <t>ゲンテイ</t>
    </rPh>
    <phoneticPr fontId="5"/>
  </si>
  <si>
    <t>主要経費は旅費であるところ，ディスカウントチケットはもちろんのこと，経路，航空会社等を精査している。</t>
    <rPh sb="0" eb="2">
      <t>シュヨウ</t>
    </rPh>
    <rPh sb="2" eb="4">
      <t>ケイヒ</t>
    </rPh>
    <rPh sb="5" eb="7">
      <t>リョヒ</t>
    </rPh>
    <rPh sb="34" eb="36">
      <t>ケイロ</t>
    </rPh>
    <rPh sb="37" eb="39">
      <t>コウクウ</t>
    </rPh>
    <rPh sb="39" eb="41">
      <t>カイシャ</t>
    </rPh>
    <rPh sb="41" eb="42">
      <t>トウ</t>
    </rPh>
    <rPh sb="43" eb="45">
      <t>セイサ</t>
    </rPh>
    <phoneticPr fontId="5"/>
  </si>
  <si>
    <t>中米カリブ諸国との交流促進，更なる関係強化が図られている。</t>
    <rPh sb="0" eb="2">
      <t>チュウベイ</t>
    </rPh>
    <rPh sb="5" eb="7">
      <t>ショコク</t>
    </rPh>
    <rPh sb="9" eb="11">
      <t>コウリュウ</t>
    </rPh>
    <rPh sb="11" eb="13">
      <t>ソクシン</t>
    </rPh>
    <rPh sb="14" eb="15">
      <t>サラ</t>
    </rPh>
    <rPh sb="17" eb="21">
      <t>カンケイキョウカ</t>
    </rPh>
    <rPh sb="22" eb="23">
      <t>ハカ</t>
    </rPh>
    <phoneticPr fontId="5"/>
  </si>
  <si>
    <t>必要性を精査しており，より廉価な支出を心がけている。</t>
    <rPh sb="0" eb="3">
      <t>ヒツヨウセイ</t>
    </rPh>
    <rPh sb="4" eb="6">
      <t>セイサ</t>
    </rPh>
    <rPh sb="13" eb="15">
      <t>レンカ</t>
    </rPh>
    <rPh sb="16" eb="18">
      <t>シシュツ</t>
    </rPh>
    <rPh sb="19" eb="20">
      <t>ココロ</t>
    </rPh>
    <phoneticPr fontId="5"/>
  </si>
  <si>
    <t>当初見込みに沿うよう努めている。</t>
    <rPh sb="0" eb="2">
      <t>トウショ</t>
    </rPh>
    <rPh sb="2" eb="4">
      <t>ミコ</t>
    </rPh>
    <rPh sb="6" eb="7">
      <t>ソ</t>
    </rPh>
    <rPh sb="10" eb="11">
      <t>ツト</t>
    </rPh>
    <phoneticPr fontId="5"/>
  </si>
  <si>
    <t>中南米諸国との更なる関係強化に活かされている。</t>
    <rPh sb="0" eb="3">
      <t>チュウナンベイ</t>
    </rPh>
    <rPh sb="3" eb="5">
      <t>ショコク</t>
    </rPh>
    <rPh sb="7" eb="8">
      <t>サラ</t>
    </rPh>
    <rPh sb="10" eb="12">
      <t>カンケイ</t>
    </rPh>
    <rPh sb="12" eb="14">
      <t>キョウカ</t>
    </rPh>
    <rPh sb="15" eb="16">
      <t>イ</t>
    </rPh>
    <phoneticPr fontId="5"/>
  </si>
  <si>
    <t>国際会議においては当省幹部クラスの出席が求められている。また，政府要人に同行する等，地方自治体，民間にゆだねることは出来ない事業となっている。</t>
    <phoneticPr fontId="5"/>
  </si>
  <si>
    <t>中南米において日本のプレゼンスを示すために必要な事業となっている。</t>
    <rPh sb="0" eb="3">
      <t>チュウナンベイ</t>
    </rPh>
    <rPh sb="7" eb="9">
      <t>ニホン</t>
    </rPh>
    <rPh sb="16" eb="17">
      <t>シメ</t>
    </rPh>
    <rPh sb="21" eb="23">
      <t>ヒツヨウ</t>
    </rPh>
    <rPh sb="24" eb="26">
      <t>ジギョウ</t>
    </rPh>
    <phoneticPr fontId="5"/>
  </si>
  <si>
    <t>一般競争入札等を要する案件はなかった。</t>
    <rPh sb="0" eb="2">
      <t>イッパン</t>
    </rPh>
    <rPh sb="2" eb="4">
      <t>キョウソウ</t>
    </rPh>
    <rPh sb="4" eb="6">
      <t>ニュウサツ</t>
    </rPh>
    <rPh sb="6" eb="7">
      <t>トウ</t>
    </rPh>
    <rPh sb="8" eb="9">
      <t>ヨウ</t>
    </rPh>
    <rPh sb="11" eb="13">
      <t>アンケン</t>
    </rPh>
    <phoneticPr fontId="5"/>
  </si>
  <si>
    <t>中米カリブ諸国との外交関係の重要性が増している中，中米カリブ各国との協力関係を一層発展させるべく積極的に国際会議等に参加し意見交換等を行った。また，中南米へ出張する際には，複数の案件を同時に実施する等，出張費の削減に心がけながら事業を実施した。</t>
    <phoneticPr fontId="5"/>
  </si>
  <si>
    <t>会議開催時期等を早期に決定するなどして，より一層合理的な支出に心がける等引き続き節約に努め，限られた予算を有効活用する。</t>
    <phoneticPr fontId="5"/>
  </si>
  <si>
    <t>424,426,427,429,431,434,436</t>
    <phoneticPr fontId="5"/>
  </si>
  <si>
    <t>413,414,415,417,418,420,422,424,新23-46,新23-47,新23-48</t>
    <phoneticPr fontId="5"/>
  </si>
  <si>
    <t>235,新25-25</t>
    <phoneticPr fontId="5"/>
  </si>
  <si>
    <t>19,新25-10</t>
    <phoneticPr fontId="5"/>
  </si>
  <si>
    <t>019</t>
    <phoneticPr fontId="5"/>
  </si>
  <si>
    <t>0020</t>
    <phoneticPr fontId="5"/>
  </si>
  <si>
    <t>0023</t>
    <phoneticPr fontId="5"/>
  </si>
  <si>
    <t xml:space="preserve">A. </t>
    <phoneticPr fontId="5"/>
  </si>
  <si>
    <t>B. 有識者Ａ</t>
    <rPh sb="3" eb="6">
      <t>ユウシキシャ</t>
    </rPh>
    <phoneticPr fontId="5"/>
  </si>
  <si>
    <t>旅費</t>
    <rPh sb="0" eb="2">
      <t>リョヒ</t>
    </rPh>
    <phoneticPr fontId="5"/>
  </si>
  <si>
    <t>D.出張者Ａ</t>
    <rPh sb="2" eb="5">
      <t>シュッチョウシャ</t>
    </rPh>
    <phoneticPr fontId="5"/>
  </si>
  <si>
    <t>賃金</t>
    <rPh sb="0" eb="2">
      <t>チンギン</t>
    </rPh>
    <phoneticPr fontId="5"/>
  </si>
  <si>
    <t>期間業務職員賃金</t>
    <rPh sb="0" eb="2">
      <t>キカン</t>
    </rPh>
    <rPh sb="2" eb="4">
      <t>ギョウム</t>
    </rPh>
    <rPh sb="4" eb="6">
      <t>ショクイン</t>
    </rPh>
    <rPh sb="6" eb="8">
      <t>チンギン</t>
    </rPh>
    <phoneticPr fontId="5"/>
  </si>
  <si>
    <t>G.期間業務職員Ａ</t>
    <rPh sb="2" eb="4">
      <t>キカン</t>
    </rPh>
    <rPh sb="4" eb="6">
      <t>ギョウム</t>
    </rPh>
    <rPh sb="6" eb="8">
      <t>ショクイン</t>
    </rPh>
    <phoneticPr fontId="5"/>
  </si>
  <si>
    <t>☑</t>
  </si>
  <si>
    <t>O.出張者Ａ</t>
    <rPh sb="2" eb="5">
      <t>シュッチョウシャ</t>
    </rPh>
    <phoneticPr fontId="5"/>
  </si>
  <si>
    <t>L.期間業務職員Ａ</t>
    <rPh sb="2" eb="4">
      <t>キカン</t>
    </rPh>
    <rPh sb="4" eb="6">
      <t>ギョウム</t>
    </rPh>
    <rPh sb="6" eb="8">
      <t>ショクイン</t>
    </rPh>
    <phoneticPr fontId="5"/>
  </si>
  <si>
    <t>Q.出張者Ａ</t>
    <rPh sb="2" eb="5">
      <t>シュッチョウシャ</t>
    </rPh>
    <phoneticPr fontId="5"/>
  </si>
  <si>
    <t>出張者Ａ</t>
    <rPh sb="0" eb="3">
      <t>シュッチョウシャ</t>
    </rPh>
    <phoneticPr fontId="5"/>
  </si>
  <si>
    <t>出張者Ｂ</t>
    <rPh sb="0" eb="3">
      <t>シュッチョウシャ</t>
    </rPh>
    <phoneticPr fontId="5"/>
  </si>
  <si>
    <t>有識者Ａ</t>
    <rPh sb="0" eb="3">
      <t>ユウシキシャ</t>
    </rPh>
    <phoneticPr fontId="5"/>
  </si>
  <si>
    <t>有識者Ｂ</t>
    <rPh sb="0" eb="3">
      <t>ユウシキシャ</t>
    </rPh>
    <phoneticPr fontId="5"/>
  </si>
  <si>
    <t>中外徽章株式会社</t>
    <rPh sb="0" eb="2">
      <t>チュウガイ</t>
    </rPh>
    <rPh sb="2" eb="4">
      <t>キショウ</t>
    </rPh>
    <rPh sb="4" eb="6">
      <t>カブシキ</t>
    </rPh>
    <rPh sb="6" eb="8">
      <t>カイシャ</t>
    </rPh>
    <phoneticPr fontId="5"/>
  </si>
  <si>
    <t>-</t>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</si>
  <si>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</si>
  <si>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</si>
  <si>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</si>
  <si>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</si>
  <si>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</si>
  <si>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</si>
  <si>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</si>
  <si>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</si>
  <si>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（社）国際交流サービス協会</t>
    <rPh sb="1" eb="2">
      <t>シャ</t>
    </rPh>
    <rPh sb="3" eb="5">
      <t>コクサイ</t>
    </rPh>
    <rPh sb="5" eb="7">
      <t>コウリュウ</t>
    </rPh>
    <rPh sb="11" eb="13">
      <t>キョウカイ</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</si>
  <si>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</si>
  <si>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</si>
  <si>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</si>
  <si>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（株）ニュー・オータニ</t>
    <rPh sb="1" eb="2">
      <t>カブ</t>
    </rPh>
    <phoneticPr fontId="5"/>
  </si>
  <si>
    <t>（株）テリオ</t>
    <rPh sb="1" eb="2">
      <t>カブ</t>
    </rPh>
    <phoneticPr fontId="5"/>
  </si>
  <si>
    <t>（有）ビジョンブリッジ</t>
    <rPh sb="1" eb="2">
      <t>ユウ</t>
    </rPh>
    <phoneticPr fontId="5"/>
  </si>
  <si>
    <t>会議用飲料水</t>
    <rPh sb="0" eb="3">
      <t>カイギヨウ</t>
    </rPh>
    <rPh sb="3" eb="6">
      <t>インリョウスイ</t>
    </rPh>
    <phoneticPr fontId="5"/>
  </si>
  <si>
    <t>会談用ケータリング</t>
    <rPh sb="0" eb="2">
      <t>カイダン</t>
    </rPh>
    <rPh sb="2" eb="3">
      <t>ヨウ</t>
    </rPh>
    <phoneticPr fontId="5"/>
  </si>
  <si>
    <t>会談用装花</t>
    <rPh sb="0" eb="2">
      <t>カイダン</t>
    </rPh>
    <rPh sb="2" eb="3">
      <t>ヨウ</t>
    </rPh>
    <rPh sb="3" eb="4">
      <t>ソウ</t>
    </rPh>
    <rPh sb="4" eb="5">
      <t>ハナ</t>
    </rPh>
    <phoneticPr fontId="5"/>
  </si>
  <si>
    <t>（有）中村書店</t>
    <rPh sb="1" eb="2">
      <t>ユウ</t>
    </rPh>
    <rPh sb="3" eb="5">
      <t>ナカムラ</t>
    </rPh>
    <rPh sb="5" eb="7">
      <t>ショテン</t>
    </rPh>
    <phoneticPr fontId="5"/>
  </si>
  <si>
    <t>（社）ラテンアメリカ協会</t>
    <rPh sb="1" eb="2">
      <t>シャ</t>
    </rPh>
    <rPh sb="10" eb="12">
      <t>キョウカイ</t>
    </rPh>
    <phoneticPr fontId="5"/>
  </si>
  <si>
    <t>（株）ジェイ・アンド・ワイ</t>
    <rPh sb="1" eb="2">
      <t>カブ</t>
    </rPh>
    <phoneticPr fontId="5"/>
  </si>
  <si>
    <t>（株）アテナ</t>
    <rPh sb="1" eb="2">
      <t>カブ</t>
    </rPh>
    <phoneticPr fontId="5"/>
  </si>
  <si>
    <t>（株）ビジョン</t>
    <rPh sb="1" eb="2">
      <t>カブ</t>
    </rPh>
    <phoneticPr fontId="5"/>
  </si>
  <si>
    <r>
      <t>P</t>
    </r>
    <r>
      <rPr>
        <sz val="11"/>
        <rFont val="ＭＳ Ｐゴシック"/>
        <family val="3"/>
        <charset val="128"/>
      </rPr>
      <t>ASS Rent-A-Car社</t>
    </r>
    <rPh sb="15" eb="16">
      <t>シャ</t>
    </rPh>
    <phoneticPr fontId="5"/>
  </si>
  <si>
    <t>-</t>
    <phoneticPr fontId="5"/>
  </si>
  <si>
    <t>-</t>
    <phoneticPr fontId="5"/>
  </si>
  <si>
    <t>-</t>
    <phoneticPr fontId="5"/>
  </si>
  <si>
    <t>車両借上</t>
    <rPh sb="0" eb="2">
      <t>シャリョウ</t>
    </rPh>
    <rPh sb="2" eb="3">
      <t>カ</t>
    </rPh>
    <rPh sb="3" eb="4">
      <t>ア</t>
    </rPh>
    <phoneticPr fontId="5"/>
  </si>
  <si>
    <t>業務参考用図書購入</t>
    <rPh sb="0" eb="2">
      <t>ギョウム</t>
    </rPh>
    <rPh sb="2" eb="5">
      <t>サンコウヨウ</t>
    </rPh>
    <rPh sb="5" eb="7">
      <t>トショ</t>
    </rPh>
    <rPh sb="7" eb="9">
      <t>コウニュウ</t>
    </rPh>
    <phoneticPr fontId="5"/>
  </si>
  <si>
    <t>通信機器借上げ</t>
    <rPh sb="0" eb="2">
      <t>ツウシン</t>
    </rPh>
    <rPh sb="2" eb="4">
      <t>キキ</t>
    </rPh>
    <rPh sb="4" eb="5">
      <t>シャク</t>
    </rPh>
    <rPh sb="5" eb="6">
      <t>ジョウ</t>
    </rPh>
    <phoneticPr fontId="5"/>
  </si>
  <si>
    <t>国旗借上げ</t>
    <rPh sb="0" eb="2">
      <t>コッキ</t>
    </rPh>
    <rPh sb="2" eb="3">
      <t>カ</t>
    </rPh>
    <rPh sb="3" eb="4">
      <t>ア</t>
    </rPh>
    <phoneticPr fontId="5"/>
  </si>
  <si>
    <t>-</t>
    <phoneticPr fontId="5"/>
  </si>
  <si>
    <t>-</t>
    <phoneticPr fontId="5"/>
  </si>
  <si>
    <t>-</t>
    <phoneticPr fontId="5"/>
  </si>
  <si>
    <t>講師派遣</t>
    <rPh sb="0" eb="2">
      <t>コウシ</t>
    </rPh>
    <rPh sb="2" eb="4">
      <t>ハケン</t>
    </rPh>
    <phoneticPr fontId="5"/>
  </si>
  <si>
    <t>外国出張</t>
    <rPh sb="0" eb="2">
      <t>ガイコク</t>
    </rPh>
    <rPh sb="2" eb="4">
      <t>シュッチョウ</t>
    </rPh>
    <phoneticPr fontId="5"/>
  </si>
  <si>
    <t>外国派遣</t>
    <rPh sb="0" eb="2">
      <t>ガイコク</t>
    </rPh>
    <rPh sb="2" eb="4">
      <t>ハケン</t>
    </rPh>
    <phoneticPr fontId="5"/>
  </si>
  <si>
    <t>-</t>
    <phoneticPr fontId="5"/>
  </si>
  <si>
    <t>-</t>
    <phoneticPr fontId="5"/>
  </si>
  <si>
    <t>外国出張</t>
    <rPh sb="0" eb="2">
      <t>ガイコク</t>
    </rPh>
    <rPh sb="2" eb="4">
      <t>シュッチョウ</t>
    </rPh>
    <phoneticPr fontId="5"/>
  </si>
  <si>
    <t>国内出張</t>
    <rPh sb="0" eb="2">
      <t>コクナイ</t>
    </rPh>
    <rPh sb="2" eb="4">
      <t>シュッチョウ</t>
    </rPh>
    <phoneticPr fontId="5"/>
  </si>
  <si>
    <t>-</t>
    <phoneticPr fontId="5"/>
  </si>
  <si>
    <t>通訳ガイド業務</t>
    <rPh sb="0" eb="2">
      <t>ツウヤク</t>
    </rPh>
    <rPh sb="5" eb="7">
      <t>ギョウム</t>
    </rPh>
    <phoneticPr fontId="5"/>
  </si>
  <si>
    <t>国旗ピンバッチ購入</t>
    <rPh sb="0" eb="2">
      <t>コッキ</t>
    </rPh>
    <rPh sb="7" eb="9">
      <t>コウニュウ</t>
    </rPh>
    <phoneticPr fontId="5"/>
  </si>
  <si>
    <t>政府関係者との会談出席</t>
    <rPh sb="0" eb="2">
      <t>セイフ</t>
    </rPh>
    <rPh sb="2" eb="5">
      <t>カンケイシャ</t>
    </rPh>
    <rPh sb="7" eb="9">
      <t>カイダン</t>
    </rPh>
    <rPh sb="9" eb="11">
      <t>シュッセキ</t>
    </rPh>
    <phoneticPr fontId="5"/>
  </si>
  <si>
    <t>講演及び意見交換</t>
    <rPh sb="0" eb="2">
      <t>コウエン</t>
    </rPh>
    <rPh sb="2" eb="3">
      <t>オヨ</t>
    </rPh>
    <rPh sb="4" eb="6">
      <t>イケン</t>
    </rPh>
    <rPh sb="6" eb="8">
      <t>コウカン</t>
    </rPh>
    <phoneticPr fontId="5"/>
  </si>
  <si>
    <t>一般業務補助</t>
    <rPh sb="0" eb="2">
      <t>イッパン</t>
    </rPh>
    <rPh sb="2" eb="4">
      <t>ギョウム</t>
    </rPh>
    <rPh sb="4" eb="6">
      <t>ホジョ</t>
    </rPh>
    <phoneticPr fontId="5"/>
  </si>
  <si>
    <t>-</t>
    <phoneticPr fontId="5"/>
  </si>
  <si>
    <t>-</t>
    <phoneticPr fontId="5"/>
  </si>
  <si>
    <t>研修生生活指導業務</t>
    <rPh sb="0" eb="3">
      <t>ケンシュウセイ</t>
    </rPh>
    <rPh sb="3" eb="5">
      <t>セイカツ</t>
    </rPh>
    <rPh sb="5" eb="7">
      <t>シドウ</t>
    </rPh>
    <rPh sb="7" eb="9">
      <t>ギョウム</t>
    </rPh>
    <phoneticPr fontId="5"/>
  </si>
  <si>
    <t>面接試験官業務</t>
    <rPh sb="0" eb="2">
      <t>メンセツ</t>
    </rPh>
    <rPh sb="2" eb="5">
      <t>シケンカン</t>
    </rPh>
    <rPh sb="5" eb="7">
      <t>ギョウム</t>
    </rPh>
    <phoneticPr fontId="5"/>
  </si>
  <si>
    <t>選挙監視要員派遣</t>
    <rPh sb="0" eb="2">
      <t>センキョ</t>
    </rPh>
    <rPh sb="2" eb="4">
      <t>カンシ</t>
    </rPh>
    <rPh sb="4" eb="6">
      <t>ヨウイン</t>
    </rPh>
    <rPh sb="6" eb="8">
      <t>ハケン</t>
    </rPh>
    <phoneticPr fontId="5"/>
  </si>
  <si>
    <t>成果実績として，日・中米カリブ間の貿易総額を指標とする。
（達成度:成果実績／目標値）</t>
    <rPh sb="30" eb="32">
      <t>タッセイ</t>
    </rPh>
    <rPh sb="32" eb="33">
      <t>ド</t>
    </rPh>
    <rPh sb="34" eb="36">
      <t>セイカ</t>
    </rPh>
    <rPh sb="35" eb="36">
      <t>タッセイ</t>
    </rPh>
    <rPh sb="36" eb="38">
      <t>ジッセキ</t>
    </rPh>
    <rPh sb="39" eb="42">
      <t>モクヒョウチ</t>
    </rPh>
    <phoneticPr fontId="5"/>
  </si>
  <si>
    <t>20,086/26</t>
    <phoneticPr fontId="5"/>
  </si>
  <si>
    <t>出張者Ｂ</t>
    <rPh sb="0" eb="3">
      <t>シュッチョウシャ</t>
    </rPh>
    <phoneticPr fontId="5"/>
  </si>
  <si>
    <t>-</t>
    <phoneticPr fontId="5"/>
  </si>
  <si>
    <t>メキシコ，コスタリカ，パナマ外相らの訪日を実現したほか，国連総会やＡＰＥＣなどマルチの場を利用した首脳・外相会談を行った。
　国際社会の諸課題に関しては，北朝鮮問題や核軍縮問題などで日本の立場に対する中南米諸国からの理解・支援を得て，国際社会の諸問題に共同して取り組むことを確認した。
　地域フォーラムとの間では，ラテンアメリカ・カリブ諸国共同体（CELAC）との外相会談，太平洋同盟首脳会談へのオブザーバー参加したほか，在京中南米諸国大使（GRULAC)に対して，北朝鮮問題等に関する働きかけを行った。</t>
    <phoneticPr fontId="5"/>
  </si>
  <si>
    <t>１　貿易・投資の増大等を通じた経済関係の強化
　近年より活発になってきている要人往来，民間レベルの交流の機運を利用し，中米カリブ諸国との経済関係強化，国際社会の諸課題に関する協力関係強化及び相互理解を促進する。
２　国際社会の諸課題に関する協力関係の強化
要人往来や各種政策協議，フォーラムなどの機会を通じ，国際問題の諸問題に関する意見交換・協力関係の確認をする。
３　要人往来及び様々なレベルでの交流及び対外発信の強化
政務レベルのみならず，民間レベルなど様々なスキームやチャネルを活用した多層的な人的交流を実現する。
４　多国間フォーラムを活用した中米カリブ諸国との関係強化
中米・カリブ諸国に存在する多くの多国間のフォーラムに引き続き積極的に関与し，そこにおけるプレゼンスを高めることにより，中米・カリブ諸国との関係を強化する。</t>
    <rPh sb="95" eb="96">
      <t>アイ</t>
    </rPh>
    <phoneticPr fontId="5"/>
  </si>
  <si>
    <t>中南米との関係強化は，中南米へ進出する我が国企業支援の観点から重要であり，また，安倍総理も「国際社会で影響力を高めている中南米は，私の”地球儀を俯瞰する外交”において欠かすことができない」と述べている。
中南米は人口６億人，域内総生産約５兆ドルの有望な市場であり，日系企業の進出も増加している（例えばメキシコにおける進出日系企業は2016年時点で１１８２社であり，2012年の2倍以上。）</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</si>
</sst>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142875</xdr:colOff>
      <xdr:row>740</xdr:row>
      <xdr:rowOff>161925</xdr:rowOff>
    </xdr:from>
    <xdr:to>
      <xdr:col>49</xdr:col>
      <xdr:colOff>352425</xdr:colOff>
      <xdr:row>773</xdr:row>
      <xdr:rowOff>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1843325"/>
          <a:ext cx="8610600" cy="1204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23</v>
      </c>
      <c r="AT2" s="219"/>
      <c r="AU2" s="219"/>
      <c r="AV2" s="52" t="str">
        <f>IF(AW2="", "", "-")</f>
        <v/>
      </c>
      <c r="AW2" s="396"/>
      <c r="AX2" s="396"/>
    </row>
    <row r="3" spans="1:50" ht="21" customHeight="1" thickBot="1">
      <c r="A3" s="524" t="s">
        <v>529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544</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545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122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547</v>
      </c>
      <c r="AF5" s="718"/>
      <c r="AG5" s="718"/>
      <c r="AH5" s="718"/>
      <c r="AI5" s="718"/>
      <c r="AJ5" s="718"/>
      <c r="AK5" s="718"/>
      <c r="AL5" s="718"/>
      <c r="AM5" s="718"/>
      <c r="AN5" s="718"/>
      <c r="AO5" s="718"/>
      <c r="AP5" s="719"/>
      <c r="AQ5" s="720" t="s">
        <v>548</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549</v>
      </c>
      <c r="H7" s="834"/>
      <c r="I7" s="834"/>
      <c r="J7" s="834"/>
      <c r="K7" s="834"/>
      <c r="L7" s="834"/>
      <c r="M7" s="834"/>
      <c r="N7" s="834"/>
      <c r="O7" s="834"/>
      <c r="P7" s="834"/>
      <c r="Q7" s="834"/>
      <c r="R7" s="834"/>
      <c r="S7" s="834"/>
      <c r="T7" s="834"/>
      <c r="U7" s="834"/>
      <c r="V7" s="834"/>
      <c r="W7" s="834"/>
      <c r="X7" s="835"/>
      <c r="Y7" s="394" t="s">
        <v>542</v>
      </c>
      <c r="Z7" s="295"/>
      <c r="AA7" s="295"/>
      <c r="AB7" s="295"/>
      <c r="AC7" s="295"/>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0" t="s">
        <v>388</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389</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c r="A9" s="143" t="s">
        <v>23</v>
      </c>
      <c r="B9" s="144"/>
      <c r="C9" s="144"/>
      <c r="D9" s="144"/>
      <c r="E9" s="144"/>
      <c r="F9" s="144"/>
      <c r="G9" s="573" t="s">
        <v>552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553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7" t="s">
        <v>24</v>
      </c>
      <c r="B12" s="138"/>
      <c r="C12" s="138"/>
      <c r="D12" s="138"/>
      <c r="E12" s="138"/>
      <c r="F12" s="139"/>
      <c r="G12" s="679"/>
      <c r="H12" s="680"/>
      <c r="I12" s="680"/>
      <c r="J12" s="680"/>
      <c r="K12" s="680"/>
      <c r="L12" s="680"/>
      <c r="M12" s="680"/>
      <c r="N12" s="680"/>
      <c r="O12" s="680"/>
      <c r="P12" s="302" t="s">
        <v>356</v>
      </c>
      <c r="Q12" s="297"/>
      <c r="R12" s="297"/>
      <c r="S12" s="297"/>
      <c r="T12" s="297"/>
      <c r="U12" s="297"/>
      <c r="V12" s="298"/>
      <c r="W12" s="302" t="s">
        <v>362</v>
      </c>
      <c r="X12" s="297"/>
      <c r="Y12" s="297"/>
      <c r="Z12" s="297"/>
      <c r="AA12" s="297"/>
      <c r="AB12" s="297"/>
      <c r="AC12" s="298"/>
      <c r="AD12" s="302" t="s">
        <v>467</v>
      </c>
      <c r="AE12" s="297"/>
      <c r="AF12" s="297"/>
      <c r="AG12" s="297"/>
      <c r="AH12" s="297"/>
      <c r="AI12" s="297"/>
      <c r="AJ12" s="298"/>
      <c r="AK12" s="302" t="s">
        <v>530</v>
      </c>
      <c r="AL12" s="297"/>
      <c r="AM12" s="297"/>
      <c r="AN12" s="297"/>
      <c r="AO12" s="297"/>
      <c r="AP12" s="297"/>
      <c r="AQ12" s="298"/>
      <c r="AR12" s="302" t="s">
        <v>531</v>
      </c>
      <c r="AS12" s="297"/>
      <c r="AT12" s="297"/>
      <c r="AU12" s="297"/>
      <c r="AV12" s="297"/>
      <c r="AW12" s="297"/>
      <c r="AX12" s="742"/>
    </row>
    <row r="13" spans="1:50" ht="21" customHeight="1">
      <c r="A13" s="140"/>
      <c r="B13" s="141"/>
      <c r="C13" s="141"/>
      <c r="D13" s="141"/>
      <c r="E13" s="141"/>
      <c r="F13" s="142"/>
      <c r="G13" s="743" t="s">
        <v>6</v>
      </c>
      <c r="H13" s="744"/>
      <c r="I13" s="636" t="s">
        <v>7</v>
      </c>
      <c r="J13" s="637"/>
      <c r="K13" s="637"/>
      <c r="L13" s="637"/>
      <c r="M13" s="637"/>
      <c r="N13" s="637"/>
      <c r="O13" s="638"/>
      <c r="P13" s="97">
        <v>36</v>
      </c>
      <c r="Q13" s="98"/>
      <c r="R13" s="98"/>
      <c r="S13" s="98"/>
      <c r="T13" s="98"/>
      <c r="U13" s="98"/>
      <c r="V13" s="99"/>
      <c r="W13" s="97">
        <v>31</v>
      </c>
      <c r="X13" s="98"/>
      <c r="Y13" s="98"/>
      <c r="Z13" s="98"/>
      <c r="AA13" s="98"/>
      <c r="AB13" s="98"/>
      <c r="AC13" s="99"/>
      <c r="AD13" s="97">
        <v>32</v>
      </c>
      <c r="AE13" s="98"/>
      <c r="AF13" s="98"/>
      <c r="AG13" s="98"/>
      <c r="AH13" s="98"/>
      <c r="AI13" s="98"/>
      <c r="AJ13" s="99"/>
      <c r="AK13" s="97">
        <v>33</v>
      </c>
      <c r="AL13" s="98"/>
      <c r="AM13" s="98"/>
      <c r="AN13" s="98"/>
      <c r="AO13" s="98"/>
      <c r="AP13" s="98"/>
      <c r="AQ13" s="99"/>
      <c r="AR13" s="94"/>
      <c r="AS13" s="95"/>
      <c r="AT13" s="95"/>
      <c r="AU13" s="95"/>
      <c r="AV13" s="95"/>
      <c r="AW13" s="95"/>
      <c r="AX13" s="393"/>
    </row>
    <row r="14" spans="1:50" ht="21" customHeight="1">
      <c r="A14" s="140"/>
      <c r="B14" s="141"/>
      <c r="C14" s="141"/>
      <c r="D14" s="141"/>
      <c r="E14" s="141"/>
      <c r="F14" s="142"/>
      <c r="G14" s="745"/>
      <c r="H14" s="746"/>
      <c r="I14" s="576" t="s">
        <v>8</v>
      </c>
      <c r="J14" s="630"/>
      <c r="K14" s="630"/>
      <c r="L14" s="630"/>
      <c r="M14" s="630"/>
      <c r="N14" s="630"/>
      <c r="O14" s="631"/>
      <c r="P14" s="97">
        <v>0</v>
      </c>
      <c r="Q14" s="98"/>
      <c r="R14" s="98"/>
      <c r="S14" s="98"/>
      <c r="T14" s="98"/>
      <c r="U14" s="98"/>
      <c r="V14" s="99"/>
      <c r="W14" s="97">
        <v>0</v>
      </c>
      <c r="X14" s="98"/>
      <c r="Y14" s="98"/>
      <c r="Z14" s="98"/>
      <c r="AA14" s="98"/>
      <c r="AB14" s="98"/>
      <c r="AC14" s="99"/>
      <c r="AD14" s="97">
        <v>0</v>
      </c>
      <c r="AE14" s="98"/>
      <c r="AF14" s="98"/>
      <c r="AG14" s="98"/>
      <c r="AH14" s="98"/>
      <c r="AI14" s="98"/>
      <c r="AJ14" s="99"/>
      <c r="AK14" s="97" t="s">
        <v>554</v>
      </c>
      <c r="AL14" s="98"/>
      <c r="AM14" s="98"/>
      <c r="AN14" s="98"/>
      <c r="AO14" s="98"/>
      <c r="AP14" s="98"/>
      <c r="AQ14" s="99"/>
      <c r="AR14" s="663"/>
      <c r="AS14" s="663"/>
      <c r="AT14" s="663"/>
      <c r="AU14" s="663"/>
      <c r="AV14" s="663"/>
      <c r="AW14" s="663"/>
      <c r="AX14" s="664"/>
    </row>
    <row r="15" spans="1:50" ht="21" customHeight="1">
      <c r="A15" s="140"/>
      <c r="B15" s="141"/>
      <c r="C15" s="141"/>
      <c r="D15" s="141"/>
      <c r="E15" s="141"/>
      <c r="F15" s="142"/>
      <c r="G15" s="745"/>
      <c r="H15" s="746"/>
      <c r="I15" s="576" t="s">
        <v>51</v>
      </c>
      <c r="J15" s="577"/>
      <c r="K15" s="577"/>
      <c r="L15" s="577"/>
      <c r="M15" s="577"/>
      <c r="N15" s="577"/>
      <c r="O15" s="578"/>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c r="AS15" s="98"/>
      <c r="AT15" s="98"/>
      <c r="AU15" s="98"/>
      <c r="AV15" s="98"/>
      <c r="AW15" s="98"/>
      <c r="AX15" s="629"/>
    </row>
    <row r="16" spans="1:50" ht="21" customHeight="1">
      <c r="A16" s="140"/>
      <c r="B16" s="141"/>
      <c r="C16" s="141"/>
      <c r="D16" s="141"/>
      <c r="E16" s="141"/>
      <c r="F16" s="142"/>
      <c r="G16" s="745"/>
      <c r="H16" s="746"/>
      <c r="I16" s="576" t="s">
        <v>52</v>
      </c>
      <c r="J16" s="577"/>
      <c r="K16" s="577"/>
      <c r="L16" s="577"/>
      <c r="M16" s="577"/>
      <c r="N16" s="577"/>
      <c r="O16" s="578"/>
      <c r="P16" s="97">
        <v>0</v>
      </c>
      <c r="Q16" s="98"/>
      <c r="R16" s="98"/>
      <c r="S16" s="98"/>
      <c r="T16" s="98"/>
      <c r="U16" s="98"/>
      <c r="V16" s="99"/>
      <c r="W16" s="97">
        <v>0</v>
      </c>
      <c r="X16" s="98"/>
      <c r="Y16" s="98"/>
      <c r="Z16" s="98"/>
      <c r="AA16" s="98"/>
      <c r="AB16" s="98"/>
      <c r="AC16" s="99"/>
      <c r="AD16" s="97">
        <v>0</v>
      </c>
      <c r="AE16" s="98"/>
      <c r="AF16" s="98"/>
      <c r="AG16" s="98"/>
      <c r="AH16" s="98"/>
      <c r="AI16" s="98"/>
      <c r="AJ16" s="99"/>
      <c r="AK16" s="97" t="s">
        <v>555</v>
      </c>
      <c r="AL16" s="98"/>
      <c r="AM16" s="98"/>
      <c r="AN16" s="98"/>
      <c r="AO16" s="98"/>
      <c r="AP16" s="98"/>
      <c r="AQ16" s="99"/>
      <c r="AR16" s="676"/>
      <c r="AS16" s="677"/>
      <c r="AT16" s="677"/>
      <c r="AU16" s="677"/>
      <c r="AV16" s="677"/>
      <c r="AW16" s="677"/>
      <c r="AX16" s="678"/>
    </row>
    <row r="17" spans="1:50" ht="24.75" customHeight="1">
      <c r="A17" s="140"/>
      <c r="B17" s="141"/>
      <c r="C17" s="141"/>
      <c r="D17" s="141"/>
      <c r="E17" s="141"/>
      <c r="F17" s="142"/>
      <c r="G17" s="745"/>
      <c r="H17" s="746"/>
      <c r="I17" s="576" t="s">
        <v>50</v>
      </c>
      <c r="J17" s="630"/>
      <c r="K17" s="630"/>
      <c r="L17" s="630"/>
      <c r="M17" s="630"/>
      <c r="N17" s="630"/>
      <c r="O17" s="631"/>
      <c r="P17" s="97">
        <v>0</v>
      </c>
      <c r="Q17" s="98"/>
      <c r="R17" s="98"/>
      <c r="S17" s="98"/>
      <c r="T17" s="98"/>
      <c r="U17" s="98"/>
      <c r="V17" s="99"/>
      <c r="W17" s="97">
        <v>0</v>
      </c>
      <c r="X17" s="98"/>
      <c r="Y17" s="98"/>
      <c r="Z17" s="98"/>
      <c r="AA17" s="98"/>
      <c r="AB17" s="98"/>
      <c r="AC17" s="99"/>
      <c r="AD17" s="97">
        <v>0</v>
      </c>
      <c r="AE17" s="98"/>
      <c r="AF17" s="98"/>
      <c r="AG17" s="98"/>
      <c r="AH17" s="98"/>
      <c r="AI17" s="98"/>
      <c r="AJ17" s="99"/>
      <c r="AK17" s="97" t="s">
        <v>557</v>
      </c>
      <c r="AL17" s="98"/>
      <c r="AM17" s="98"/>
      <c r="AN17" s="98"/>
      <c r="AO17" s="98"/>
      <c r="AP17" s="98"/>
      <c r="AQ17" s="99"/>
      <c r="AR17" s="391"/>
      <c r="AS17" s="391"/>
      <c r="AT17" s="391"/>
      <c r="AU17" s="391"/>
      <c r="AV17" s="391"/>
      <c r="AW17" s="391"/>
      <c r="AX17" s="392"/>
    </row>
    <row r="18" spans="1:50" ht="24.75" customHeight="1">
      <c r="A18" s="140"/>
      <c r="B18" s="141"/>
      <c r="C18" s="141"/>
      <c r="D18" s="141"/>
      <c r="E18" s="141"/>
      <c r="F18" s="142"/>
      <c r="G18" s="747"/>
      <c r="H18" s="748"/>
      <c r="I18" s="735" t="s">
        <v>20</v>
      </c>
      <c r="J18" s="736"/>
      <c r="K18" s="736"/>
      <c r="L18" s="736"/>
      <c r="M18" s="736"/>
      <c r="N18" s="736"/>
      <c r="O18" s="737"/>
      <c r="P18" s="103">
        <f>SUM(P13:V17)</f>
        <v>36</v>
      </c>
      <c r="Q18" s="104"/>
      <c r="R18" s="104"/>
      <c r="S18" s="104"/>
      <c r="T18" s="104"/>
      <c r="U18" s="104"/>
      <c r="V18" s="105"/>
      <c r="W18" s="103">
        <f>SUM(W13:AC17)</f>
        <v>31</v>
      </c>
      <c r="X18" s="104"/>
      <c r="Y18" s="104"/>
      <c r="Z18" s="104"/>
      <c r="AA18" s="104"/>
      <c r="AB18" s="104"/>
      <c r="AC18" s="105"/>
      <c r="AD18" s="103">
        <f>SUM(AD13:AJ17)</f>
        <v>32</v>
      </c>
      <c r="AE18" s="104"/>
      <c r="AF18" s="104"/>
      <c r="AG18" s="104"/>
      <c r="AH18" s="104"/>
      <c r="AI18" s="104"/>
      <c r="AJ18" s="105"/>
      <c r="AK18" s="103">
        <f>SUM(AK13:AQ17)</f>
        <v>33</v>
      </c>
      <c r="AL18" s="104"/>
      <c r="AM18" s="104"/>
      <c r="AN18" s="104"/>
      <c r="AO18" s="104"/>
      <c r="AP18" s="104"/>
      <c r="AQ18" s="105"/>
      <c r="AR18" s="103">
        <f>SUM(AR13:AX17)</f>
        <v>0</v>
      </c>
      <c r="AS18" s="104"/>
      <c r="AT18" s="104"/>
      <c r="AU18" s="104"/>
      <c r="AV18" s="104"/>
      <c r="AW18" s="104"/>
      <c r="AX18" s="538"/>
    </row>
    <row r="19" spans="1:50" ht="24.75" customHeight="1">
      <c r="A19" s="140"/>
      <c r="B19" s="141"/>
      <c r="C19" s="141"/>
      <c r="D19" s="141"/>
      <c r="E19" s="141"/>
      <c r="F19" s="142"/>
      <c r="G19" s="536" t="s">
        <v>9</v>
      </c>
      <c r="H19" s="537"/>
      <c r="I19" s="537"/>
      <c r="J19" s="537"/>
      <c r="K19" s="537"/>
      <c r="L19" s="537"/>
      <c r="M19" s="537"/>
      <c r="N19" s="537"/>
      <c r="O19" s="537"/>
      <c r="P19" s="97">
        <v>22</v>
      </c>
      <c r="Q19" s="98"/>
      <c r="R19" s="98"/>
      <c r="S19" s="98"/>
      <c r="T19" s="98"/>
      <c r="U19" s="98"/>
      <c r="V19" s="99"/>
      <c r="W19" s="97">
        <v>26</v>
      </c>
      <c r="X19" s="98"/>
      <c r="Y19" s="98"/>
      <c r="Z19" s="98"/>
      <c r="AA19" s="98"/>
      <c r="AB19" s="98"/>
      <c r="AC19" s="99"/>
      <c r="AD19" s="97">
        <v>28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40"/>
      <c r="B20" s="141"/>
      <c r="C20" s="141"/>
      <c r="D20" s="141"/>
      <c r="E20" s="141"/>
      <c r="F20" s="142"/>
      <c r="G20" s="536" t="s">
        <v>10</v>
      </c>
      <c r="H20" s="537"/>
      <c r="I20" s="537"/>
      <c r="J20" s="537"/>
      <c r="K20" s="537"/>
      <c r="L20" s="537"/>
      <c r="M20" s="537"/>
      <c r="N20" s="537"/>
      <c r="O20" s="537"/>
      <c r="P20" s="540">
        <f>IF(P18=0, "-", SUM(P19)/P18)</f>
        <v>0.61111111111111116</v>
      </c>
      <c r="Q20" s="540"/>
      <c r="R20" s="540"/>
      <c r="S20" s="540"/>
      <c r="T20" s="540"/>
      <c r="U20" s="540"/>
      <c r="V20" s="540"/>
      <c r="W20" s="540">
        <f t="shared" ref="W20" si="0">IF(W18=0, "-", SUM(W19)/W18)</f>
        <v>0.83870967741935487</v>
      </c>
      <c r="X20" s="540"/>
      <c r="Y20" s="540"/>
      <c r="Z20" s="540"/>
      <c r="AA20" s="540"/>
      <c r="AB20" s="540"/>
      <c r="AC20" s="540"/>
      <c r="AD20" s="540">
        <f t="shared" ref="AD20" si="1">IF(AD18=0, "-", SUM(AD19)/AD18)</f>
        <v>0.875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3"/>
      <c r="B21" s="144"/>
      <c r="C21" s="144"/>
      <c r="D21" s="144"/>
      <c r="E21" s="144"/>
      <c r="F21" s="145"/>
      <c r="G21" s="930" t="s">
        <v>492</v>
      </c>
      <c r="H21" s="931"/>
      <c r="I21" s="931"/>
      <c r="J21" s="931"/>
      <c r="K21" s="931"/>
      <c r="L21" s="931"/>
      <c r="M21" s="931"/>
      <c r="N21" s="931"/>
      <c r="O21" s="931"/>
      <c r="P21" s="540">
        <f>IF(P19=0, "-", SUM(P19)/SUM(P13,P14))</f>
        <v>0.61111111111111116</v>
      </c>
      <c r="Q21" s="540"/>
      <c r="R21" s="540"/>
      <c r="S21" s="540"/>
      <c r="T21" s="540"/>
      <c r="U21" s="540"/>
      <c r="V21" s="540"/>
      <c r="W21" s="540">
        <f t="shared" ref="W21" si="2">IF(W19=0, "-", SUM(W19)/SUM(W13,W14))</f>
        <v>0.83870967741935487</v>
      </c>
      <c r="X21" s="540"/>
      <c r="Y21" s="540"/>
      <c r="Z21" s="540"/>
      <c r="AA21" s="540"/>
      <c r="AB21" s="540"/>
      <c r="AC21" s="540"/>
      <c r="AD21" s="540">
        <f t="shared" ref="AD21" si="3">IF(AD19=0, "-", SUM(AD19)/SUM(AD13,AD14))</f>
        <v>0.875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534</v>
      </c>
      <c r="B22" s="197"/>
      <c r="C22" s="197"/>
      <c r="D22" s="197"/>
      <c r="E22" s="197"/>
      <c r="F22" s="198"/>
      <c r="G22" s="181" t="s">
        <v>469</v>
      </c>
      <c r="H22" s="182"/>
      <c r="I22" s="182"/>
      <c r="J22" s="182"/>
      <c r="K22" s="182"/>
      <c r="L22" s="182"/>
      <c r="M22" s="182"/>
      <c r="N22" s="182"/>
      <c r="O22" s="183"/>
      <c r="P22" s="205" t="s">
        <v>532</v>
      </c>
      <c r="Q22" s="182"/>
      <c r="R22" s="182"/>
      <c r="S22" s="182"/>
      <c r="T22" s="182"/>
      <c r="U22" s="182"/>
      <c r="V22" s="183"/>
      <c r="W22" s="205" t="s">
        <v>533</v>
      </c>
      <c r="X22" s="182"/>
      <c r="Y22" s="182"/>
      <c r="Z22" s="182"/>
      <c r="AA22" s="182"/>
      <c r="AB22" s="182"/>
      <c r="AC22" s="183"/>
      <c r="AD22" s="205" t="s">
        <v>468</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558</v>
      </c>
      <c r="H23" s="185"/>
      <c r="I23" s="185"/>
      <c r="J23" s="185"/>
      <c r="K23" s="185"/>
      <c r="L23" s="185"/>
      <c r="M23" s="185"/>
      <c r="N23" s="185"/>
      <c r="O23" s="186"/>
      <c r="P23" s="94">
        <v>20</v>
      </c>
      <c r="Q23" s="95"/>
      <c r="R23" s="95"/>
      <c r="S23" s="95"/>
      <c r="T23" s="95"/>
      <c r="U23" s="95"/>
      <c r="V23" s="96"/>
      <c r="W23" s="94"/>
      <c r="X23" s="95"/>
      <c r="Y23" s="95"/>
      <c r="Z23" s="95"/>
      <c r="AA23" s="95"/>
      <c r="AB23" s="95"/>
      <c r="AC23" s="9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t="s">
        <v>559</v>
      </c>
      <c r="H24" s="188"/>
      <c r="I24" s="188"/>
      <c r="J24" s="188"/>
      <c r="K24" s="188"/>
      <c r="L24" s="188"/>
      <c r="M24" s="188"/>
      <c r="N24" s="188"/>
      <c r="O24" s="189"/>
      <c r="P24" s="97">
        <v>5</v>
      </c>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t="s">
        <v>560</v>
      </c>
      <c r="H25" s="188"/>
      <c r="I25" s="188"/>
      <c r="J25" s="188"/>
      <c r="K25" s="188"/>
      <c r="L25" s="188"/>
      <c r="M25" s="188"/>
      <c r="N25" s="188"/>
      <c r="O25" s="189"/>
      <c r="P25" s="97">
        <v>3</v>
      </c>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t="s">
        <v>561</v>
      </c>
      <c r="H26" s="188"/>
      <c r="I26" s="188"/>
      <c r="J26" s="188"/>
      <c r="K26" s="188"/>
      <c r="L26" s="188"/>
      <c r="M26" s="188"/>
      <c r="N26" s="188"/>
      <c r="O26" s="189"/>
      <c r="P26" s="97">
        <v>3</v>
      </c>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t="s">
        <v>562</v>
      </c>
      <c r="H27" s="188"/>
      <c r="I27" s="188"/>
      <c r="J27" s="188"/>
      <c r="K27" s="188"/>
      <c r="L27" s="188"/>
      <c r="M27" s="188"/>
      <c r="N27" s="188"/>
      <c r="O27" s="189"/>
      <c r="P27" s="97">
        <v>2</v>
      </c>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473</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470</v>
      </c>
      <c r="H29" s="194"/>
      <c r="I29" s="194"/>
      <c r="J29" s="194"/>
      <c r="K29" s="194"/>
      <c r="L29" s="194"/>
      <c r="M29" s="194"/>
      <c r="N29" s="194"/>
      <c r="O29" s="195"/>
      <c r="P29" s="226">
        <f>AK13</f>
        <v>33</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0" t="s">
        <v>486</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356</v>
      </c>
      <c r="AF30" s="386"/>
      <c r="AG30" s="386"/>
      <c r="AH30" s="387"/>
      <c r="AI30" s="385" t="s">
        <v>362</v>
      </c>
      <c r="AJ30" s="386"/>
      <c r="AK30" s="386"/>
      <c r="AL30" s="387"/>
      <c r="AM30" s="388" t="s">
        <v>467</v>
      </c>
      <c r="AN30" s="388"/>
      <c r="AO30" s="388"/>
      <c r="AP30" s="385"/>
      <c r="AQ30" s="639" t="s">
        <v>354</v>
      </c>
      <c r="AR30" s="640"/>
      <c r="AS30" s="640"/>
      <c r="AT30" s="641"/>
      <c r="AU30" s="389" t="s">
        <v>253</v>
      </c>
      <c r="AV30" s="389"/>
      <c r="AW30" s="389"/>
      <c r="AX30" s="390"/>
    </row>
    <row r="31" spans="1:50" ht="18.75" customHeight="1">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30</v>
      </c>
      <c r="AR31" s="134"/>
      <c r="AS31" s="135" t="s">
        <v>355</v>
      </c>
      <c r="AT31" s="170"/>
      <c r="AU31" s="270" t="s">
        <v>567</v>
      </c>
      <c r="AV31" s="270"/>
      <c r="AW31" s="378" t="s">
        <v>300</v>
      </c>
      <c r="AX31" s="379"/>
    </row>
    <row r="32" spans="1:50" ht="23.25" customHeight="1">
      <c r="A32" s="516"/>
      <c r="B32" s="514"/>
      <c r="C32" s="514"/>
      <c r="D32" s="514"/>
      <c r="E32" s="514"/>
      <c r="F32" s="515"/>
      <c r="G32" s="541" t="s">
        <v>563</v>
      </c>
      <c r="H32" s="542"/>
      <c r="I32" s="542"/>
      <c r="J32" s="542"/>
      <c r="K32" s="542"/>
      <c r="L32" s="542"/>
      <c r="M32" s="542"/>
      <c r="N32" s="542"/>
      <c r="O32" s="543"/>
      <c r="P32" s="159" t="s">
        <v>675</v>
      </c>
      <c r="Q32" s="159"/>
      <c r="R32" s="159"/>
      <c r="S32" s="159"/>
      <c r="T32" s="159"/>
      <c r="U32" s="159"/>
      <c r="V32" s="159"/>
      <c r="W32" s="159"/>
      <c r="X32" s="230"/>
      <c r="Y32" s="337" t="s">
        <v>12</v>
      </c>
      <c r="Z32" s="550"/>
      <c r="AA32" s="551"/>
      <c r="AB32" s="552" t="s">
        <v>566</v>
      </c>
      <c r="AC32" s="552"/>
      <c r="AD32" s="552"/>
      <c r="AE32" s="363">
        <v>29445</v>
      </c>
      <c r="AF32" s="364"/>
      <c r="AG32" s="364"/>
      <c r="AH32" s="364"/>
      <c r="AI32" s="363">
        <v>28727</v>
      </c>
      <c r="AJ32" s="364"/>
      <c r="AK32" s="364"/>
      <c r="AL32" s="364"/>
      <c r="AM32" s="363">
        <v>29108</v>
      </c>
      <c r="AN32" s="364"/>
      <c r="AO32" s="364"/>
      <c r="AP32" s="364"/>
      <c r="AQ32" s="100" t="s">
        <v>551</v>
      </c>
      <c r="AR32" s="101"/>
      <c r="AS32" s="101"/>
      <c r="AT32" s="102"/>
      <c r="AU32" s="364" t="s">
        <v>567</v>
      </c>
      <c r="AV32" s="364"/>
      <c r="AW32" s="364"/>
      <c r="AX32" s="366"/>
    </row>
    <row r="33" spans="1:50" ht="23.25" customHeight="1">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566</v>
      </c>
      <c r="AC33" s="523"/>
      <c r="AD33" s="523"/>
      <c r="AE33" s="363">
        <v>29129</v>
      </c>
      <c r="AF33" s="364"/>
      <c r="AG33" s="364"/>
      <c r="AH33" s="364"/>
      <c r="AI33" s="363">
        <v>31176</v>
      </c>
      <c r="AJ33" s="364"/>
      <c r="AK33" s="364"/>
      <c r="AL33" s="364"/>
      <c r="AM33" s="363">
        <v>28026</v>
      </c>
      <c r="AN33" s="364"/>
      <c r="AO33" s="364"/>
      <c r="AP33" s="364"/>
      <c r="AQ33" s="100">
        <v>29495</v>
      </c>
      <c r="AR33" s="101"/>
      <c r="AS33" s="101"/>
      <c r="AT33" s="102"/>
      <c r="AU33" s="364" t="s">
        <v>567</v>
      </c>
      <c r="AV33" s="364"/>
      <c r="AW33" s="364"/>
      <c r="AX33" s="366"/>
    </row>
    <row r="34" spans="1:50" ht="23.25" customHeight="1">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101.08</v>
      </c>
      <c r="AF34" s="364"/>
      <c r="AG34" s="364"/>
      <c r="AH34" s="364"/>
      <c r="AI34" s="363">
        <v>92.14</v>
      </c>
      <c r="AJ34" s="364"/>
      <c r="AK34" s="364"/>
      <c r="AL34" s="364"/>
      <c r="AM34" s="363">
        <v>103.86</v>
      </c>
      <c r="AN34" s="364"/>
      <c r="AO34" s="364"/>
      <c r="AP34" s="364"/>
      <c r="AQ34" s="100" t="s">
        <v>568</v>
      </c>
      <c r="AR34" s="101"/>
      <c r="AS34" s="101"/>
      <c r="AT34" s="102"/>
      <c r="AU34" s="364" t="s">
        <v>568</v>
      </c>
      <c r="AV34" s="364"/>
      <c r="AW34" s="364"/>
      <c r="AX34" s="366"/>
    </row>
    <row r="35" spans="1:50" ht="23.25" customHeight="1">
      <c r="A35" s="901" t="s">
        <v>522</v>
      </c>
      <c r="B35" s="902"/>
      <c r="C35" s="902"/>
      <c r="D35" s="902"/>
      <c r="E35" s="902"/>
      <c r="F35" s="903"/>
      <c r="G35" s="907" t="s">
        <v>565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2" t="s">
        <v>486</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356</v>
      </c>
      <c r="AF37" s="368"/>
      <c r="AG37" s="368"/>
      <c r="AH37" s="369"/>
      <c r="AI37" s="367" t="s">
        <v>362</v>
      </c>
      <c r="AJ37" s="368"/>
      <c r="AK37" s="368"/>
      <c r="AL37" s="369"/>
      <c r="AM37" s="374" t="s">
        <v>467</v>
      </c>
      <c r="AN37" s="374"/>
      <c r="AO37" s="374"/>
      <c r="AP37" s="367"/>
      <c r="AQ37" s="266" t="s">
        <v>354</v>
      </c>
      <c r="AR37" s="267"/>
      <c r="AS37" s="267"/>
      <c r="AT37" s="268"/>
      <c r="AU37" s="380" t="s">
        <v>253</v>
      </c>
      <c r="AV37" s="380"/>
      <c r="AW37" s="380"/>
      <c r="AX37" s="381"/>
    </row>
    <row r="38" spans="1:50" ht="18.75" hidden="1" customHeight="1">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355</v>
      </c>
      <c r="AT38" s="170"/>
      <c r="AU38" s="270"/>
      <c r="AV38" s="270"/>
      <c r="AW38" s="378" t="s">
        <v>300</v>
      </c>
      <c r="AX38" s="379"/>
    </row>
    <row r="39" spans="1:50" ht="23.25" hidden="1" customHeight="1">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c r="A42" s="901" t="s">
        <v>522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2" t="s">
        <v>486</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356</v>
      </c>
      <c r="AF44" s="368"/>
      <c r="AG44" s="368"/>
      <c r="AH44" s="369"/>
      <c r="AI44" s="367" t="s">
        <v>362</v>
      </c>
      <c r="AJ44" s="368"/>
      <c r="AK44" s="368"/>
      <c r="AL44" s="369"/>
      <c r="AM44" s="374" t="s">
        <v>467</v>
      </c>
      <c r="AN44" s="374"/>
      <c r="AO44" s="374"/>
      <c r="AP44" s="367"/>
      <c r="AQ44" s="266" t="s">
        <v>354</v>
      </c>
      <c r="AR44" s="267"/>
      <c r="AS44" s="267"/>
      <c r="AT44" s="268"/>
      <c r="AU44" s="380" t="s">
        <v>253</v>
      </c>
      <c r="AV44" s="380"/>
      <c r="AW44" s="380"/>
      <c r="AX44" s="381"/>
    </row>
    <row r="45" spans="1:50" ht="18.75" hidden="1" customHeight="1">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355</v>
      </c>
      <c r="AT45" s="170"/>
      <c r="AU45" s="270"/>
      <c r="AV45" s="270"/>
      <c r="AW45" s="378" t="s">
        <v>300</v>
      </c>
      <c r="AX45" s="379"/>
    </row>
    <row r="46" spans="1:50" ht="23.25" hidden="1" customHeight="1">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c r="A49" s="901" t="s">
        <v>522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486</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356</v>
      </c>
      <c r="AF51" s="368"/>
      <c r="AG51" s="368"/>
      <c r="AH51" s="369"/>
      <c r="AI51" s="367" t="s">
        <v>362</v>
      </c>
      <c r="AJ51" s="368"/>
      <c r="AK51" s="368"/>
      <c r="AL51" s="369"/>
      <c r="AM51" s="374" t="s">
        <v>467</v>
      </c>
      <c r="AN51" s="374"/>
      <c r="AO51" s="374"/>
      <c r="AP51" s="367"/>
      <c r="AQ51" s="266" t="s">
        <v>354</v>
      </c>
      <c r="AR51" s="267"/>
      <c r="AS51" s="267"/>
      <c r="AT51" s="268"/>
      <c r="AU51" s="376" t="s">
        <v>253</v>
      </c>
      <c r="AV51" s="376"/>
      <c r="AW51" s="376"/>
      <c r="AX51" s="377"/>
    </row>
    <row r="52" spans="1:50" ht="18.75" hidden="1" customHeight="1">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355</v>
      </c>
      <c r="AT52" s="170"/>
      <c r="AU52" s="270"/>
      <c r="AV52" s="270"/>
      <c r="AW52" s="378" t="s">
        <v>300</v>
      </c>
      <c r="AX52" s="379"/>
    </row>
    <row r="53" spans="1:50" ht="23.25" hidden="1" customHeight="1">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c r="A56" s="901" t="s">
        <v>522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486</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356</v>
      </c>
      <c r="AF58" s="368"/>
      <c r="AG58" s="368"/>
      <c r="AH58" s="369"/>
      <c r="AI58" s="367" t="s">
        <v>362</v>
      </c>
      <c r="AJ58" s="368"/>
      <c r="AK58" s="368"/>
      <c r="AL58" s="369"/>
      <c r="AM58" s="374" t="s">
        <v>467</v>
      </c>
      <c r="AN58" s="374"/>
      <c r="AO58" s="374"/>
      <c r="AP58" s="367"/>
      <c r="AQ58" s="266" t="s">
        <v>354</v>
      </c>
      <c r="AR58" s="267"/>
      <c r="AS58" s="267"/>
      <c r="AT58" s="268"/>
      <c r="AU58" s="376" t="s">
        <v>253</v>
      </c>
      <c r="AV58" s="376"/>
      <c r="AW58" s="376"/>
      <c r="AX58" s="377"/>
    </row>
    <row r="59" spans="1:50" ht="18.75" hidden="1" customHeight="1">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355</v>
      </c>
      <c r="AT59" s="170"/>
      <c r="AU59" s="270"/>
      <c r="AV59" s="270"/>
      <c r="AW59" s="378" t="s">
        <v>300</v>
      </c>
      <c r="AX59" s="379"/>
    </row>
    <row r="60" spans="1:50" ht="23.25" hidden="1" customHeight="1">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1" t="s">
        <v>522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487</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482</v>
      </c>
      <c r="X65" s="874"/>
      <c r="Y65" s="877"/>
      <c r="Z65" s="877"/>
      <c r="AA65" s="878"/>
      <c r="AB65" s="871" t="s">
        <v>11</v>
      </c>
      <c r="AC65" s="867"/>
      <c r="AD65" s="868"/>
      <c r="AE65" s="367" t="s">
        <v>356</v>
      </c>
      <c r="AF65" s="368"/>
      <c r="AG65" s="368"/>
      <c r="AH65" s="369"/>
      <c r="AI65" s="367" t="s">
        <v>362</v>
      </c>
      <c r="AJ65" s="368"/>
      <c r="AK65" s="368"/>
      <c r="AL65" s="369"/>
      <c r="AM65" s="374" t="s">
        <v>467</v>
      </c>
      <c r="AN65" s="374"/>
      <c r="AO65" s="374"/>
      <c r="AP65" s="367"/>
      <c r="AQ65" s="871" t="s">
        <v>354</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355</v>
      </c>
      <c r="AT66" s="870"/>
      <c r="AU66" s="270"/>
      <c r="AV66" s="270"/>
      <c r="AW66" s="869" t="s">
        <v>485</v>
      </c>
      <c r="AX66" s="982"/>
    </row>
    <row r="67" spans="1:50" ht="23.25" hidden="1" customHeight="1">
      <c r="A67" s="855"/>
      <c r="B67" s="856"/>
      <c r="C67" s="856"/>
      <c r="D67" s="856"/>
      <c r="E67" s="856"/>
      <c r="F67" s="857"/>
      <c r="G67" s="983" t="s">
        <v>363</v>
      </c>
      <c r="H67" s="966"/>
      <c r="I67" s="967"/>
      <c r="J67" s="967"/>
      <c r="K67" s="967"/>
      <c r="L67" s="967"/>
      <c r="M67" s="967"/>
      <c r="N67" s="967"/>
      <c r="O67" s="968"/>
      <c r="P67" s="966"/>
      <c r="Q67" s="967"/>
      <c r="R67" s="967"/>
      <c r="S67" s="967"/>
      <c r="T67" s="967"/>
      <c r="U67" s="967"/>
      <c r="V67" s="968"/>
      <c r="W67" s="972"/>
      <c r="X67" s="973"/>
      <c r="Y67" s="953" t="s">
        <v>12</v>
      </c>
      <c r="Z67" s="953"/>
      <c r="AA67" s="954"/>
      <c r="AB67" s="955" t="s">
        <v>512</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512</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513</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c r="A70" s="855" t="s">
        <v>493</v>
      </c>
      <c r="B70" s="856"/>
      <c r="C70" s="856"/>
      <c r="D70" s="856"/>
      <c r="E70" s="856"/>
      <c r="F70" s="857"/>
      <c r="G70" s="943" t="s">
        <v>364</v>
      </c>
      <c r="H70" s="944"/>
      <c r="I70" s="944"/>
      <c r="J70" s="944"/>
      <c r="K70" s="944"/>
      <c r="L70" s="944"/>
      <c r="M70" s="944"/>
      <c r="N70" s="944"/>
      <c r="O70" s="944"/>
      <c r="P70" s="944"/>
      <c r="Q70" s="944"/>
      <c r="R70" s="944"/>
      <c r="S70" s="944"/>
      <c r="T70" s="944"/>
      <c r="U70" s="944"/>
      <c r="V70" s="944"/>
      <c r="W70" s="947" t="s">
        <v>511</v>
      </c>
      <c r="X70" s="948"/>
      <c r="Y70" s="953" t="s">
        <v>12</v>
      </c>
      <c r="Z70" s="953"/>
      <c r="AA70" s="954"/>
      <c r="AB70" s="955" t="s">
        <v>512</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512</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513</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1" t="s">
        <v>487</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356</v>
      </c>
      <c r="AF73" s="368"/>
      <c r="AG73" s="368"/>
      <c r="AH73" s="369"/>
      <c r="AI73" s="367" t="s">
        <v>362</v>
      </c>
      <c r="AJ73" s="368"/>
      <c r="AK73" s="368"/>
      <c r="AL73" s="369"/>
      <c r="AM73" s="374" t="s">
        <v>467</v>
      </c>
      <c r="AN73" s="374"/>
      <c r="AO73" s="374"/>
      <c r="AP73" s="367"/>
      <c r="AQ73" s="174" t="s">
        <v>354</v>
      </c>
      <c r="AR73" s="167"/>
      <c r="AS73" s="167"/>
      <c r="AT73" s="168"/>
      <c r="AU73" s="272" t="s">
        <v>253</v>
      </c>
      <c r="AV73" s="132"/>
      <c r="AW73" s="132"/>
      <c r="AX73" s="133"/>
    </row>
    <row r="74" spans="1:50" ht="18.75" hidden="1" customHeight="1">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355</v>
      </c>
      <c r="AT74" s="170"/>
      <c r="AU74" s="216"/>
      <c r="AV74" s="134"/>
      <c r="AW74" s="135" t="s">
        <v>300</v>
      </c>
      <c r="AX74" s="136"/>
    </row>
    <row r="75" spans="1:50" ht="23.25" hidden="1" customHeight="1">
      <c r="A75" s="844"/>
      <c r="B75" s="845"/>
      <c r="C75" s="845"/>
      <c r="D75" s="845"/>
      <c r="E75" s="845"/>
      <c r="F75" s="846"/>
      <c r="G75" s="782"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c r="A78" s="915" t="s">
        <v>525</v>
      </c>
      <c r="B78" s="916"/>
      <c r="C78" s="916"/>
      <c r="D78" s="916"/>
      <c r="E78" s="913" t="s">
        <v>460</v>
      </c>
      <c r="F78" s="914"/>
      <c r="G78" s="57" t="s">
        <v>364</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481</v>
      </c>
      <c r="AP79" s="147"/>
      <c r="AQ79" s="147"/>
      <c r="AR79" s="81" t="s">
        <v>479</v>
      </c>
      <c r="AS79" s="146"/>
      <c r="AT79" s="147"/>
      <c r="AU79" s="147"/>
      <c r="AV79" s="147"/>
      <c r="AW79" s="147"/>
      <c r="AX79" s="148"/>
    </row>
    <row r="80" spans="1:50" ht="18.75" hidden="1" customHeight="1">
      <c r="A80" s="520" t="s">
        <v>266</v>
      </c>
      <c r="B80" s="850" t="s">
        <v>478</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356</v>
      </c>
      <c r="AF85" s="368"/>
      <c r="AG85" s="368"/>
      <c r="AH85" s="369"/>
      <c r="AI85" s="367" t="s">
        <v>362</v>
      </c>
      <c r="AJ85" s="368"/>
      <c r="AK85" s="368"/>
      <c r="AL85" s="369"/>
      <c r="AM85" s="374" t="s">
        <v>467</v>
      </c>
      <c r="AN85" s="374"/>
      <c r="AO85" s="374"/>
      <c r="AP85" s="367"/>
      <c r="AQ85" s="174" t="s">
        <v>354</v>
      </c>
      <c r="AR85" s="167"/>
      <c r="AS85" s="167"/>
      <c r="AT85" s="168"/>
      <c r="AU85" s="372" t="s">
        <v>253</v>
      </c>
      <c r="AV85" s="372"/>
      <c r="AW85" s="372"/>
      <c r="AX85" s="373"/>
      <c r="AY85" s="10"/>
      <c r="AZ85" s="10"/>
      <c r="BA85" s="10"/>
      <c r="BB85" s="10"/>
      <c r="BC85" s="10"/>
    </row>
    <row r="86" spans="1:60" ht="18.75" hidden="1" customHeight="1">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355</v>
      </c>
      <c r="AT86" s="170"/>
      <c r="AU86" s="270"/>
      <c r="AV86" s="270"/>
      <c r="AW86" s="378" t="s">
        <v>300</v>
      </c>
      <c r="AX86" s="379"/>
      <c r="AY86" s="10"/>
      <c r="AZ86" s="10"/>
      <c r="BA86" s="10"/>
      <c r="BB86" s="10"/>
      <c r="BC86" s="10"/>
      <c r="BD86" s="10"/>
      <c r="BE86" s="10"/>
      <c r="BF86" s="10"/>
      <c r="BG86" s="10"/>
      <c r="BH86" s="10"/>
    </row>
    <row r="87" spans="1:60" ht="23.25" hidden="1" customHeight="1">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356</v>
      </c>
      <c r="AF90" s="368"/>
      <c r="AG90" s="368"/>
      <c r="AH90" s="369"/>
      <c r="AI90" s="367" t="s">
        <v>362</v>
      </c>
      <c r="AJ90" s="368"/>
      <c r="AK90" s="368"/>
      <c r="AL90" s="369"/>
      <c r="AM90" s="374" t="s">
        <v>467</v>
      </c>
      <c r="AN90" s="374"/>
      <c r="AO90" s="374"/>
      <c r="AP90" s="367"/>
      <c r="AQ90" s="174" t="s">
        <v>354</v>
      </c>
      <c r="AR90" s="167"/>
      <c r="AS90" s="167"/>
      <c r="AT90" s="168"/>
      <c r="AU90" s="372" t="s">
        <v>253</v>
      </c>
      <c r="AV90" s="372"/>
      <c r="AW90" s="372"/>
      <c r="AX90" s="373"/>
    </row>
    <row r="91" spans="1:60" ht="18.75" hidden="1" customHeight="1">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355</v>
      </c>
      <c r="AT91" s="170"/>
      <c r="AU91" s="270"/>
      <c r="AV91" s="270"/>
      <c r="AW91" s="378" t="s">
        <v>300</v>
      </c>
      <c r="AX91" s="379"/>
      <c r="AY91" s="10"/>
      <c r="AZ91" s="10"/>
      <c r="BA91" s="10"/>
      <c r="BB91" s="10"/>
      <c r="BC91" s="10"/>
    </row>
    <row r="92" spans="1:60" ht="23.25" hidden="1" customHeight="1">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356</v>
      </c>
      <c r="AF95" s="368"/>
      <c r="AG95" s="368"/>
      <c r="AH95" s="369"/>
      <c r="AI95" s="367" t="s">
        <v>362</v>
      </c>
      <c r="AJ95" s="368"/>
      <c r="AK95" s="368"/>
      <c r="AL95" s="369"/>
      <c r="AM95" s="374" t="s">
        <v>467</v>
      </c>
      <c r="AN95" s="374"/>
      <c r="AO95" s="374"/>
      <c r="AP95" s="367"/>
      <c r="AQ95" s="174" t="s">
        <v>354</v>
      </c>
      <c r="AR95" s="167"/>
      <c r="AS95" s="167"/>
      <c r="AT95" s="168"/>
      <c r="AU95" s="372" t="s">
        <v>253</v>
      </c>
      <c r="AV95" s="372"/>
      <c r="AW95" s="372"/>
      <c r="AX95" s="373"/>
      <c r="AY95" s="10"/>
      <c r="AZ95" s="10"/>
      <c r="BA95" s="10"/>
      <c r="BB95" s="10"/>
      <c r="BC95" s="10"/>
      <c r="BD95" s="10"/>
      <c r="BE95" s="10"/>
      <c r="BF95" s="10"/>
      <c r="BG95" s="10"/>
      <c r="BH95" s="10"/>
    </row>
    <row r="96" spans="1:60" ht="18.75" hidden="1" customHeight="1">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355</v>
      </c>
      <c r="AT96" s="170"/>
      <c r="AU96" s="270"/>
      <c r="AV96" s="270"/>
      <c r="AW96" s="378" t="s">
        <v>300</v>
      </c>
      <c r="AX96" s="379"/>
    </row>
    <row r="97" spans="1:60" ht="23.25" hidden="1" customHeight="1">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488</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356</v>
      </c>
      <c r="AF100" s="828"/>
      <c r="AG100" s="828"/>
      <c r="AH100" s="829"/>
      <c r="AI100" s="827" t="s">
        <v>362</v>
      </c>
      <c r="AJ100" s="828"/>
      <c r="AK100" s="828"/>
      <c r="AL100" s="829"/>
      <c r="AM100" s="827" t="s">
        <v>467</v>
      </c>
      <c r="AN100" s="828"/>
      <c r="AO100" s="828"/>
      <c r="AP100" s="829"/>
      <c r="AQ100" s="932" t="s">
        <v>489</v>
      </c>
      <c r="AR100" s="933"/>
      <c r="AS100" s="933"/>
      <c r="AT100" s="934"/>
      <c r="AU100" s="932" t="s">
        <v>535</v>
      </c>
      <c r="AV100" s="933"/>
      <c r="AW100" s="933"/>
      <c r="AX100" s="935"/>
    </row>
    <row r="101" spans="1:60" ht="23.25" customHeight="1">
      <c r="A101" s="492"/>
      <c r="B101" s="493"/>
      <c r="C101" s="493"/>
      <c r="D101" s="493"/>
      <c r="E101" s="493"/>
      <c r="F101" s="494"/>
      <c r="G101" s="159" t="s">
        <v>564</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569</v>
      </c>
      <c r="AC101" s="552"/>
      <c r="AD101" s="552"/>
      <c r="AE101" s="363">
        <v>15</v>
      </c>
      <c r="AF101" s="364"/>
      <c r="AG101" s="364"/>
      <c r="AH101" s="365"/>
      <c r="AI101" s="363">
        <v>22</v>
      </c>
      <c r="AJ101" s="364"/>
      <c r="AK101" s="364"/>
      <c r="AL101" s="365"/>
      <c r="AM101" s="363">
        <v>26</v>
      </c>
      <c r="AN101" s="364"/>
      <c r="AO101" s="364"/>
      <c r="AP101" s="365"/>
      <c r="AQ101" s="363" t="s">
        <v>570</v>
      </c>
      <c r="AR101" s="364"/>
      <c r="AS101" s="364"/>
      <c r="AT101" s="365"/>
      <c r="AU101" s="363" t="s">
        <v>570</v>
      </c>
      <c r="AV101" s="364"/>
      <c r="AW101" s="364"/>
      <c r="AX101" s="365"/>
    </row>
    <row r="102" spans="1:60" ht="23.25" customHeight="1">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569</v>
      </c>
      <c r="AC102" s="552"/>
      <c r="AD102" s="552"/>
      <c r="AE102" s="357">
        <v>19</v>
      </c>
      <c r="AF102" s="357"/>
      <c r="AG102" s="357"/>
      <c r="AH102" s="357"/>
      <c r="AI102" s="357">
        <v>14</v>
      </c>
      <c r="AJ102" s="357"/>
      <c r="AK102" s="357"/>
      <c r="AL102" s="357"/>
      <c r="AM102" s="357">
        <v>16</v>
      </c>
      <c r="AN102" s="357"/>
      <c r="AO102" s="357"/>
      <c r="AP102" s="357"/>
      <c r="AQ102" s="818">
        <v>14</v>
      </c>
      <c r="AR102" s="819"/>
      <c r="AS102" s="819"/>
      <c r="AT102" s="820"/>
      <c r="AU102" s="818"/>
      <c r="AV102" s="819"/>
      <c r="AW102" s="819"/>
      <c r="AX102" s="820"/>
    </row>
    <row r="103" spans="1:60" ht="31.5" hidden="1" customHeight="1">
      <c r="A103" s="489" t="s">
        <v>488</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356</v>
      </c>
      <c r="AF103" s="297"/>
      <c r="AG103" s="297"/>
      <c r="AH103" s="298"/>
      <c r="AI103" s="302" t="s">
        <v>362</v>
      </c>
      <c r="AJ103" s="297"/>
      <c r="AK103" s="297"/>
      <c r="AL103" s="298"/>
      <c r="AM103" s="302" t="s">
        <v>467</v>
      </c>
      <c r="AN103" s="297"/>
      <c r="AO103" s="297"/>
      <c r="AP103" s="298"/>
      <c r="AQ103" s="359" t="s">
        <v>489</v>
      </c>
      <c r="AR103" s="360"/>
      <c r="AS103" s="360"/>
      <c r="AT103" s="361"/>
      <c r="AU103" s="359" t="s">
        <v>535</v>
      </c>
      <c r="AV103" s="360"/>
      <c r="AW103" s="360"/>
      <c r="AX103" s="362"/>
    </row>
    <row r="104" spans="1:60" ht="23.25" hidden="1" customHeight="1">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c r="A106" s="489" t="s">
        <v>488</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356</v>
      </c>
      <c r="AF106" s="297"/>
      <c r="AG106" s="297"/>
      <c r="AH106" s="298"/>
      <c r="AI106" s="302" t="s">
        <v>362</v>
      </c>
      <c r="AJ106" s="297"/>
      <c r="AK106" s="297"/>
      <c r="AL106" s="298"/>
      <c r="AM106" s="302" t="s">
        <v>467</v>
      </c>
      <c r="AN106" s="297"/>
      <c r="AO106" s="297"/>
      <c r="AP106" s="298"/>
      <c r="AQ106" s="359" t="s">
        <v>489</v>
      </c>
      <c r="AR106" s="360"/>
      <c r="AS106" s="360"/>
      <c r="AT106" s="361"/>
      <c r="AU106" s="359" t="s">
        <v>535</v>
      </c>
      <c r="AV106" s="360"/>
      <c r="AW106" s="360"/>
      <c r="AX106" s="362"/>
    </row>
    <row r="107" spans="1:60" ht="23.25" hidden="1" customHeight="1">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c r="A109" s="489" t="s">
        <v>488</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356</v>
      </c>
      <c r="AF109" s="297"/>
      <c r="AG109" s="297"/>
      <c r="AH109" s="298"/>
      <c r="AI109" s="302" t="s">
        <v>362</v>
      </c>
      <c r="AJ109" s="297"/>
      <c r="AK109" s="297"/>
      <c r="AL109" s="298"/>
      <c r="AM109" s="302" t="s">
        <v>467</v>
      </c>
      <c r="AN109" s="297"/>
      <c r="AO109" s="297"/>
      <c r="AP109" s="298"/>
      <c r="AQ109" s="359" t="s">
        <v>489</v>
      </c>
      <c r="AR109" s="360"/>
      <c r="AS109" s="360"/>
      <c r="AT109" s="361"/>
      <c r="AU109" s="359" t="s">
        <v>535</v>
      </c>
      <c r="AV109" s="360"/>
      <c r="AW109" s="360"/>
      <c r="AX109" s="362"/>
    </row>
    <row r="110" spans="1:60" ht="23.25" hidden="1" customHeight="1">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c r="A112" s="489" t="s">
        <v>488</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356</v>
      </c>
      <c r="AF112" s="297"/>
      <c r="AG112" s="297"/>
      <c r="AH112" s="298"/>
      <c r="AI112" s="302" t="s">
        <v>362</v>
      </c>
      <c r="AJ112" s="297"/>
      <c r="AK112" s="297"/>
      <c r="AL112" s="298"/>
      <c r="AM112" s="302" t="s">
        <v>467</v>
      </c>
      <c r="AN112" s="297"/>
      <c r="AO112" s="297"/>
      <c r="AP112" s="298"/>
      <c r="AQ112" s="359" t="s">
        <v>489</v>
      </c>
      <c r="AR112" s="360"/>
      <c r="AS112" s="360"/>
      <c r="AT112" s="361"/>
      <c r="AU112" s="359" t="s">
        <v>535</v>
      </c>
      <c r="AV112" s="360"/>
      <c r="AW112" s="360"/>
      <c r="AX112" s="362"/>
    </row>
    <row r="113" spans="1:50" ht="23.25" hidden="1" customHeight="1">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356</v>
      </c>
      <c r="AF115" s="297"/>
      <c r="AG115" s="297"/>
      <c r="AH115" s="298"/>
      <c r="AI115" s="302" t="s">
        <v>362</v>
      </c>
      <c r="AJ115" s="297"/>
      <c r="AK115" s="297"/>
      <c r="AL115" s="298"/>
      <c r="AM115" s="302" t="s">
        <v>467</v>
      </c>
      <c r="AN115" s="297"/>
      <c r="AO115" s="297"/>
      <c r="AP115" s="298"/>
      <c r="AQ115" s="334" t="s">
        <v>536</v>
      </c>
      <c r="AR115" s="335"/>
      <c r="AS115" s="335"/>
      <c r="AT115" s="335"/>
      <c r="AU115" s="335"/>
      <c r="AV115" s="335"/>
      <c r="AW115" s="335"/>
      <c r="AX115" s="336"/>
    </row>
    <row r="116" spans="1:50" ht="23.25" customHeight="1">
      <c r="A116" s="291"/>
      <c r="B116" s="292"/>
      <c r="C116" s="292"/>
      <c r="D116" s="292"/>
      <c r="E116" s="292"/>
      <c r="F116" s="293"/>
      <c r="G116" s="350" t="s">
        <v>571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572</v>
      </c>
      <c r="AC116" s="300"/>
      <c r="AD116" s="301"/>
      <c r="AE116" s="357">
        <v>992</v>
      </c>
      <c r="AF116" s="357"/>
      <c r="AG116" s="357"/>
      <c r="AH116" s="357"/>
      <c r="AI116" s="357">
        <v>794</v>
      </c>
      <c r="AJ116" s="357"/>
      <c r="AK116" s="357"/>
      <c r="AL116" s="357"/>
      <c r="AM116" s="357">
        <v>773</v>
      </c>
      <c r="AN116" s="357"/>
      <c r="AO116" s="357"/>
      <c r="AP116" s="357"/>
      <c r="AQ116" s="363">
        <v>1532</v>
      </c>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573</v>
      </c>
      <c r="AC117" s="341"/>
      <c r="AD117" s="342"/>
      <c r="AE117" s="305" t="s">
        <v>574</v>
      </c>
      <c r="AF117" s="305"/>
      <c r="AG117" s="305"/>
      <c r="AH117" s="305"/>
      <c r="AI117" s="305" t="s">
        <v>575</v>
      </c>
      <c r="AJ117" s="305"/>
      <c r="AK117" s="305"/>
      <c r="AL117" s="305"/>
      <c r="AM117" s="305" t="s">
        <v>676</v>
      </c>
      <c r="AN117" s="305"/>
      <c r="AO117" s="305"/>
      <c r="AP117" s="305"/>
      <c r="AQ117" s="305" t="s">
        <v>576</v>
      </c>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356</v>
      </c>
      <c r="AF118" s="297"/>
      <c r="AG118" s="297"/>
      <c r="AH118" s="298"/>
      <c r="AI118" s="302" t="s">
        <v>362</v>
      </c>
      <c r="AJ118" s="297"/>
      <c r="AK118" s="297"/>
      <c r="AL118" s="298"/>
      <c r="AM118" s="302" t="s">
        <v>467</v>
      </c>
      <c r="AN118" s="297"/>
      <c r="AO118" s="297"/>
      <c r="AP118" s="298"/>
      <c r="AQ118" s="334" t="s">
        <v>536</v>
      </c>
      <c r="AR118" s="335"/>
      <c r="AS118" s="335"/>
      <c r="AT118" s="335"/>
      <c r="AU118" s="335"/>
      <c r="AV118" s="335"/>
      <c r="AW118" s="335"/>
      <c r="AX118" s="336"/>
    </row>
    <row r="119" spans="1:50" ht="23.25" hidden="1" customHeight="1">
      <c r="A119" s="291"/>
      <c r="B119" s="292"/>
      <c r="C119" s="292"/>
      <c r="D119" s="292"/>
      <c r="E119" s="292"/>
      <c r="F119" s="293"/>
      <c r="G119" s="350" t="s">
        <v>498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497</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356</v>
      </c>
      <c r="AF121" s="297"/>
      <c r="AG121" s="297"/>
      <c r="AH121" s="298"/>
      <c r="AI121" s="302" t="s">
        <v>362</v>
      </c>
      <c r="AJ121" s="297"/>
      <c r="AK121" s="297"/>
      <c r="AL121" s="298"/>
      <c r="AM121" s="302" t="s">
        <v>467</v>
      </c>
      <c r="AN121" s="297"/>
      <c r="AO121" s="297"/>
      <c r="AP121" s="298"/>
      <c r="AQ121" s="334" t="s">
        <v>536</v>
      </c>
      <c r="AR121" s="335"/>
      <c r="AS121" s="335"/>
      <c r="AT121" s="335"/>
      <c r="AU121" s="335"/>
      <c r="AV121" s="335"/>
      <c r="AW121" s="335"/>
      <c r="AX121" s="336"/>
    </row>
    <row r="122" spans="1:50" ht="23.25" hidden="1" customHeight="1">
      <c r="A122" s="291"/>
      <c r="B122" s="292"/>
      <c r="C122" s="292"/>
      <c r="D122" s="292"/>
      <c r="E122" s="292"/>
      <c r="F122" s="293"/>
      <c r="G122" s="350" t="s">
        <v>499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500</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356</v>
      </c>
      <c r="AF124" s="297"/>
      <c r="AG124" s="297"/>
      <c r="AH124" s="298"/>
      <c r="AI124" s="302" t="s">
        <v>362</v>
      </c>
      <c r="AJ124" s="297"/>
      <c r="AK124" s="297"/>
      <c r="AL124" s="298"/>
      <c r="AM124" s="302" t="s">
        <v>467</v>
      </c>
      <c r="AN124" s="297"/>
      <c r="AO124" s="297"/>
      <c r="AP124" s="298"/>
      <c r="AQ124" s="334" t="s">
        <v>536</v>
      </c>
      <c r="AR124" s="335"/>
      <c r="AS124" s="335"/>
      <c r="AT124" s="335"/>
      <c r="AU124" s="335"/>
      <c r="AV124" s="335"/>
      <c r="AW124" s="335"/>
      <c r="AX124" s="336"/>
    </row>
    <row r="125" spans="1:50" ht="23.25" hidden="1" customHeight="1">
      <c r="A125" s="291"/>
      <c r="B125" s="292"/>
      <c r="C125" s="292"/>
      <c r="D125" s="292"/>
      <c r="E125" s="292"/>
      <c r="F125" s="293"/>
      <c r="G125" s="350" t="s">
        <v>499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497</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356</v>
      </c>
      <c r="AF127" s="297"/>
      <c r="AG127" s="297"/>
      <c r="AH127" s="298"/>
      <c r="AI127" s="302" t="s">
        <v>362</v>
      </c>
      <c r="AJ127" s="297"/>
      <c r="AK127" s="297"/>
      <c r="AL127" s="298"/>
      <c r="AM127" s="302" t="s">
        <v>467</v>
      </c>
      <c r="AN127" s="297"/>
      <c r="AO127" s="297"/>
      <c r="AP127" s="298"/>
      <c r="AQ127" s="334" t="s">
        <v>536</v>
      </c>
      <c r="AR127" s="335"/>
      <c r="AS127" s="335"/>
      <c r="AT127" s="335"/>
      <c r="AU127" s="335"/>
      <c r="AV127" s="335"/>
      <c r="AW127" s="335"/>
      <c r="AX127" s="336"/>
    </row>
    <row r="128" spans="1:50" ht="23.25" hidden="1" customHeight="1">
      <c r="A128" s="291"/>
      <c r="B128" s="292"/>
      <c r="C128" s="292"/>
      <c r="D128" s="292"/>
      <c r="E128" s="292"/>
      <c r="F128" s="293"/>
      <c r="G128" s="350" t="s">
        <v>499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497</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7" t="s">
        <v>368</v>
      </c>
      <c r="B130" s="995"/>
      <c r="C130" s="994" t="s">
        <v>365</v>
      </c>
      <c r="D130" s="995"/>
      <c r="E130" s="307" t="s">
        <v>398</v>
      </c>
      <c r="F130" s="308"/>
      <c r="G130" s="309" t="s">
        <v>577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8"/>
      <c r="B131" s="251"/>
      <c r="C131" s="250"/>
      <c r="D131" s="251"/>
      <c r="E131" s="237" t="s">
        <v>397</v>
      </c>
      <c r="F131" s="238"/>
      <c r="G131" s="234" t="s">
        <v>578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8"/>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467</v>
      </c>
      <c r="AN132" s="264"/>
      <c r="AO132" s="264"/>
      <c r="AP132" s="266"/>
      <c r="AQ132" s="266" t="s">
        <v>354</v>
      </c>
      <c r="AR132" s="267"/>
      <c r="AS132" s="267"/>
      <c r="AT132" s="268"/>
      <c r="AU132" s="278" t="s">
        <v>379</v>
      </c>
      <c r="AV132" s="278"/>
      <c r="AW132" s="278"/>
      <c r="AX132" s="279"/>
    </row>
    <row r="133" spans="1:50" ht="18.75" customHeight="1">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v>30</v>
      </c>
      <c r="AR133" s="270"/>
      <c r="AS133" s="135" t="s">
        <v>355</v>
      </c>
      <c r="AT133" s="170"/>
      <c r="AU133" s="134" t="s">
        <v>557</v>
      </c>
      <c r="AV133" s="134"/>
      <c r="AW133" s="135" t="s">
        <v>300</v>
      </c>
      <c r="AX133" s="136"/>
    </row>
    <row r="134" spans="1:50" ht="39.75" customHeight="1">
      <c r="A134" s="998"/>
      <c r="B134" s="251"/>
      <c r="C134" s="250"/>
      <c r="D134" s="251"/>
      <c r="E134" s="250"/>
      <c r="F134" s="313"/>
      <c r="G134" s="229" t="s">
        <v>584</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579</v>
      </c>
      <c r="AC134" s="220"/>
      <c r="AD134" s="220"/>
      <c r="AE134" s="265">
        <v>4</v>
      </c>
      <c r="AF134" s="101"/>
      <c r="AG134" s="101"/>
      <c r="AH134" s="101"/>
      <c r="AI134" s="265">
        <v>5</v>
      </c>
      <c r="AJ134" s="101"/>
      <c r="AK134" s="101"/>
      <c r="AL134" s="101"/>
      <c r="AM134" s="265">
        <v>40</v>
      </c>
      <c r="AN134" s="101"/>
      <c r="AO134" s="101"/>
      <c r="AP134" s="101"/>
      <c r="AQ134" s="265" t="s">
        <v>556</v>
      </c>
      <c r="AR134" s="101"/>
      <c r="AS134" s="101"/>
      <c r="AT134" s="101"/>
      <c r="AU134" s="265" t="s">
        <v>557</v>
      </c>
      <c r="AV134" s="101"/>
      <c r="AW134" s="101"/>
      <c r="AX134" s="221"/>
    </row>
    <row r="135" spans="1:50" ht="39.75" customHeight="1">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579</v>
      </c>
      <c r="AC135" s="131"/>
      <c r="AD135" s="131"/>
      <c r="AE135" s="265">
        <v>7</v>
      </c>
      <c r="AF135" s="101"/>
      <c r="AG135" s="101"/>
      <c r="AH135" s="101"/>
      <c r="AI135" s="265">
        <v>7</v>
      </c>
      <c r="AJ135" s="101"/>
      <c r="AK135" s="101"/>
      <c r="AL135" s="101"/>
      <c r="AM135" s="265">
        <v>15</v>
      </c>
      <c r="AN135" s="101"/>
      <c r="AO135" s="101"/>
      <c r="AP135" s="101"/>
      <c r="AQ135" s="265">
        <v>30</v>
      </c>
      <c r="AR135" s="101"/>
      <c r="AS135" s="101"/>
      <c r="AT135" s="101"/>
      <c r="AU135" s="265" t="s">
        <v>580</v>
      </c>
      <c r="AV135" s="101"/>
      <c r="AW135" s="101"/>
      <c r="AX135" s="221"/>
    </row>
    <row r="136" spans="1:50" ht="18.75" hidden="1" customHeight="1">
      <c r="A136" s="998"/>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467</v>
      </c>
      <c r="AN136" s="264"/>
      <c r="AO136" s="264"/>
      <c r="AP136" s="266"/>
      <c r="AQ136" s="266" t="s">
        <v>354</v>
      </c>
      <c r="AR136" s="267"/>
      <c r="AS136" s="267"/>
      <c r="AT136" s="268"/>
      <c r="AU136" s="278" t="s">
        <v>379</v>
      </c>
      <c r="AV136" s="278"/>
      <c r="AW136" s="278"/>
      <c r="AX136" s="279"/>
    </row>
    <row r="137" spans="1:50" ht="18.75" hidden="1" customHeight="1">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c r="A140" s="998"/>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467</v>
      </c>
      <c r="AN140" s="264"/>
      <c r="AO140" s="264"/>
      <c r="AP140" s="266"/>
      <c r="AQ140" s="266" t="s">
        <v>354</v>
      </c>
      <c r="AR140" s="267"/>
      <c r="AS140" s="267"/>
      <c r="AT140" s="268"/>
      <c r="AU140" s="278" t="s">
        <v>379</v>
      </c>
      <c r="AV140" s="278"/>
      <c r="AW140" s="278"/>
      <c r="AX140" s="279"/>
    </row>
    <row r="141" spans="1:50" ht="18.75" hidden="1" customHeight="1">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c r="A144" s="998"/>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467</v>
      </c>
      <c r="AN144" s="264"/>
      <c r="AO144" s="264"/>
      <c r="AP144" s="266"/>
      <c r="AQ144" s="266" t="s">
        <v>354</v>
      </c>
      <c r="AR144" s="267"/>
      <c r="AS144" s="267"/>
      <c r="AT144" s="268"/>
      <c r="AU144" s="278" t="s">
        <v>379</v>
      </c>
      <c r="AV144" s="278"/>
      <c r="AW144" s="278"/>
      <c r="AX144" s="279"/>
    </row>
    <row r="145" spans="1:50" ht="18.75" hidden="1" customHeight="1">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c r="A148" s="998"/>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467</v>
      </c>
      <c r="AN148" s="264"/>
      <c r="AO148" s="264"/>
      <c r="AP148" s="266"/>
      <c r="AQ148" s="266" t="s">
        <v>354</v>
      </c>
      <c r="AR148" s="267"/>
      <c r="AS148" s="267"/>
      <c r="AT148" s="268"/>
      <c r="AU148" s="278" t="s">
        <v>379</v>
      </c>
      <c r="AV148" s="278"/>
      <c r="AW148" s="278"/>
      <c r="AX148" s="279"/>
    </row>
    <row r="149" spans="1:50" ht="18.75" hidden="1" customHeight="1">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customHeight="1">
      <c r="A152" s="998"/>
      <c r="B152" s="251"/>
      <c r="C152" s="250"/>
      <c r="D152" s="251"/>
      <c r="E152" s="250"/>
      <c r="F152" s="313"/>
      <c r="G152" s="271" t="s">
        <v>380</v>
      </c>
      <c r="H152" s="167"/>
      <c r="I152" s="167"/>
      <c r="J152" s="167"/>
      <c r="K152" s="167"/>
      <c r="L152" s="167"/>
      <c r="M152" s="167"/>
      <c r="N152" s="167"/>
      <c r="O152" s="167"/>
      <c r="P152" s="168"/>
      <c r="Q152" s="174" t="s">
        <v>471</v>
      </c>
      <c r="R152" s="167"/>
      <c r="S152" s="167"/>
      <c r="T152" s="167"/>
      <c r="U152" s="167"/>
      <c r="V152" s="167"/>
      <c r="W152" s="167"/>
      <c r="X152" s="167"/>
      <c r="Y152" s="167"/>
      <c r="Z152" s="167"/>
      <c r="AA152" s="167"/>
      <c r="AB152" s="286" t="s">
        <v>472</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c r="A154" s="998"/>
      <c r="B154" s="251"/>
      <c r="C154" s="250"/>
      <c r="D154" s="251"/>
      <c r="E154" s="250"/>
      <c r="F154" s="313"/>
      <c r="G154" s="229" t="s">
        <v>581</v>
      </c>
      <c r="H154" s="159"/>
      <c r="I154" s="159"/>
      <c r="J154" s="159"/>
      <c r="K154" s="159"/>
      <c r="L154" s="159"/>
      <c r="M154" s="159"/>
      <c r="N154" s="159"/>
      <c r="O154" s="159"/>
      <c r="P154" s="230"/>
      <c r="Q154" s="158" t="s">
        <v>582</v>
      </c>
      <c r="R154" s="159"/>
      <c r="S154" s="159"/>
      <c r="T154" s="159"/>
      <c r="U154" s="159"/>
      <c r="V154" s="159"/>
      <c r="W154" s="159"/>
      <c r="X154" s="159"/>
      <c r="Y154" s="159"/>
      <c r="Z154" s="159"/>
      <c r="AA154" s="927"/>
      <c r="AB154" s="254"/>
      <c r="AC154" s="255"/>
      <c r="AD154" s="255"/>
      <c r="AE154" s="260" t="s">
        <v>583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679</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117.75" customHeight="1">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998"/>
      <c r="B159" s="251"/>
      <c r="C159" s="250"/>
      <c r="D159" s="251"/>
      <c r="E159" s="250"/>
      <c r="F159" s="313"/>
      <c r="G159" s="271" t="s">
        <v>380</v>
      </c>
      <c r="H159" s="167"/>
      <c r="I159" s="167"/>
      <c r="J159" s="167"/>
      <c r="K159" s="167"/>
      <c r="L159" s="167"/>
      <c r="M159" s="167"/>
      <c r="N159" s="167"/>
      <c r="O159" s="167"/>
      <c r="P159" s="168"/>
      <c r="Q159" s="174" t="s">
        <v>471</v>
      </c>
      <c r="R159" s="167"/>
      <c r="S159" s="167"/>
      <c r="T159" s="167"/>
      <c r="U159" s="167"/>
      <c r="V159" s="167"/>
      <c r="W159" s="167"/>
      <c r="X159" s="167"/>
      <c r="Y159" s="167"/>
      <c r="Z159" s="167"/>
      <c r="AA159" s="167"/>
      <c r="AB159" s="286" t="s">
        <v>472</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998"/>
      <c r="B166" s="251"/>
      <c r="C166" s="250"/>
      <c r="D166" s="251"/>
      <c r="E166" s="250"/>
      <c r="F166" s="313"/>
      <c r="G166" s="271" t="s">
        <v>380</v>
      </c>
      <c r="H166" s="167"/>
      <c r="I166" s="167"/>
      <c r="J166" s="167"/>
      <c r="K166" s="167"/>
      <c r="L166" s="167"/>
      <c r="M166" s="167"/>
      <c r="N166" s="167"/>
      <c r="O166" s="167"/>
      <c r="P166" s="168"/>
      <c r="Q166" s="174" t="s">
        <v>471</v>
      </c>
      <c r="R166" s="167"/>
      <c r="S166" s="167"/>
      <c r="T166" s="167"/>
      <c r="U166" s="167"/>
      <c r="V166" s="167"/>
      <c r="W166" s="167"/>
      <c r="X166" s="167"/>
      <c r="Y166" s="167"/>
      <c r="Z166" s="167"/>
      <c r="AA166" s="167"/>
      <c r="AB166" s="286" t="s">
        <v>472</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998"/>
      <c r="B173" s="251"/>
      <c r="C173" s="250"/>
      <c r="D173" s="251"/>
      <c r="E173" s="250"/>
      <c r="F173" s="313"/>
      <c r="G173" s="271" t="s">
        <v>380</v>
      </c>
      <c r="H173" s="167"/>
      <c r="I173" s="167"/>
      <c r="J173" s="167"/>
      <c r="K173" s="167"/>
      <c r="L173" s="167"/>
      <c r="M173" s="167"/>
      <c r="N173" s="167"/>
      <c r="O173" s="167"/>
      <c r="P173" s="168"/>
      <c r="Q173" s="174" t="s">
        <v>471</v>
      </c>
      <c r="R173" s="167"/>
      <c r="S173" s="167"/>
      <c r="T173" s="167"/>
      <c r="U173" s="167"/>
      <c r="V173" s="167"/>
      <c r="W173" s="167"/>
      <c r="X173" s="167"/>
      <c r="Y173" s="167"/>
      <c r="Z173" s="167"/>
      <c r="AA173" s="167"/>
      <c r="AB173" s="286" t="s">
        <v>472</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998"/>
      <c r="B180" s="251"/>
      <c r="C180" s="250"/>
      <c r="D180" s="251"/>
      <c r="E180" s="250"/>
      <c r="F180" s="313"/>
      <c r="G180" s="271" t="s">
        <v>380</v>
      </c>
      <c r="H180" s="167"/>
      <c r="I180" s="167"/>
      <c r="J180" s="167"/>
      <c r="K180" s="167"/>
      <c r="L180" s="167"/>
      <c r="M180" s="167"/>
      <c r="N180" s="167"/>
      <c r="O180" s="167"/>
      <c r="P180" s="168"/>
      <c r="Q180" s="174" t="s">
        <v>471</v>
      </c>
      <c r="R180" s="167"/>
      <c r="S180" s="167"/>
      <c r="T180" s="167"/>
      <c r="U180" s="167"/>
      <c r="V180" s="167"/>
      <c r="W180" s="167"/>
      <c r="X180" s="167"/>
      <c r="Y180" s="167"/>
      <c r="Z180" s="167"/>
      <c r="AA180" s="167"/>
      <c r="AB180" s="286" t="s">
        <v>472</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c r="A187" s="998"/>
      <c r="B187" s="251"/>
      <c r="C187" s="250"/>
      <c r="D187" s="251"/>
      <c r="E187" s="155" t="s">
        <v>427</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75" customHeight="1">
      <c r="A188" s="998"/>
      <c r="B188" s="251"/>
      <c r="C188" s="250"/>
      <c r="D188" s="251"/>
      <c r="E188" s="158" t="s">
        <v>680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75" customHeight="1" thickBot="1">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c r="A190" s="998"/>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8"/>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8"/>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467</v>
      </c>
      <c r="AN192" s="264"/>
      <c r="AO192" s="264"/>
      <c r="AP192" s="266"/>
      <c r="AQ192" s="266" t="s">
        <v>354</v>
      </c>
      <c r="AR192" s="267"/>
      <c r="AS192" s="267"/>
      <c r="AT192" s="268"/>
      <c r="AU192" s="278" t="s">
        <v>379</v>
      </c>
      <c r="AV192" s="278"/>
      <c r="AW192" s="278"/>
      <c r="AX192" s="279"/>
    </row>
    <row r="193" spans="1:50" ht="18.75" hidden="1" customHeight="1">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c r="A196" s="998"/>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467</v>
      </c>
      <c r="AN196" s="264"/>
      <c r="AO196" s="264"/>
      <c r="AP196" s="266"/>
      <c r="AQ196" s="266" t="s">
        <v>354</v>
      </c>
      <c r="AR196" s="267"/>
      <c r="AS196" s="267"/>
      <c r="AT196" s="268"/>
      <c r="AU196" s="278" t="s">
        <v>379</v>
      </c>
      <c r="AV196" s="278"/>
      <c r="AW196" s="278"/>
      <c r="AX196" s="279"/>
    </row>
    <row r="197" spans="1:50" ht="18.75" hidden="1" customHeight="1">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c r="A200" s="998"/>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467</v>
      </c>
      <c r="AN200" s="264"/>
      <c r="AO200" s="264"/>
      <c r="AP200" s="266"/>
      <c r="AQ200" s="266" t="s">
        <v>354</v>
      </c>
      <c r="AR200" s="267"/>
      <c r="AS200" s="267"/>
      <c r="AT200" s="268"/>
      <c r="AU200" s="278" t="s">
        <v>379</v>
      </c>
      <c r="AV200" s="278"/>
      <c r="AW200" s="278"/>
      <c r="AX200" s="279"/>
    </row>
    <row r="201" spans="1:50" ht="18.75" hidden="1" customHeight="1">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c r="A204" s="998"/>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467</v>
      </c>
      <c r="AN204" s="264"/>
      <c r="AO204" s="264"/>
      <c r="AP204" s="266"/>
      <c r="AQ204" s="266" t="s">
        <v>354</v>
      </c>
      <c r="AR204" s="267"/>
      <c r="AS204" s="267"/>
      <c r="AT204" s="268"/>
      <c r="AU204" s="278" t="s">
        <v>379</v>
      </c>
      <c r="AV204" s="278"/>
      <c r="AW204" s="278"/>
      <c r="AX204" s="279"/>
    </row>
    <row r="205" spans="1:50" ht="18.75" hidden="1" customHeight="1">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c r="A208" s="998"/>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467</v>
      </c>
      <c r="AN208" s="264"/>
      <c r="AO208" s="264"/>
      <c r="AP208" s="266"/>
      <c r="AQ208" s="266" t="s">
        <v>354</v>
      </c>
      <c r="AR208" s="267"/>
      <c r="AS208" s="267"/>
      <c r="AT208" s="268"/>
      <c r="AU208" s="278" t="s">
        <v>379</v>
      </c>
      <c r="AV208" s="278"/>
      <c r="AW208" s="278"/>
      <c r="AX208" s="279"/>
    </row>
    <row r="209" spans="1:50" ht="18.75" hidden="1" customHeight="1">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c r="A212" s="998"/>
      <c r="B212" s="251"/>
      <c r="C212" s="250"/>
      <c r="D212" s="251"/>
      <c r="E212" s="250"/>
      <c r="F212" s="313"/>
      <c r="G212" s="271" t="s">
        <v>380</v>
      </c>
      <c r="H212" s="167"/>
      <c r="I212" s="167"/>
      <c r="J212" s="167"/>
      <c r="K212" s="167"/>
      <c r="L212" s="167"/>
      <c r="M212" s="167"/>
      <c r="N212" s="167"/>
      <c r="O212" s="167"/>
      <c r="P212" s="168"/>
      <c r="Q212" s="174" t="s">
        <v>471</v>
      </c>
      <c r="R212" s="167"/>
      <c r="S212" s="167"/>
      <c r="T212" s="167"/>
      <c r="U212" s="167"/>
      <c r="V212" s="167"/>
      <c r="W212" s="167"/>
      <c r="X212" s="167"/>
      <c r="Y212" s="167"/>
      <c r="Z212" s="167"/>
      <c r="AA212" s="167"/>
      <c r="AB212" s="286" t="s">
        <v>472</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998"/>
      <c r="B219" s="251"/>
      <c r="C219" s="250"/>
      <c r="D219" s="251"/>
      <c r="E219" s="250"/>
      <c r="F219" s="313"/>
      <c r="G219" s="271" t="s">
        <v>380</v>
      </c>
      <c r="H219" s="167"/>
      <c r="I219" s="167"/>
      <c r="J219" s="167"/>
      <c r="K219" s="167"/>
      <c r="L219" s="167"/>
      <c r="M219" s="167"/>
      <c r="N219" s="167"/>
      <c r="O219" s="167"/>
      <c r="P219" s="168"/>
      <c r="Q219" s="174" t="s">
        <v>471</v>
      </c>
      <c r="R219" s="167"/>
      <c r="S219" s="167"/>
      <c r="T219" s="167"/>
      <c r="U219" s="167"/>
      <c r="V219" s="167"/>
      <c r="W219" s="167"/>
      <c r="X219" s="167"/>
      <c r="Y219" s="167"/>
      <c r="Z219" s="167"/>
      <c r="AA219" s="167"/>
      <c r="AB219" s="286" t="s">
        <v>472</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998"/>
      <c r="B226" s="251"/>
      <c r="C226" s="250"/>
      <c r="D226" s="251"/>
      <c r="E226" s="250"/>
      <c r="F226" s="313"/>
      <c r="G226" s="271" t="s">
        <v>380</v>
      </c>
      <c r="H226" s="167"/>
      <c r="I226" s="167"/>
      <c r="J226" s="167"/>
      <c r="K226" s="167"/>
      <c r="L226" s="167"/>
      <c r="M226" s="167"/>
      <c r="N226" s="167"/>
      <c r="O226" s="167"/>
      <c r="P226" s="168"/>
      <c r="Q226" s="174" t="s">
        <v>471</v>
      </c>
      <c r="R226" s="167"/>
      <c r="S226" s="167"/>
      <c r="T226" s="167"/>
      <c r="U226" s="167"/>
      <c r="V226" s="167"/>
      <c r="W226" s="167"/>
      <c r="X226" s="167"/>
      <c r="Y226" s="167"/>
      <c r="Z226" s="167"/>
      <c r="AA226" s="167"/>
      <c r="AB226" s="286" t="s">
        <v>472</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998"/>
      <c r="B233" s="251"/>
      <c r="C233" s="250"/>
      <c r="D233" s="251"/>
      <c r="E233" s="250"/>
      <c r="F233" s="313"/>
      <c r="G233" s="271" t="s">
        <v>380</v>
      </c>
      <c r="H233" s="167"/>
      <c r="I233" s="167"/>
      <c r="J233" s="167"/>
      <c r="K233" s="167"/>
      <c r="L233" s="167"/>
      <c r="M233" s="167"/>
      <c r="N233" s="167"/>
      <c r="O233" s="167"/>
      <c r="P233" s="168"/>
      <c r="Q233" s="174" t="s">
        <v>471</v>
      </c>
      <c r="R233" s="167"/>
      <c r="S233" s="167"/>
      <c r="T233" s="167"/>
      <c r="U233" s="167"/>
      <c r="V233" s="167"/>
      <c r="W233" s="167"/>
      <c r="X233" s="167"/>
      <c r="Y233" s="167"/>
      <c r="Z233" s="167"/>
      <c r="AA233" s="167"/>
      <c r="AB233" s="286" t="s">
        <v>472</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998"/>
      <c r="B240" s="251"/>
      <c r="C240" s="250"/>
      <c r="D240" s="251"/>
      <c r="E240" s="250"/>
      <c r="F240" s="313"/>
      <c r="G240" s="271" t="s">
        <v>380</v>
      </c>
      <c r="H240" s="167"/>
      <c r="I240" s="167"/>
      <c r="J240" s="167"/>
      <c r="K240" s="167"/>
      <c r="L240" s="167"/>
      <c r="M240" s="167"/>
      <c r="N240" s="167"/>
      <c r="O240" s="167"/>
      <c r="P240" s="168"/>
      <c r="Q240" s="174" t="s">
        <v>471</v>
      </c>
      <c r="R240" s="167"/>
      <c r="S240" s="167"/>
      <c r="T240" s="167"/>
      <c r="U240" s="167"/>
      <c r="V240" s="167"/>
      <c r="W240" s="167"/>
      <c r="X240" s="167"/>
      <c r="Y240" s="167"/>
      <c r="Z240" s="167"/>
      <c r="AA240" s="167"/>
      <c r="AB240" s="286" t="s">
        <v>472</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998"/>
      <c r="B247" s="251"/>
      <c r="C247" s="250"/>
      <c r="D247" s="251"/>
      <c r="E247" s="155" t="s">
        <v>427</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c r="A250" s="998"/>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8"/>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8"/>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467</v>
      </c>
      <c r="AN252" s="264"/>
      <c r="AO252" s="264"/>
      <c r="AP252" s="266"/>
      <c r="AQ252" s="266" t="s">
        <v>354</v>
      </c>
      <c r="AR252" s="267"/>
      <c r="AS252" s="267"/>
      <c r="AT252" s="268"/>
      <c r="AU252" s="278" t="s">
        <v>379</v>
      </c>
      <c r="AV252" s="278"/>
      <c r="AW252" s="278"/>
      <c r="AX252" s="279"/>
    </row>
    <row r="253" spans="1:50" ht="18.75" hidden="1" customHeight="1">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c r="A256" s="998"/>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467</v>
      </c>
      <c r="AN256" s="264"/>
      <c r="AO256" s="264"/>
      <c r="AP256" s="266"/>
      <c r="AQ256" s="266" t="s">
        <v>354</v>
      </c>
      <c r="AR256" s="267"/>
      <c r="AS256" s="267"/>
      <c r="AT256" s="268"/>
      <c r="AU256" s="278" t="s">
        <v>379</v>
      </c>
      <c r="AV256" s="278"/>
      <c r="AW256" s="278"/>
      <c r="AX256" s="279"/>
    </row>
    <row r="257" spans="1:50" ht="18.75" hidden="1" customHeight="1">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c r="A260" s="998"/>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467</v>
      </c>
      <c r="AN260" s="264"/>
      <c r="AO260" s="264"/>
      <c r="AP260" s="266"/>
      <c r="AQ260" s="266" t="s">
        <v>354</v>
      </c>
      <c r="AR260" s="267"/>
      <c r="AS260" s="267"/>
      <c r="AT260" s="268"/>
      <c r="AU260" s="278" t="s">
        <v>379</v>
      </c>
      <c r="AV260" s="278"/>
      <c r="AW260" s="278"/>
      <c r="AX260" s="279"/>
    </row>
    <row r="261" spans="1:50" ht="18.75" hidden="1" customHeight="1">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c r="A264" s="998"/>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467</v>
      </c>
      <c r="AN264" s="179"/>
      <c r="AO264" s="179"/>
      <c r="AP264" s="174"/>
      <c r="AQ264" s="174" t="s">
        <v>354</v>
      </c>
      <c r="AR264" s="167"/>
      <c r="AS264" s="167"/>
      <c r="AT264" s="168"/>
      <c r="AU264" s="132" t="s">
        <v>379</v>
      </c>
      <c r="AV264" s="132"/>
      <c r="AW264" s="132"/>
      <c r="AX264" s="133"/>
    </row>
    <row r="265" spans="1:50" ht="18.75" hidden="1" customHeight="1">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c r="A268" s="998"/>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467</v>
      </c>
      <c r="AN268" s="264"/>
      <c r="AO268" s="264"/>
      <c r="AP268" s="266"/>
      <c r="AQ268" s="266" t="s">
        <v>354</v>
      </c>
      <c r="AR268" s="267"/>
      <c r="AS268" s="267"/>
      <c r="AT268" s="268"/>
      <c r="AU268" s="278" t="s">
        <v>379</v>
      </c>
      <c r="AV268" s="278"/>
      <c r="AW268" s="278"/>
      <c r="AX268" s="279"/>
    </row>
    <row r="269" spans="1:50" ht="18.75" hidden="1" customHeight="1">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c r="A272" s="998"/>
      <c r="B272" s="251"/>
      <c r="C272" s="250"/>
      <c r="D272" s="251"/>
      <c r="E272" s="250"/>
      <c r="F272" s="313"/>
      <c r="G272" s="271" t="s">
        <v>380</v>
      </c>
      <c r="H272" s="167"/>
      <c r="I272" s="167"/>
      <c r="J272" s="167"/>
      <c r="K272" s="167"/>
      <c r="L272" s="167"/>
      <c r="M272" s="167"/>
      <c r="N272" s="167"/>
      <c r="O272" s="167"/>
      <c r="P272" s="168"/>
      <c r="Q272" s="174" t="s">
        <v>471</v>
      </c>
      <c r="R272" s="167"/>
      <c r="S272" s="167"/>
      <c r="T272" s="167"/>
      <c r="U272" s="167"/>
      <c r="V272" s="167"/>
      <c r="W272" s="167"/>
      <c r="X272" s="167"/>
      <c r="Y272" s="167"/>
      <c r="Z272" s="167"/>
      <c r="AA272" s="167"/>
      <c r="AB272" s="286" t="s">
        <v>472</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998"/>
      <c r="B279" s="251"/>
      <c r="C279" s="250"/>
      <c r="D279" s="251"/>
      <c r="E279" s="250"/>
      <c r="F279" s="313"/>
      <c r="G279" s="271" t="s">
        <v>380</v>
      </c>
      <c r="H279" s="167"/>
      <c r="I279" s="167"/>
      <c r="J279" s="167"/>
      <c r="K279" s="167"/>
      <c r="L279" s="167"/>
      <c r="M279" s="167"/>
      <c r="N279" s="167"/>
      <c r="O279" s="167"/>
      <c r="P279" s="168"/>
      <c r="Q279" s="174" t="s">
        <v>471</v>
      </c>
      <c r="R279" s="167"/>
      <c r="S279" s="167"/>
      <c r="T279" s="167"/>
      <c r="U279" s="167"/>
      <c r="V279" s="167"/>
      <c r="W279" s="167"/>
      <c r="X279" s="167"/>
      <c r="Y279" s="167"/>
      <c r="Z279" s="167"/>
      <c r="AA279" s="167"/>
      <c r="AB279" s="286" t="s">
        <v>472</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998"/>
      <c r="B286" s="251"/>
      <c r="C286" s="250"/>
      <c r="D286" s="251"/>
      <c r="E286" s="250"/>
      <c r="F286" s="313"/>
      <c r="G286" s="271" t="s">
        <v>380</v>
      </c>
      <c r="H286" s="167"/>
      <c r="I286" s="167"/>
      <c r="J286" s="167"/>
      <c r="K286" s="167"/>
      <c r="L286" s="167"/>
      <c r="M286" s="167"/>
      <c r="N286" s="167"/>
      <c r="O286" s="167"/>
      <c r="P286" s="168"/>
      <c r="Q286" s="174" t="s">
        <v>471</v>
      </c>
      <c r="R286" s="167"/>
      <c r="S286" s="167"/>
      <c r="T286" s="167"/>
      <c r="U286" s="167"/>
      <c r="V286" s="167"/>
      <c r="W286" s="167"/>
      <c r="X286" s="167"/>
      <c r="Y286" s="167"/>
      <c r="Z286" s="167"/>
      <c r="AA286" s="167"/>
      <c r="AB286" s="286" t="s">
        <v>472</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998"/>
      <c r="B293" s="251"/>
      <c r="C293" s="250"/>
      <c r="D293" s="251"/>
      <c r="E293" s="250"/>
      <c r="F293" s="313"/>
      <c r="G293" s="271" t="s">
        <v>380</v>
      </c>
      <c r="H293" s="167"/>
      <c r="I293" s="167"/>
      <c r="J293" s="167"/>
      <c r="K293" s="167"/>
      <c r="L293" s="167"/>
      <c r="M293" s="167"/>
      <c r="N293" s="167"/>
      <c r="O293" s="167"/>
      <c r="P293" s="168"/>
      <c r="Q293" s="174" t="s">
        <v>471</v>
      </c>
      <c r="R293" s="167"/>
      <c r="S293" s="167"/>
      <c r="T293" s="167"/>
      <c r="U293" s="167"/>
      <c r="V293" s="167"/>
      <c r="W293" s="167"/>
      <c r="X293" s="167"/>
      <c r="Y293" s="167"/>
      <c r="Z293" s="167"/>
      <c r="AA293" s="167"/>
      <c r="AB293" s="286" t="s">
        <v>472</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998"/>
      <c r="B300" s="251"/>
      <c r="C300" s="250"/>
      <c r="D300" s="251"/>
      <c r="E300" s="250"/>
      <c r="F300" s="313"/>
      <c r="G300" s="271" t="s">
        <v>380</v>
      </c>
      <c r="H300" s="167"/>
      <c r="I300" s="167"/>
      <c r="J300" s="167"/>
      <c r="K300" s="167"/>
      <c r="L300" s="167"/>
      <c r="M300" s="167"/>
      <c r="N300" s="167"/>
      <c r="O300" s="167"/>
      <c r="P300" s="168"/>
      <c r="Q300" s="174" t="s">
        <v>471</v>
      </c>
      <c r="R300" s="167"/>
      <c r="S300" s="167"/>
      <c r="T300" s="167"/>
      <c r="U300" s="167"/>
      <c r="V300" s="167"/>
      <c r="W300" s="167"/>
      <c r="X300" s="167"/>
      <c r="Y300" s="167"/>
      <c r="Z300" s="167"/>
      <c r="AA300" s="167"/>
      <c r="AB300" s="286" t="s">
        <v>472</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998"/>
      <c r="B307" s="251"/>
      <c r="C307" s="250"/>
      <c r="D307" s="251"/>
      <c r="E307" s="155" t="s">
        <v>427</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8"/>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8"/>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8"/>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467</v>
      </c>
      <c r="AN312" s="264"/>
      <c r="AO312" s="264"/>
      <c r="AP312" s="266"/>
      <c r="AQ312" s="266" t="s">
        <v>354</v>
      </c>
      <c r="AR312" s="267"/>
      <c r="AS312" s="267"/>
      <c r="AT312" s="268"/>
      <c r="AU312" s="278" t="s">
        <v>379</v>
      </c>
      <c r="AV312" s="278"/>
      <c r="AW312" s="278"/>
      <c r="AX312" s="279"/>
    </row>
    <row r="313" spans="1:50" ht="18.75" hidden="1" customHeight="1">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c r="A316" s="998"/>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467</v>
      </c>
      <c r="AN316" s="264"/>
      <c r="AO316" s="264"/>
      <c r="AP316" s="266"/>
      <c r="AQ316" s="266" t="s">
        <v>354</v>
      </c>
      <c r="AR316" s="267"/>
      <c r="AS316" s="267"/>
      <c r="AT316" s="268"/>
      <c r="AU316" s="278" t="s">
        <v>379</v>
      </c>
      <c r="AV316" s="278"/>
      <c r="AW316" s="278"/>
      <c r="AX316" s="279"/>
    </row>
    <row r="317" spans="1:50" ht="18.75" hidden="1" customHeight="1">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c r="A320" s="998"/>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467</v>
      </c>
      <c r="AN320" s="264"/>
      <c r="AO320" s="264"/>
      <c r="AP320" s="266"/>
      <c r="AQ320" s="266" t="s">
        <v>354</v>
      </c>
      <c r="AR320" s="267"/>
      <c r="AS320" s="267"/>
      <c r="AT320" s="268"/>
      <c r="AU320" s="278" t="s">
        <v>379</v>
      </c>
      <c r="AV320" s="278"/>
      <c r="AW320" s="278"/>
      <c r="AX320" s="279"/>
    </row>
    <row r="321" spans="1:50" ht="18.75" hidden="1" customHeight="1">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c r="A324" s="998"/>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467</v>
      </c>
      <c r="AN324" s="264"/>
      <c r="AO324" s="264"/>
      <c r="AP324" s="266"/>
      <c r="AQ324" s="266" t="s">
        <v>354</v>
      </c>
      <c r="AR324" s="267"/>
      <c r="AS324" s="267"/>
      <c r="AT324" s="268"/>
      <c r="AU324" s="278" t="s">
        <v>379</v>
      </c>
      <c r="AV324" s="278"/>
      <c r="AW324" s="278"/>
      <c r="AX324" s="279"/>
    </row>
    <row r="325" spans="1:50" ht="18.75" hidden="1" customHeight="1">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c r="A328" s="998"/>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467</v>
      </c>
      <c r="AN328" s="264"/>
      <c r="AO328" s="264"/>
      <c r="AP328" s="266"/>
      <c r="AQ328" s="266" t="s">
        <v>354</v>
      </c>
      <c r="AR328" s="267"/>
      <c r="AS328" s="267"/>
      <c r="AT328" s="268"/>
      <c r="AU328" s="278" t="s">
        <v>379</v>
      </c>
      <c r="AV328" s="278"/>
      <c r="AW328" s="278"/>
      <c r="AX328" s="279"/>
    </row>
    <row r="329" spans="1:50" ht="18.75" hidden="1" customHeight="1">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c r="A332" s="998"/>
      <c r="B332" s="251"/>
      <c r="C332" s="250"/>
      <c r="D332" s="251"/>
      <c r="E332" s="250"/>
      <c r="F332" s="313"/>
      <c r="G332" s="271" t="s">
        <v>380</v>
      </c>
      <c r="H332" s="167"/>
      <c r="I332" s="167"/>
      <c r="J332" s="167"/>
      <c r="K332" s="167"/>
      <c r="L332" s="167"/>
      <c r="M332" s="167"/>
      <c r="N332" s="167"/>
      <c r="O332" s="167"/>
      <c r="P332" s="168"/>
      <c r="Q332" s="174" t="s">
        <v>471</v>
      </c>
      <c r="R332" s="167"/>
      <c r="S332" s="167"/>
      <c r="T332" s="167"/>
      <c r="U332" s="167"/>
      <c r="V332" s="167"/>
      <c r="W332" s="167"/>
      <c r="X332" s="167"/>
      <c r="Y332" s="167"/>
      <c r="Z332" s="167"/>
      <c r="AA332" s="167"/>
      <c r="AB332" s="286" t="s">
        <v>472</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998"/>
      <c r="B339" s="251"/>
      <c r="C339" s="250"/>
      <c r="D339" s="251"/>
      <c r="E339" s="250"/>
      <c r="F339" s="313"/>
      <c r="G339" s="271" t="s">
        <v>380</v>
      </c>
      <c r="H339" s="167"/>
      <c r="I339" s="167"/>
      <c r="J339" s="167"/>
      <c r="K339" s="167"/>
      <c r="L339" s="167"/>
      <c r="M339" s="167"/>
      <c r="N339" s="167"/>
      <c r="O339" s="167"/>
      <c r="P339" s="168"/>
      <c r="Q339" s="174" t="s">
        <v>471</v>
      </c>
      <c r="R339" s="167"/>
      <c r="S339" s="167"/>
      <c r="T339" s="167"/>
      <c r="U339" s="167"/>
      <c r="V339" s="167"/>
      <c r="W339" s="167"/>
      <c r="X339" s="167"/>
      <c r="Y339" s="167"/>
      <c r="Z339" s="167"/>
      <c r="AA339" s="167"/>
      <c r="AB339" s="286" t="s">
        <v>472</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998"/>
      <c r="B346" s="251"/>
      <c r="C346" s="250"/>
      <c r="D346" s="251"/>
      <c r="E346" s="250"/>
      <c r="F346" s="313"/>
      <c r="G346" s="271" t="s">
        <v>380</v>
      </c>
      <c r="H346" s="167"/>
      <c r="I346" s="167"/>
      <c r="J346" s="167"/>
      <c r="K346" s="167"/>
      <c r="L346" s="167"/>
      <c r="M346" s="167"/>
      <c r="N346" s="167"/>
      <c r="O346" s="167"/>
      <c r="P346" s="168"/>
      <c r="Q346" s="174" t="s">
        <v>471</v>
      </c>
      <c r="R346" s="167"/>
      <c r="S346" s="167"/>
      <c r="T346" s="167"/>
      <c r="U346" s="167"/>
      <c r="V346" s="167"/>
      <c r="W346" s="167"/>
      <c r="X346" s="167"/>
      <c r="Y346" s="167"/>
      <c r="Z346" s="167"/>
      <c r="AA346" s="167"/>
      <c r="AB346" s="286" t="s">
        <v>472</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998"/>
      <c r="B353" s="251"/>
      <c r="C353" s="250"/>
      <c r="D353" s="251"/>
      <c r="E353" s="250"/>
      <c r="F353" s="313"/>
      <c r="G353" s="271" t="s">
        <v>380</v>
      </c>
      <c r="H353" s="167"/>
      <c r="I353" s="167"/>
      <c r="J353" s="167"/>
      <c r="K353" s="167"/>
      <c r="L353" s="167"/>
      <c r="M353" s="167"/>
      <c r="N353" s="167"/>
      <c r="O353" s="167"/>
      <c r="P353" s="168"/>
      <c r="Q353" s="174" t="s">
        <v>471</v>
      </c>
      <c r="R353" s="167"/>
      <c r="S353" s="167"/>
      <c r="T353" s="167"/>
      <c r="U353" s="167"/>
      <c r="V353" s="167"/>
      <c r="W353" s="167"/>
      <c r="X353" s="167"/>
      <c r="Y353" s="167"/>
      <c r="Z353" s="167"/>
      <c r="AA353" s="167"/>
      <c r="AB353" s="286" t="s">
        <v>472</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998"/>
      <c r="B360" s="251"/>
      <c r="C360" s="250"/>
      <c r="D360" s="251"/>
      <c r="E360" s="250"/>
      <c r="F360" s="313"/>
      <c r="G360" s="271" t="s">
        <v>380</v>
      </c>
      <c r="H360" s="167"/>
      <c r="I360" s="167"/>
      <c r="J360" s="167"/>
      <c r="K360" s="167"/>
      <c r="L360" s="167"/>
      <c r="M360" s="167"/>
      <c r="N360" s="167"/>
      <c r="O360" s="167"/>
      <c r="P360" s="168"/>
      <c r="Q360" s="174" t="s">
        <v>471</v>
      </c>
      <c r="R360" s="167"/>
      <c r="S360" s="167"/>
      <c r="T360" s="167"/>
      <c r="U360" s="167"/>
      <c r="V360" s="167"/>
      <c r="W360" s="167"/>
      <c r="X360" s="167"/>
      <c r="Y360" s="167"/>
      <c r="Z360" s="167"/>
      <c r="AA360" s="167"/>
      <c r="AB360" s="286" t="s">
        <v>472</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998"/>
      <c r="B367" s="251"/>
      <c r="C367" s="250"/>
      <c r="D367" s="251"/>
      <c r="E367" s="155" t="s">
        <v>427</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c r="A370" s="998"/>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8"/>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8"/>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467</v>
      </c>
      <c r="AN372" s="264"/>
      <c r="AO372" s="264"/>
      <c r="AP372" s="266"/>
      <c r="AQ372" s="266" t="s">
        <v>354</v>
      </c>
      <c r="AR372" s="267"/>
      <c r="AS372" s="267"/>
      <c r="AT372" s="268"/>
      <c r="AU372" s="278" t="s">
        <v>379</v>
      </c>
      <c r="AV372" s="278"/>
      <c r="AW372" s="278"/>
      <c r="AX372" s="279"/>
    </row>
    <row r="373" spans="1:50" ht="18.75" hidden="1" customHeight="1">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c r="A376" s="998"/>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467</v>
      </c>
      <c r="AN376" s="264"/>
      <c r="AO376" s="264"/>
      <c r="AP376" s="266"/>
      <c r="AQ376" s="266" t="s">
        <v>354</v>
      </c>
      <c r="AR376" s="267"/>
      <c r="AS376" s="267"/>
      <c r="AT376" s="268"/>
      <c r="AU376" s="278" t="s">
        <v>379</v>
      </c>
      <c r="AV376" s="278"/>
      <c r="AW376" s="278"/>
      <c r="AX376" s="279"/>
    </row>
    <row r="377" spans="1:50" ht="18.75" hidden="1" customHeight="1">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c r="A380" s="998"/>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467</v>
      </c>
      <c r="AN380" s="264"/>
      <c r="AO380" s="264"/>
      <c r="AP380" s="266"/>
      <c r="AQ380" s="266" t="s">
        <v>354</v>
      </c>
      <c r="AR380" s="267"/>
      <c r="AS380" s="267"/>
      <c r="AT380" s="268"/>
      <c r="AU380" s="278" t="s">
        <v>379</v>
      </c>
      <c r="AV380" s="278"/>
      <c r="AW380" s="278"/>
      <c r="AX380" s="279"/>
    </row>
    <row r="381" spans="1:50" ht="18.75" hidden="1" customHeight="1">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c r="A384" s="998"/>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467</v>
      </c>
      <c r="AN384" s="264"/>
      <c r="AO384" s="264"/>
      <c r="AP384" s="266"/>
      <c r="AQ384" s="266" t="s">
        <v>354</v>
      </c>
      <c r="AR384" s="267"/>
      <c r="AS384" s="267"/>
      <c r="AT384" s="268"/>
      <c r="AU384" s="278" t="s">
        <v>379</v>
      </c>
      <c r="AV384" s="278"/>
      <c r="AW384" s="278"/>
      <c r="AX384" s="279"/>
    </row>
    <row r="385" spans="1:50" ht="18.75" hidden="1" customHeight="1">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c r="A388" s="998"/>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467</v>
      </c>
      <c r="AN388" s="264"/>
      <c r="AO388" s="264"/>
      <c r="AP388" s="266"/>
      <c r="AQ388" s="266" t="s">
        <v>354</v>
      </c>
      <c r="AR388" s="267"/>
      <c r="AS388" s="267"/>
      <c r="AT388" s="268"/>
      <c r="AU388" s="278" t="s">
        <v>379</v>
      </c>
      <c r="AV388" s="278"/>
      <c r="AW388" s="278"/>
      <c r="AX388" s="279"/>
    </row>
    <row r="389" spans="1:50" ht="18.75" hidden="1" customHeight="1">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c r="A392" s="998"/>
      <c r="B392" s="251"/>
      <c r="C392" s="250"/>
      <c r="D392" s="251"/>
      <c r="E392" s="250"/>
      <c r="F392" s="313"/>
      <c r="G392" s="271" t="s">
        <v>380</v>
      </c>
      <c r="H392" s="167"/>
      <c r="I392" s="167"/>
      <c r="J392" s="167"/>
      <c r="K392" s="167"/>
      <c r="L392" s="167"/>
      <c r="M392" s="167"/>
      <c r="N392" s="167"/>
      <c r="O392" s="167"/>
      <c r="P392" s="168"/>
      <c r="Q392" s="174" t="s">
        <v>471</v>
      </c>
      <c r="R392" s="167"/>
      <c r="S392" s="167"/>
      <c r="T392" s="167"/>
      <c r="U392" s="167"/>
      <c r="V392" s="167"/>
      <c r="W392" s="167"/>
      <c r="X392" s="167"/>
      <c r="Y392" s="167"/>
      <c r="Z392" s="167"/>
      <c r="AA392" s="167"/>
      <c r="AB392" s="286" t="s">
        <v>472</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998"/>
      <c r="B399" s="251"/>
      <c r="C399" s="250"/>
      <c r="D399" s="251"/>
      <c r="E399" s="250"/>
      <c r="F399" s="313"/>
      <c r="G399" s="271" t="s">
        <v>380</v>
      </c>
      <c r="H399" s="167"/>
      <c r="I399" s="167"/>
      <c r="J399" s="167"/>
      <c r="K399" s="167"/>
      <c r="L399" s="167"/>
      <c r="M399" s="167"/>
      <c r="N399" s="167"/>
      <c r="O399" s="167"/>
      <c r="P399" s="168"/>
      <c r="Q399" s="174" t="s">
        <v>471</v>
      </c>
      <c r="R399" s="167"/>
      <c r="S399" s="167"/>
      <c r="T399" s="167"/>
      <c r="U399" s="167"/>
      <c r="V399" s="167"/>
      <c r="W399" s="167"/>
      <c r="X399" s="167"/>
      <c r="Y399" s="167"/>
      <c r="Z399" s="167"/>
      <c r="AA399" s="167"/>
      <c r="AB399" s="286" t="s">
        <v>472</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998"/>
      <c r="B406" s="251"/>
      <c r="C406" s="250"/>
      <c r="D406" s="251"/>
      <c r="E406" s="250"/>
      <c r="F406" s="313"/>
      <c r="G406" s="271" t="s">
        <v>380</v>
      </c>
      <c r="H406" s="167"/>
      <c r="I406" s="167"/>
      <c r="J406" s="167"/>
      <c r="K406" s="167"/>
      <c r="L406" s="167"/>
      <c r="M406" s="167"/>
      <c r="N406" s="167"/>
      <c r="O406" s="167"/>
      <c r="P406" s="168"/>
      <c r="Q406" s="174" t="s">
        <v>471</v>
      </c>
      <c r="R406" s="167"/>
      <c r="S406" s="167"/>
      <c r="T406" s="167"/>
      <c r="U406" s="167"/>
      <c r="V406" s="167"/>
      <c r="W406" s="167"/>
      <c r="X406" s="167"/>
      <c r="Y406" s="167"/>
      <c r="Z406" s="167"/>
      <c r="AA406" s="167"/>
      <c r="AB406" s="286" t="s">
        <v>472</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998"/>
      <c r="B413" s="251"/>
      <c r="C413" s="250"/>
      <c r="D413" s="251"/>
      <c r="E413" s="250"/>
      <c r="F413" s="313"/>
      <c r="G413" s="271" t="s">
        <v>380</v>
      </c>
      <c r="H413" s="167"/>
      <c r="I413" s="167"/>
      <c r="J413" s="167"/>
      <c r="K413" s="167"/>
      <c r="L413" s="167"/>
      <c r="M413" s="167"/>
      <c r="N413" s="167"/>
      <c r="O413" s="167"/>
      <c r="P413" s="168"/>
      <c r="Q413" s="174" t="s">
        <v>471</v>
      </c>
      <c r="R413" s="167"/>
      <c r="S413" s="167"/>
      <c r="T413" s="167"/>
      <c r="U413" s="167"/>
      <c r="V413" s="167"/>
      <c r="W413" s="167"/>
      <c r="X413" s="167"/>
      <c r="Y413" s="167"/>
      <c r="Z413" s="167"/>
      <c r="AA413" s="167"/>
      <c r="AB413" s="286" t="s">
        <v>472</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998"/>
      <c r="B420" s="251"/>
      <c r="C420" s="250"/>
      <c r="D420" s="251"/>
      <c r="E420" s="250"/>
      <c r="F420" s="313"/>
      <c r="G420" s="271" t="s">
        <v>380</v>
      </c>
      <c r="H420" s="167"/>
      <c r="I420" s="167"/>
      <c r="J420" s="167"/>
      <c r="K420" s="167"/>
      <c r="L420" s="167"/>
      <c r="M420" s="167"/>
      <c r="N420" s="167"/>
      <c r="O420" s="167"/>
      <c r="P420" s="168"/>
      <c r="Q420" s="174" t="s">
        <v>471</v>
      </c>
      <c r="R420" s="167"/>
      <c r="S420" s="167"/>
      <c r="T420" s="167"/>
      <c r="U420" s="167"/>
      <c r="V420" s="167"/>
      <c r="W420" s="167"/>
      <c r="X420" s="167"/>
      <c r="Y420" s="167"/>
      <c r="Z420" s="167"/>
      <c r="AA420" s="167"/>
      <c r="AB420" s="286" t="s">
        <v>472</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998"/>
      <c r="B427" s="251"/>
      <c r="C427" s="250"/>
      <c r="D427" s="251"/>
      <c r="E427" s="155" t="s">
        <v>427</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c r="A430" s="998"/>
      <c r="B430" s="251"/>
      <c r="C430" s="248" t="s">
        <v>367</v>
      </c>
      <c r="D430" s="249"/>
      <c r="E430" s="237" t="s">
        <v>387</v>
      </c>
      <c r="F430" s="238"/>
      <c r="G430" s="239" t="s">
        <v>383</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8"/>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467</v>
      </c>
      <c r="AJ431" s="179"/>
      <c r="AK431" s="179"/>
      <c r="AL431" s="174"/>
      <c r="AM431" s="179" t="s">
        <v>530</v>
      </c>
      <c r="AN431" s="179"/>
      <c r="AO431" s="179"/>
      <c r="AP431" s="174"/>
      <c r="AQ431" s="174" t="s">
        <v>354</v>
      </c>
      <c r="AR431" s="167"/>
      <c r="AS431" s="167"/>
      <c r="AT431" s="168"/>
      <c r="AU431" s="132" t="s">
        <v>253</v>
      </c>
      <c r="AV431" s="132"/>
      <c r="AW431" s="132"/>
      <c r="AX431" s="133"/>
    </row>
    <row r="432" spans="1:50" ht="18.75" hidden="1" customHeight="1">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355</v>
      </c>
      <c r="AH432" s="170"/>
      <c r="AI432" s="180"/>
      <c r="AJ432" s="180"/>
      <c r="AK432" s="180"/>
      <c r="AL432" s="175"/>
      <c r="AM432" s="180"/>
      <c r="AN432" s="180"/>
      <c r="AO432" s="180"/>
      <c r="AP432" s="175"/>
      <c r="AQ432" s="216"/>
      <c r="AR432" s="134"/>
      <c r="AS432" s="135" t="s">
        <v>355</v>
      </c>
      <c r="AT432" s="170"/>
      <c r="AU432" s="134"/>
      <c r="AV432" s="134"/>
      <c r="AW432" s="135" t="s">
        <v>300</v>
      </c>
      <c r="AX432" s="136"/>
    </row>
    <row r="433" spans="1:50" ht="23.25" hidden="1" customHeight="1">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c r="A436" s="998"/>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467</v>
      </c>
      <c r="AJ436" s="179"/>
      <c r="AK436" s="179"/>
      <c r="AL436" s="174"/>
      <c r="AM436" s="179" t="s">
        <v>530</v>
      </c>
      <c r="AN436" s="179"/>
      <c r="AO436" s="179"/>
      <c r="AP436" s="174"/>
      <c r="AQ436" s="174" t="s">
        <v>354</v>
      </c>
      <c r="AR436" s="167"/>
      <c r="AS436" s="167"/>
      <c r="AT436" s="168"/>
      <c r="AU436" s="132" t="s">
        <v>253</v>
      </c>
      <c r="AV436" s="132"/>
      <c r="AW436" s="132"/>
      <c r="AX436" s="133"/>
    </row>
    <row r="437" spans="1:50" ht="18.75" hidden="1" customHeight="1">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c r="A441" s="998"/>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467</v>
      </c>
      <c r="AJ441" s="179"/>
      <c r="AK441" s="179"/>
      <c r="AL441" s="174"/>
      <c r="AM441" s="179" t="s">
        <v>530</v>
      </c>
      <c r="AN441" s="179"/>
      <c r="AO441" s="179"/>
      <c r="AP441" s="174"/>
      <c r="AQ441" s="174" t="s">
        <v>354</v>
      </c>
      <c r="AR441" s="167"/>
      <c r="AS441" s="167"/>
      <c r="AT441" s="168"/>
      <c r="AU441" s="132" t="s">
        <v>253</v>
      </c>
      <c r="AV441" s="132"/>
      <c r="AW441" s="132"/>
      <c r="AX441" s="133"/>
    </row>
    <row r="442" spans="1:50" ht="18.75" hidden="1" customHeight="1">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c r="A446" s="998"/>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467</v>
      </c>
      <c r="AJ446" s="179"/>
      <c r="AK446" s="179"/>
      <c r="AL446" s="174"/>
      <c r="AM446" s="179" t="s">
        <v>530</v>
      </c>
      <c r="AN446" s="179"/>
      <c r="AO446" s="179"/>
      <c r="AP446" s="174"/>
      <c r="AQ446" s="174" t="s">
        <v>354</v>
      </c>
      <c r="AR446" s="167"/>
      <c r="AS446" s="167"/>
      <c r="AT446" s="168"/>
      <c r="AU446" s="132" t="s">
        <v>253</v>
      </c>
      <c r="AV446" s="132"/>
      <c r="AW446" s="132"/>
      <c r="AX446" s="133"/>
    </row>
    <row r="447" spans="1:50" ht="18.75" hidden="1" customHeight="1">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c r="A451" s="998"/>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467</v>
      </c>
      <c r="AJ451" s="179"/>
      <c r="AK451" s="179"/>
      <c r="AL451" s="174"/>
      <c r="AM451" s="179" t="s">
        <v>530</v>
      </c>
      <c r="AN451" s="179"/>
      <c r="AO451" s="179"/>
      <c r="AP451" s="174"/>
      <c r="AQ451" s="174" t="s">
        <v>354</v>
      </c>
      <c r="AR451" s="167"/>
      <c r="AS451" s="167"/>
      <c r="AT451" s="168"/>
      <c r="AU451" s="132" t="s">
        <v>253</v>
      </c>
      <c r="AV451" s="132"/>
      <c r="AW451" s="132"/>
      <c r="AX451" s="133"/>
    </row>
    <row r="452" spans="1:50" ht="18.75" hidden="1" customHeight="1">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c r="A456" s="998"/>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467</v>
      </c>
      <c r="AJ456" s="179"/>
      <c r="AK456" s="179"/>
      <c r="AL456" s="174"/>
      <c r="AM456" s="179" t="s">
        <v>530</v>
      </c>
      <c r="AN456" s="179"/>
      <c r="AO456" s="179"/>
      <c r="AP456" s="174"/>
      <c r="AQ456" s="174" t="s">
        <v>354</v>
      </c>
      <c r="AR456" s="167"/>
      <c r="AS456" s="167"/>
      <c r="AT456" s="168"/>
      <c r="AU456" s="132" t="s">
        <v>253</v>
      </c>
      <c r="AV456" s="132"/>
      <c r="AW456" s="132"/>
      <c r="AX456" s="133"/>
    </row>
    <row r="457" spans="1:50" ht="18.75" hidden="1" customHeight="1">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355</v>
      </c>
      <c r="AH457" s="170"/>
      <c r="AI457" s="180"/>
      <c r="AJ457" s="180"/>
      <c r="AK457" s="180"/>
      <c r="AL457" s="175"/>
      <c r="AM457" s="180"/>
      <c r="AN457" s="180"/>
      <c r="AO457" s="180"/>
      <c r="AP457" s="175"/>
      <c r="AQ457" s="216"/>
      <c r="AR457" s="134"/>
      <c r="AS457" s="135" t="s">
        <v>355</v>
      </c>
      <c r="AT457" s="170"/>
      <c r="AU457" s="134"/>
      <c r="AV457" s="134"/>
      <c r="AW457" s="135" t="s">
        <v>300</v>
      </c>
      <c r="AX457" s="136"/>
    </row>
    <row r="458" spans="1:50" ht="23.25" hidden="1" customHeight="1">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c r="A461" s="998"/>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467</v>
      </c>
      <c r="AJ461" s="179"/>
      <c r="AK461" s="179"/>
      <c r="AL461" s="174"/>
      <c r="AM461" s="179" t="s">
        <v>530</v>
      </c>
      <c r="AN461" s="179"/>
      <c r="AO461" s="179"/>
      <c r="AP461" s="174"/>
      <c r="AQ461" s="174" t="s">
        <v>354</v>
      </c>
      <c r="AR461" s="167"/>
      <c r="AS461" s="167"/>
      <c r="AT461" s="168"/>
      <c r="AU461" s="132" t="s">
        <v>253</v>
      </c>
      <c r="AV461" s="132"/>
      <c r="AW461" s="132"/>
      <c r="AX461" s="133"/>
    </row>
    <row r="462" spans="1:50" ht="18.75" hidden="1" customHeight="1">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c r="A466" s="998"/>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467</v>
      </c>
      <c r="AJ466" s="179"/>
      <c r="AK466" s="179"/>
      <c r="AL466" s="174"/>
      <c r="AM466" s="179" t="s">
        <v>530</v>
      </c>
      <c r="AN466" s="179"/>
      <c r="AO466" s="179"/>
      <c r="AP466" s="174"/>
      <c r="AQ466" s="174" t="s">
        <v>354</v>
      </c>
      <c r="AR466" s="167"/>
      <c r="AS466" s="167"/>
      <c r="AT466" s="168"/>
      <c r="AU466" s="132" t="s">
        <v>253</v>
      </c>
      <c r="AV466" s="132"/>
      <c r="AW466" s="132"/>
      <c r="AX466" s="133"/>
    </row>
    <row r="467" spans="1:50" ht="18.75" hidden="1" customHeight="1">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c r="A471" s="998"/>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467</v>
      </c>
      <c r="AJ471" s="179"/>
      <c r="AK471" s="179"/>
      <c r="AL471" s="174"/>
      <c r="AM471" s="179" t="s">
        <v>530</v>
      </c>
      <c r="AN471" s="179"/>
      <c r="AO471" s="179"/>
      <c r="AP471" s="174"/>
      <c r="AQ471" s="174" t="s">
        <v>354</v>
      </c>
      <c r="AR471" s="167"/>
      <c r="AS471" s="167"/>
      <c r="AT471" s="168"/>
      <c r="AU471" s="132" t="s">
        <v>253</v>
      </c>
      <c r="AV471" s="132"/>
      <c r="AW471" s="132"/>
      <c r="AX471" s="133"/>
    </row>
    <row r="472" spans="1:50" ht="18.75" hidden="1" customHeight="1">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c r="A476" s="998"/>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467</v>
      </c>
      <c r="AJ476" s="179"/>
      <c r="AK476" s="179"/>
      <c r="AL476" s="174"/>
      <c r="AM476" s="179" t="s">
        <v>530</v>
      </c>
      <c r="AN476" s="179"/>
      <c r="AO476" s="179"/>
      <c r="AP476" s="174"/>
      <c r="AQ476" s="174" t="s">
        <v>354</v>
      </c>
      <c r="AR476" s="167"/>
      <c r="AS476" s="167"/>
      <c r="AT476" s="168"/>
      <c r="AU476" s="132" t="s">
        <v>253</v>
      </c>
      <c r="AV476" s="132"/>
      <c r="AW476" s="132"/>
      <c r="AX476" s="133"/>
    </row>
    <row r="477" spans="1:50" ht="18.75" hidden="1" customHeight="1">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c r="A481" s="998"/>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998"/>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8"/>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467</v>
      </c>
      <c r="AJ485" s="179"/>
      <c r="AK485" s="179"/>
      <c r="AL485" s="174"/>
      <c r="AM485" s="179" t="s">
        <v>530</v>
      </c>
      <c r="AN485" s="179"/>
      <c r="AO485" s="179"/>
      <c r="AP485" s="174"/>
      <c r="AQ485" s="174" t="s">
        <v>354</v>
      </c>
      <c r="AR485" s="167"/>
      <c r="AS485" s="167"/>
      <c r="AT485" s="168"/>
      <c r="AU485" s="132" t="s">
        <v>253</v>
      </c>
      <c r="AV485" s="132"/>
      <c r="AW485" s="132"/>
      <c r="AX485" s="133"/>
    </row>
    <row r="486" spans="1:50" ht="18.75" hidden="1" customHeight="1">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c r="A490" s="998"/>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467</v>
      </c>
      <c r="AJ490" s="179"/>
      <c r="AK490" s="179"/>
      <c r="AL490" s="174"/>
      <c r="AM490" s="179" t="s">
        <v>530</v>
      </c>
      <c r="AN490" s="179"/>
      <c r="AO490" s="179"/>
      <c r="AP490" s="174"/>
      <c r="AQ490" s="174" t="s">
        <v>354</v>
      </c>
      <c r="AR490" s="167"/>
      <c r="AS490" s="167"/>
      <c r="AT490" s="168"/>
      <c r="AU490" s="132" t="s">
        <v>253</v>
      </c>
      <c r="AV490" s="132"/>
      <c r="AW490" s="132"/>
      <c r="AX490" s="133"/>
    </row>
    <row r="491" spans="1:50" ht="18.75" hidden="1" customHeight="1">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c r="A495" s="998"/>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467</v>
      </c>
      <c r="AJ495" s="179"/>
      <c r="AK495" s="179"/>
      <c r="AL495" s="174"/>
      <c r="AM495" s="179" t="s">
        <v>530</v>
      </c>
      <c r="AN495" s="179"/>
      <c r="AO495" s="179"/>
      <c r="AP495" s="174"/>
      <c r="AQ495" s="174" t="s">
        <v>354</v>
      </c>
      <c r="AR495" s="167"/>
      <c r="AS495" s="167"/>
      <c r="AT495" s="168"/>
      <c r="AU495" s="132" t="s">
        <v>253</v>
      </c>
      <c r="AV495" s="132"/>
      <c r="AW495" s="132"/>
      <c r="AX495" s="133"/>
    </row>
    <row r="496" spans="1:50" ht="18.75" hidden="1" customHeight="1">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c r="A500" s="998"/>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467</v>
      </c>
      <c r="AJ500" s="179"/>
      <c r="AK500" s="179"/>
      <c r="AL500" s="174"/>
      <c r="AM500" s="179" t="s">
        <v>530</v>
      </c>
      <c r="AN500" s="179"/>
      <c r="AO500" s="179"/>
      <c r="AP500" s="174"/>
      <c r="AQ500" s="174" t="s">
        <v>354</v>
      </c>
      <c r="AR500" s="167"/>
      <c r="AS500" s="167"/>
      <c r="AT500" s="168"/>
      <c r="AU500" s="132" t="s">
        <v>253</v>
      </c>
      <c r="AV500" s="132"/>
      <c r="AW500" s="132"/>
      <c r="AX500" s="133"/>
    </row>
    <row r="501" spans="1:50" ht="18.75" hidden="1" customHeight="1">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c r="A505" s="998"/>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467</v>
      </c>
      <c r="AJ505" s="179"/>
      <c r="AK505" s="179"/>
      <c r="AL505" s="174"/>
      <c r="AM505" s="179" t="s">
        <v>530</v>
      </c>
      <c r="AN505" s="179"/>
      <c r="AO505" s="179"/>
      <c r="AP505" s="174"/>
      <c r="AQ505" s="174" t="s">
        <v>354</v>
      </c>
      <c r="AR505" s="167"/>
      <c r="AS505" s="167"/>
      <c r="AT505" s="168"/>
      <c r="AU505" s="132" t="s">
        <v>253</v>
      </c>
      <c r="AV505" s="132"/>
      <c r="AW505" s="132"/>
      <c r="AX505" s="133"/>
    </row>
    <row r="506" spans="1:50" ht="18.75" hidden="1" customHeight="1">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c r="A510" s="998"/>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467</v>
      </c>
      <c r="AJ510" s="179"/>
      <c r="AK510" s="179"/>
      <c r="AL510" s="174"/>
      <c r="AM510" s="179" t="s">
        <v>530</v>
      </c>
      <c r="AN510" s="179"/>
      <c r="AO510" s="179"/>
      <c r="AP510" s="174"/>
      <c r="AQ510" s="174" t="s">
        <v>354</v>
      </c>
      <c r="AR510" s="167"/>
      <c r="AS510" s="167"/>
      <c r="AT510" s="168"/>
      <c r="AU510" s="132" t="s">
        <v>253</v>
      </c>
      <c r="AV510" s="132"/>
      <c r="AW510" s="132"/>
      <c r="AX510" s="133"/>
    </row>
    <row r="511" spans="1:50" ht="18.75" hidden="1" customHeight="1">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c r="A515" s="998"/>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467</v>
      </c>
      <c r="AJ515" s="179"/>
      <c r="AK515" s="179"/>
      <c r="AL515" s="174"/>
      <c r="AM515" s="179" t="s">
        <v>530</v>
      </c>
      <c r="AN515" s="179"/>
      <c r="AO515" s="179"/>
      <c r="AP515" s="174"/>
      <c r="AQ515" s="174" t="s">
        <v>354</v>
      </c>
      <c r="AR515" s="167"/>
      <c r="AS515" s="167"/>
      <c r="AT515" s="168"/>
      <c r="AU515" s="132" t="s">
        <v>253</v>
      </c>
      <c r="AV515" s="132"/>
      <c r="AW515" s="132"/>
      <c r="AX515" s="133"/>
    </row>
    <row r="516" spans="1:50" ht="18.75" hidden="1" customHeight="1">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c r="A520" s="998"/>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467</v>
      </c>
      <c r="AJ520" s="179"/>
      <c r="AK520" s="179"/>
      <c r="AL520" s="174"/>
      <c r="AM520" s="179" t="s">
        <v>530</v>
      </c>
      <c r="AN520" s="179"/>
      <c r="AO520" s="179"/>
      <c r="AP520" s="174"/>
      <c r="AQ520" s="174" t="s">
        <v>354</v>
      </c>
      <c r="AR520" s="167"/>
      <c r="AS520" s="167"/>
      <c r="AT520" s="168"/>
      <c r="AU520" s="132" t="s">
        <v>253</v>
      </c>
      <c r="AV520" s="132"/>
      <c r="AW520" s="132"/>
      <c r="AX520" s="133"/>
    </row>
    <row r="521" spans="1:50" ht="18.75" hidden="1" customHeight="1">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c r="A525" s="998"/>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467</v>
      </c>
      <c r="AJ525" s="179"/>
      <c r="AK525" s="179"/>
      <c r="AL525" s="174"/>
      <c r="AM525" s="179" t="s">
        <v>530</v>
      </c>
      <c r="AN525" s="179"/>
      <c r="AO525" s="179"/>
      <c r="AP525" s="174"/>
      <c r="AQ525" s="174" t="s">
        <v>354</v>
      </c>
      <c r="AR525" s="167"/>
      <c r="AS525" s="167"/>
      <c r="AT525" s="168"/>
      <c r="AU525" s="132" t="s">
        <v>253</v>
      </c>
      <c r="AV525" s="132"/>
      <c r="AW525" s="132"/>
      <c r="AX525" s="133"/>
    </row>
    <row r="526" spans="1:50" ht="18.75" hidden="1" customHeight="1">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c r="A530" s="998"/>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467</v>
      </c>
      <c r="AJ530" s="179"/>
      <c r="AK530" s="179"/>
      <c r="AL530" s="174"/>
      <c r="AM530" s="179" t="s">
        <v>530</v>
      </c>
      <c r="AN530" s="179"/>
      <c r="AO530" s="179"/>
      <c r="AP530" s="174"/>
      <c r="AQ530" s="174" t="s">
        <v>354</v>
      </c>
      <c r="AR530" s="167"/>
      <c r="AS530" s="167"/>
      <c r="AT530" s="168"/>
      <c r="AU530" s="132" t="s">
        <v>253</v>
      </c>
      <c r="AV530" s="132"/>
      <c r="AW530" s="132"/>
      <c r="AX530" s="133"/>
    </row>
    <row r="531" spans="1:50" ht="18.75" hidden="1" customHeight="1">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c r="A535" s="998"/>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998"/>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8"/>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467</v>
      </c>
      <c r="AJ539" s="179"/>
      <c r="AK539" s="179"/>
      <c r="AL539" s="174"/>
      <c r="AM539" s="179" t="s">
        <v>530</v>
      </c>
      <c r="AN539" s="179"/>
      <c r="AO539" s="179"/>
      <c r="AP539" s="174"/>
      <c r="AQ539" s="174" t="s">
        <v>354</v>
      </c>
      <c r="AR539" s="167"/>
      <c r="AS539" s="167"/>
      <c r="AT539" s="168"/>
      <c r="AU539" s="132" t="s">
        <v>253</v>
      </c>
      <c r="AV539" s="132"/>
      <c r="AW539" s="132"/>
      <c r="AX539" s="133"/>
    </row>
    <row r="540" spans="1:50" ht="18.75" hidden="1" customHeight="1">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c r="A544" s="998"/>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467</v>
      </c>
      <c r="AJ544" s="179"/>
      <c r="AK544" s="179"/>
      <c r="AL544" s="174"/>
      <c r="AM544" s="179" t="s">
        <v>530</v>
      </c>
      <c r="AN544" s="179"/>
      <c r="AO544" s="179"/>
      <c r="AP544" s="174"/>
      <c r="AQ544" s="174" t="s">
        <v>354</v>
      </c>
      <c r="AR544" s="167"/>
      <c r="AS544" s="167"/>
      <c r="AT544" s="168"/>
      <c r="AU544" s="132" t="s">
        <v>253</v>
      </c>
      <c r="AV544" s="132"/>
      <c r="AW544" s="132"/>
      <c r="AX544" s="133"/>
    </row>
    <row r="545" spans="1:50" ht="18.75" hidden="1" customHeight="1">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c r="A549" s="998"/>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467</v>
      </c>
      <c r="AJ549" s="179"/>
      <c r="AK549" s="179"/>
      <c r="AL549" s="174"/>
      <c r="AM549" s="179" t="s">
        <v>530</v>
      </c>
      <c r="AN549" s="179"/>
      <c r="AO549" s="179"/>
      <c r="AP549" s="174"/>
      <c r="AQ549" s="174" t="s">
        <v>354</v>
      </c>
      <c r="AR549" s="167"/>
      <c r="AS549" s="167"/>
      <c r="AT549" s="168"/>
      <c r="AU549" s="132" t="s">
        <v>253</v>
      </c>
      <c r="AV549" s="132"/>
      <c r="AW549" s="132"/>
      <c r="AX549" s="133"/>
    </row>
    <row r="550" spans="1:50" ht="18.75" hidden="1" customHeight="1">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c r="A554" s="998"/>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467</v>
      </c>
      <c r="AJ554" s="179"/>
      <c r="AK554" s="179"/>
      <c r="AL554" s="174"/>
      <c r="AM554" s="179" t="s">
        <v>530</v>
      </c>
      <c r="AN554" s="179"/>
      <c r="AO554" s="179"/>
      <c r="AP554" s="174"/>
      <c r="AQ554" s="174" t="s">
        <v>354</v>
      </c>
      <c r="AR554" s="167"/>
      <c r="AS554" s="167"/>
      <c r="AT554" s="168"/>
      <c r="AU554" s="132" t="s">
        <v>253</v>
      </c>
      <c r="AV554" s="132"/>
      <c r="AW554" s="132"/>
      <c r="AX554" s="133"/>
    </row>
    <row r="555" spans="1:50" ht="18.75" hidden="1" customHeight="1">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c r="A559" s="998"/>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467</v>
      </c>
      <c r="AJ559" s="179"/>
      <c r="AK559" s="179"/>
      <c r="AL559" s="174"/>
      <c r="AM559" s="179" t="s">
        <v>530</v>
      </c>
      <c r="AN559" s="179"/>
      <c r="AO559" s="179"/>
      <c r="AP559" s="174"/>
      <c r="AQ559" s="174" t="s">
        <v>354</v>
      </c>
      <c r="AR559" s="167"/>
      <c r="AS559" s="167"/>
      <c r="AT559" s="168"/>
      <c r="AU559" s="132" t="s">
        <v>253</v>
      </c>
      <c r="AV559" s="132"/>
      <c r="AW559" s="132"/>
      <c r="AX559" s="133"/>
    </row>
    <row r="560" spans="1:50" ht="18.75" hidden="1" customHeight="1">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c r="A564" s="998"/>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467</v>
      </c>
      <c r="AJ564" s="179"/>
      <c r="AK564" s="179"/>
      <c r="AL564" s="174"/>
      <c r="AM564" s="179" t="s">
        <v>530</v>
      </c>
      <c r="AN564" s="179"/>
      <c r="AO564" s="179"/>
      <c r="AP564" s="174"/>
      <c r="AQ564" s="174" t="s">
        <v>354</v>
      </c>
      <c r="AR564" s="167"/>
      <c r="AS564" s="167"/>
      <c r="AT564" s="168"/>
      <c r="AU564" s="132" t="s">
        <v>253</v>
      </c>
      <c r="AV564" s="132"/>
      <c r="AW564" s="132"/>
      <c r="AX564" s="133"/>
    </row>
    <row r="565" spans="1:50" ht="18.75" hidden="1" customHeight="1">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c r="A569" s="998"/>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467</v>
      </c>
      <c r="AJ569" s="179"/>
      <c r="AK569" s="179"/>
      <c r="AL569" s="174"/>
      <c r="AM569" s="179" t="s">
        <v>530</v>
      </c>
      <c r="AN569" s="179"/>
      <c r="AO569" s="179"/>
      <c r="AP569" s="174"/>
      <c r="AQ569" s="174" t="s">
        <v>354</v>
      </c>
      <c r="AR569" s="167"/>
      <c r="AS569" s="167"/>
      <c r="AT569" s="168"/>
      <c r="AU569" s="132" t="s">
        <v>253</v>
      </c>
      <c r="AV569" s="132"/>
      <c r="AW569" s="132"/>
      <c r="AX569" s="133"/>
    </row>
    <row r="570" spans="1:50" ht="18.75" hidden="1" customHeight="1">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c r="A574" s="998"/>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467</v>
      </c>
      <c r="AJ574" s="179"/>
      <c r="AK574" s="179"/>
      <c r="AL574" s="174"/>
      <c r="AM574" s="179" t="s">
        <v>530</v>
      </c>
      <c r="AN574" s="179"/>
      <c r="AO574" s="179"/>
      <c r="AP574" s="174"/>
      <c r="AQ574" s="174" t="s">
        <v>354</v>
      </c>
      <c r="AR574" s="167"/>
      <c r="AS574" s="167"/>
      <c r="AT574" s="168"/>
      <c r="AU574" s="132" t="s">
        <v>253</v>
      </c>
      <c r="AV574" s="132"/>
      <c r="AW574" s="132"/>
      <c r="AX574" s="133"/>
    </row>
    <row r="575" spans="1:50" ht="18.75" hidden="1" customHeight="1">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c r="A579" s="998"/>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467</v>
      </c>
      <c r="AJ579" s="179"/>
      <c r="AK579" s="179"/>
      <c r="AL579" s="174"/>
      <c r="AM579" s="179" t="s">
        <v>530</v>
      </c>
      <c r="AN579" s="179"/>
      <c r="AO579" s="179"/>
      <c r="AP579" s="174"/>
      <c r="AQ579" s="174" t="s">
        <v>354</v>
      </c>
      <c r="AR579" s="167"/>
      <c r="AS579" s="167"/>
      <c r="AT579" s="168"/>
      <c r="AU579" s="132" t="s">
        <v>253</v>
      </c>
      <c r="AV579" s="132"/>
      <c r="AW579" s="132"/>
      <c r="AX579" s="133"/>
    </row>
    <row r="580" spans="1:50" ht="18.75" hidden="1" customHeight="1">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c r="A584" s="998"/>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467</v>
      </c>
      <c r="AJ584" s="179"/>
      <c r="AK584" s="179"/>
      <c r="AL584" s="174"/>
      <c r="AM584" s="179" t="s">
        <v>530</v>
      </c>
      <c r="AN584" s="179"/>
      <c r="AO584" s="179"/>
      <c r="AP584" s="174"/>
      <c r="AQ584" s="174" t="s">
        <v>354</v>
      </c>
      <c r="AR584" s="167"/>
      <c r="AS584" s="167"/>
      <c r="AT584" s="168"/>
      <c r="AU584" s="132" t="s">
        <v>253</v>
      </c>
      <c r="AV584" s="132"/>
      <c r="AW584" s="132"/>
      <c r="AX584" s="133"/>
    </row>
    <row r="585" spans="1:50" ht="18.75" hidden="1" customHeight="1">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c r="A589" s="998"/>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998"/>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8"/>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467</v>
      </c>
      <c r="AJ593" s="179"/>
      <c r="AK593" s="179"/>
      <c r="AL593" s="174"/>
      <c r="AM593" s="179" t="s">
        <v>530</v>
      </c>
      <c r="AN593" s="179"/>
      <c r="AO593" s="179"/>
      <c r="AP593" s="174"/>
      <c r="AQ593" s="174" t="s">
        <v>354</v>
      </c>
      <c r="AR593" s="167"/>
      <c r="AS593" s="167"/>
      <c r="AT593" s="168"/>
      <c r="AU593" s="132" t="s">
        <v>253</v>
      </c>
      <c r="AV593" s="132"/>
      <c r="AW593" s="132"/>
      <c r="AX593" s="133"/>
    </row>
    <row r="594" spans="1:50" ht="18.75" hidden="1" customHeight="1">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c r="A598" s="998"/>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467</v>
      </c>
      <c r="AJ598" s="179"/>
      <c r="AK598" s="179"/>
      <c r="AL598" s="174"/>
      <c r="AM598" s="179" t="s">
        <v>530</v>
      </c>
      <c r="AN598" s="179"/>
      <c r="AO598" s="179"/>
      <c r="AP598" s="174"/>
      <c r="AQ598" s="174" t="s">
        <v>354</v>
      </c>
      <c r="AR598" s="167"/>
      <c r="AS598" s="167"/>
      <c r="AT598" s="168"/>
      <c r="AU598" s="132" t="s">
        <v>253</v>
      </c>
      <c r="AV598" s="132"/>
      <c r="AW598" s="132"/>
      <c r="AX598" s="133"/>
    </row>
    <row r="599" spans="1:50" ht="18.75" hidden="1" customHeight="1">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c r="A603" s="998"/>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467</v>
      </c>
      <c r="AJ603" s="179"/>
      <c r="AK603" s="179"/>
      <c r="AL603" s="174"/>
      <c r="AM603" s="179" t="s">
        <v>530</v>
      </c>
      <c r="AN603" s="179"/>
      <c r="AO603" s="179"/>
      <c r="AP603" s="174"/>
      <c r="AQ603" s="174" t="s">
        <v>354</v>
      </c>
      <c r="AR603" s="167"/>
      <c r="AS603" s="167"/>
      <c r="AT603" s="168"/>
      <c r="AU603" s="132" t="s">
        <v>253</v>
      </c>
      <c r="AV603" s="132"/>
      <c r="AW603" s="132"/>
      <c r="AX603" s="133"/>
    </row>
    <row r="604" spans="1:50" ht="18.75" hidden="1" customHeight="1">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c r="A608" s="998"/>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467</v>
      </c>
      <c r="AJ608" s="179"/>
      <c r="AK608" s="179"/>
      <c r="AL608" s="174"/>
      <c r="AM608" s="179" t="s">
        <v>530</v>
      </c>
      <c r="AN608" s="179"/>
      <c r="AO608" s="179"/>
      <c r="AP608" s="174"/>
      <c r="AQ608" s="174" t="s">
        <v>354</v>
      </c>
      <c r="AR608" s="167"/>
      <c r="AS608" s="167"/>
      <c r="AT608" s="168"/>
      <c r="AU608" s="132" t="s">
        <v>253</v>
      </c>
      <c r="AV608" s="132"/>
      <c r="AW608" s="132"/>
      <c r="AX608" s="133"/>
    </row>
    <row r="609" spans="1:50" ht="18.75" hidden="1" customHeight="1">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c r="A613" s="998"/>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467</v>
      </c>
      <c r="AJ613" s="179"/>
      <c r="AK613" s="179"/>
      <c r="AL613" s="174"/>
      <c r="AM613" s="179" t="s">
        <v>530</v>
      </c>
      <c r="AN613" s="179"/>
      <c r="AO613" s="179"/>
      <c r="AP613" s="174"/>
      <c r="AQ613" s="174" t="s">
        <v>354</v>
      </c>
      <c r="AR613" s="167"/>
      <c r="AS613" s="167"/>
      <c r="AT613" s="168"/>
      <c r="AU613" s="132" t="s">
        <v>253</v>
      </c>
      <c r="AV613" s="132"/>
      <c r="AW613" s="132"/>
      <c r="AX613" s="133"/>
    </row>
    <row r="614" spans="1:50" ht="18.75" hidden="1" customHeight="1">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c r="A618" s="998"/>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467</v>
      </c>
      <c r="AJ618" s="179"/>
      <c r="AK618" s="179"/>
      <c r="AL618" s="174"/>
      <c r="AM618" s="179" t="s">
        <v>530</v>
      </c>
      <c r="AN618" s="179"/>
      <c r="AO618" s="179"/>
      <c r="AP618" s="174"/>
      <c r="AQ618" s="174" t="s">
        <v>354</v>
      </c>
      <c r="AR618" s="167"/>
      <c r="AS618" s="167"/>
      <c r="AT618" s="168"/>
      <c r="AU618" s="132" t="s">
        <v>253</v>
      </c>
      <c r="AV618" s="132"/>
      <c r="AW618" s="132"/>
      <c r="AX618" s="133"/>
    </row>
    <row r="619" spans="1:50" ht="18.75" hidden="1" customHeight="1">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c r="A623" s="998"/>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467</v>
      </c>
      <c r="AJ623" s="179"/>
      <c r="AK623" s="179"/>
      <c r="AL623" s="174"/>
      <c r="AM623" s="179" t="s">
        <v>530</v>
      </c>
      <c r="AN623" s="179"/>
      <c r="AO623" s="179"/>
      <c r="AP623" s="174"/>
      <c r="AQ623" s="174" t="s">
        <v>354</v>
      </c>
      <c r="AR623" s="167"/>
      <c r="AS623" s="167"/>
      <c r="AT623" s="168"/>
      <c r="AU623" s="132" t="s">
        <v>253</v>
      </c>
      <c r="AV623" s="132"/>
      <c r="AW623" s="132"/>
      <c r="AX623" s="133"/>
    </row>
    <row r="624" spans="1:50" ht="18.75" hidden="1" customHeight="1">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c r="A628" s="998"/>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467</v>
      </c>
      <c r="AJ628" s="179"/>
      <c r="AK628" s="179"/>
      <c r="AL628" s="174"/>
      <c r="AM628" s="179" t="s">
        <v>530</v>
      </c>
      <c r="AN628" s="179"/>
      <c r="AO628" s="179"/>
      <c r="AP628" s="174"/>
      <c r="AQ628" s="174" t="s">
        <v>354</v>
      </c>
      <c r="AR628" s="167"/>
      <c r="AS628" s="167"/>
      <c r="AT628" s="168"/>
      <c r="AU628" s="132" t="s">
        <v>253</v>
      </c>
      <c r="AV628" s="132"/>
      <c r="AW628" s="132"/>
      <c r="AX628" s="133"/>
    </row>
    <row r="629" spans="1:50" ht="18.75" hidden="1" customHeight="1">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c r="A633" s="998"/>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467</v>
      </c>
      <c r="AJ633" s="179"/>
      <c r="AK633" s="179"/>
      <c r="AL633" s="174"/>
      <c r="AM633" s="179" t="s">
        <v>530</v>
      </c>
      <c r="AN633" s="179"/>
      <c r="AO633" s="179"/>
      <c r="AP633" s="174"/>
      <c r="AQ633" s="174" t="s">
        <v>354</v>
      </c>
      <c r="AR633" s="167"/>
      <c r="AS633" s="167"/>
      <c r="AT633" s="168"/>
      <c r="AU633" s="132" t="s">
        <v>253</v>
      </c>
      <c r="AV633" s="132"/>
      <c r="AW633" s="132"/>
      <c r="AX633" s="133"/>
    </row>
    <row r="634" spans="1:50" ht="18.75" hidden="1" customHeight="1">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c r="A638" s="998"/>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467</v>
      </c>
      <c r="AJ638" s="179"/>
      <c r="AK638" s="179"/>
      <c r="AL638" s="174"/>
      <c r="AM638" s="179" t="s">
        <v>530</v>
      </c>
      <c r="AN638" s="179"/>
      <c r="AO638" s="179"/>
      <c r="AP638" s="174"/>
      <c r="AQ638" s="174" t="s">
        <v>354</v>
      </c>
      <c r="AR638" s="167"/>
      <c r="AS638" s="167"/>
      <c r="AT638" s="168"/>
      <c r="AU638" s="132" t="s">
        <v>253</v>
      </c>
      <c r="AV638" s="132"/>
      <c r="AW638" s="132"/>
      <c r="AX638" s="133"/>
    </row>
    <row r="639" spans="1:50" ht="18.75" hidden="1" customHeight="1">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c r="A643" s="998"/>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998"/>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8"/>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467</v>
      </c>
      <c r="AJ647" s="179"/>
      <c r="AK647" s="179"/>
      <c r="AL647" s="174"/>
      <c r="AM647" s="179" t="s">
        <v>530</v>
      </c>
      <c r="AN647" s="179"/>
      <c r="AO647" s="179"/>
      <c r="AP647" s="174"/>
      <c r="AQ647" s="174" t="s">
        <v>354</v>
      </c>
      <c r="AR647" s="167"/>
      <c r="AS647" s="167"/>
      <c r="AT647" s="168"/>
      <c r="AU647" s="132" t="s">
        <v>253</v>
      </c>
      <c r="AV647" s="132"/>
      <c r="AW647" s="132"/>
      <c r="AX647" s="133"/>
    </row>
    <row r="648" spans="1:50" ht="18.75" hidden="1" customHeight="1">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c r="A652" s="998"/>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467</v>
      </c>
      <c r="AJ652" s="179"/>
      <c r="AK652" s="179"/>
      <c r="AL652" s="174"/>
      <c r="AM652" s="179" t="s">
        <v>530</v>
      </c>
      <c r="AN652" s="179"/>
      <c r="AO652" s="179"/>
      <c r="AP652" s="174"/>
      <c r="AQ652" s="174" t="s">
        <v>354</v>
      </c>
      <c r="AR652" s="167"/>
      <c r="AS652" s="167"/>
      <c r="AT652" s="168"/>
      <c r="AU652" s="132" t="s">
        <v>253</v>
      </c>
      <c r="AV652" s="132"/>
      <c r="AW652" s="132"/>
      <c r="AX652" s="133"/>
    </row>
    <row r="653" spans="1:50" ht="18.75" hidden="1" customHeight="1">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c r="A657" s="998"/>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467</v>
      </c>
      <c r="AJ657" s="179"/>
      <c r="AK657" s="179"/>
      <c r="AL657" s="174"/>
      <c r="AM657" s="179" t="s">
        <v>530</v>
      </c>
      <c r="AN657" s="179"/>
      <c r="AO657" s="179"/>
      <c r="AP657" s="174"/>
      <c r="AQ657" s="174" t="s">
        <v>354</v>
      </c>
      <c r="AR657" s="167"/>
      <c r="AS657" s="167"/>
      <c r="AT657" s="168"/>
      <c r="AU657" s="132" t="s">
        <v>253</v>
      </c>
      <c r="AV657" s="132"/>
      <c r="AW657" s="132"/>
      <c r="AX657" s="133"/>
    </row>
    <row r="658" spans="1:50" ht="18.75" hidden="1" customHeight="1">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c r="A662" s="998"/>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467</v>
      </c>
      <c r="AJ662" s="179"/>
      <c r="AK662" s="179"/>
      <c r="AL662" s="174"/>
      <c r="AM662" s="179" t="s">
        <v>530</v>
      </c>
      <c r="AN662" s="179"/>
      <c r="AO662" s="179"/>
      <c r="AP662" s="174"/>
      <c r="AQ662" s="174" t="s">
        <v>354</v>
      </c>
      <c r="AR662" s="167"/>
      <c r="AS662" s="167"/>
      <c r="AT662" s="168"/>
      <c r="AU662" s="132" t="s">
        <v>253</v>
      </c>
      <c r="AV662" s="132"/>
      <c r="AW662" s="132"/>
      <c r="AX662" s="133"/>
    </row>
    <row r="663" spans="1:50" ht="18.75" hidden="1" customHeight="1">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c r="A667" s="998"/>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467</v>
      </c>
      <c r="AJ667" s="179"/>
      <c r="AK667" s="179"/>
      <c r="AL667" s="174"/>
      <c r="AM667" s="179" t="s">
        <v>530</v>
      </c>
      <c r="AN667" s="179"/>
      <c r="AO667" s="179"/>
      <c r="AP667" s="174"/>
      <c r="AQ667" s="174" t="s">
        <v>354</v>
      </c>
      <c r="AR667" s="167"/>
      <c r="AS667" s="167"/>
      <c r="AT667" s="168"/>
      <c r="AU667" s="132" t="s">
        <v>253</v>
      </c>
      <c r="AV667" s="132"/>
      <c r="AW667" s="132"/>
      <c r="AX667" s="133"/>
    </row>
    <row r="668" spans="1:50" ht="18.75" hidden="1" customHeight="1">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c r="A672" s="998"/>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467</v>
      </c>
      <c r="AJ672" s="179"/>
      <c r="AK672" s="179"/>
      <c r="AL672" s="174"/>
      <c r="AM672" s="179" t="s">
        <v>530</v>
      </c>
      <c r="AN672" s="179"/>
      <c r="AO672" s="179"/>
      <c r="AP672" s="174"/>
      <c r="AQ672" s="174" t="s">
        <v>354</v>
      </c>
      <c r="AR672" s="167"/>
      <c r="AS672" s="167"/>
      <c r="AT672" s="168"/>
      <c r="AU672" s="132" t="s">
        <v>253</v>
      </c>
      <c r="AV672" s="132"/>
      <c r="AW672" s="132"/>
      <c r="AX672" s="133"/>
    </row>
    <row r="673" spans="1:50" ht="18.75" hidden="1" customHeight="1">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c r="A677" s="998"/>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467</v>
      </c>
      <c r="AJ677" s="179"/>
      <c r="AK677" s="179"/>
      <c r="AL677" s="174"/>
      <c r="AM677" s="179" t="s">
        <v>530</v>
      </c>
      <c r="AN677" s="179"/>
      <c r="AO677" s="179"/>
      <c r="AP677" s="174"/>
      <c r="AQ677" s="174" t="s">
        <v>354</v>
      </c>
      <c r="AR677" s="167"/>
      <c r="AS677" s="167"/>
      <c r="AT677" s="168"/>
      <c r="AU677" s="132" t="s">
        <v>253</v>
      </c>
      <c r="AV677" s="132"/>
      <c r="AW677" s="132"/>
      <c r="AX677" s="133"/>
    </row>
    <row r="678" spans="1:50" ht="18.75" hidden="1" customHeight="1">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c r="A682" s="998"/>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467</v>
      </c>
      <c r="AJ682" s="179"/>
      <c r="AK682" s="179"/>
      <c r="AL682" s="174"/>
      <c r="AM682" s="179" t="s">
        <v>530</v>
      </c>
      <c r="AN682" s="179"/>
      <c r="AO682" s="179"/>
      <c r="AP682" s="174"/>
      <c r="AQ682" s="174" t="s">
        <v>354</v>
      </c>
      <c r="AR682" s="167"/>
      <c r="AS682" s="167"/>
      <c r="AT682" s="168"/>
      <c r="AU682" s="132" t="s">
        <v>253</v>
      </c>
      <c r="AV682" s="132"/>
      <c r="AW682" s="132"/>
      <c r="AX682" s="133"/>
    </row>
    <row r="683" spans="1:50" ht="18.75" hidden="1" customHeight="1">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c r="A687" s="998"/>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467</v>
      </c>
      <c r="AJ687" s="179"/>
      <c r="AK687" s="179"/>
      <c r="AL687" s="174"/>
      <c r="AM687" s="179" t="s">
        <v>530</v>
      </c>
      <c r="AN687" s="179"/>
      <c r="AO687" s="179"/>
      <c r="AP687" s="174"/>
      <c r="AQ687" s="174" t="s">
        <v>354</v>
      </c>
      <c r="AR687" s="167"/>
      <c r="AS687" s="167"/>
      <c r="AT687" s="168"/>
      <c r="AU687" s="132" t="s">
        <v>253</v>
      </c>
      <c r="AV687" s="132"/>
      <c r="AW687" s="132"/>
      <c r="AX687" s="133"/>
    </row>
    <row r="688" spans="1:50" ht="18.75" hidden="1" customHeight="1">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c r="A692" s="998"/>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467</v>
      </c>
      <c r="AJ692" s="179"/>
      <c r="AK692" s="179"/>
      <c r="AL692" s="174"/>
      <c r="AM692" s="179" t="s">
        <v>530</v>
      </c>
      <c r="AN692" s="179"/>
      <c r="AO692" s="179"/>
      <c r="AP692" s="174"/>
      <c r="AQ692" s="174" t="s">
        <v>354</v>
      </c>
      <c r="AR692" s="167"/>
      <c r="AS692" s="167"/>
      <c r="AT692" s="168"/>
      <c r="AU692" s="132" t="s">
        <v>253</v>
      </c>
      <c r="AV692" s="132"/>
      <c r="AW692" s="132"/>
      <c r="AX692" s="133"/>
    </row>
    <row r="693" spans="1:50" ht="18.75" hidden="1" customHeight="1">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c r="A697" s="998"/>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6.2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550</v>
      </c>
      <c r="AE702" s="900"/>
      <c r="AF702" s="900"/>
      <c r="AG702" s="889" t="s">
        <v>681</v>
      </c>
      <c r="AH702" s="890"/>
      <c r="AI702" s="890"/>
      <c r="AJ702" s="890"/>
      <c r="AK702" s="890"/>
      <c r="AL702" s="890"/>
      <c r="AM702" s="890"/>
      <c r="AN702" s="890"/>
      <c r="AO702" s="890"/>
      <c r="AP702" s="890"/>
      <c r="AQ702" s="890"/>
      <c r="AR702" s="890"/>
      <c r="AS702" s="890"/>
      <c r="AT702" s="890"/>
      <c r="AU702" s="890"/>
      <c r="AV702" s="890"/>
      <c r="AW702" s="890"/>
      <c r="AX702" s="891"/>
    </row>
    <row r="703" spans="1:50" ht="52.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550</v>
      </c>
      <c r="AE703" s="153"/>
      <c r="AF703" s="153"/>
      <c r="AG703" s="665" t="s">
        <v>594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30" t="s">
        <v>595</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550</v>
      </c>
      <c r="AE705" s="734"/>
      <c r="AF705" s="734"/>
      <c r="AG705" s="158" t="s">
        <v>596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56"/>
      <c r="B706" s="771"/>
      <c r="C706" s="615"/>
      <c r="D706" s="616"/>
      <c r="E706" s="684" t="s">
        <v>523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585</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c r="A707" s="656"/>
      <c r="B707" s="771"/>
      <c r="C707" s="617"/>
      <c r="D707" s="618"/>
      <c r="E707" s="687" t="s">
        <v>448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585</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586</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550</v>
      </c>
      <c r="AE709" s="153"/>
      <c r="AF709" s="153"/>
      <c r="AG709" s="665" t="s">
        <v>587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586</v>
      </c>
      <c r="AE710" s="153"/>
      <c r="AF710" s="153"/>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550</v>
      </c>
      <c r="AE711" s="153"/>
      <c r="AF711" s="153"/>
      <c r="AG711" s="665" t="s">
        <v>588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9" t="s">
        <v>484</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586</v>
      </c>
      <c r="AE713" s="153"/>
      <c r="AF713" s="154"/>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456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550</v>
      </c>
      <c r="AE714" s="593"/>
      <c r="AF714" s="594"/>
      <c r="AG714" s="690" t="s">
        <v>589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457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78"/>
      <c r="AG715" s="527" t="s">
        <v>590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550</v>
      </c>
      <c r="AE716" s="760"/>
      <c r="AF716" s="760"/>
      <c r="AG716" s="665" t="s">
        <v>591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550</v>
      </c>
      <c r="AE717" s="153"/>
      <c r="AF717" s="153"/>
      <c r="AG717" s="665" t="s">
        <v>592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550</v>
      </c>
      <c r="AE718" s="153"/>
      <c r="AF718" s="153"/>
      <c r="AG718" s="161" t="s">
        <v>593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586</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c r="A720" s="651"/>
      <c r="B720" s="652"/>
      <c r="C720" s="939" t="s">
        <v>475</v>
      </c>
      <c r="D720" s="937"/>
      <c r="E720" s="937"/>
      <c r="F720" s="940"/>
      <c r="G720" s="936" t="s">
        <v>476</v>
      </c>
      <c r="H720" s="937"/>
      <c r="I720" s="937"/>
      <c r="J720" s="937"/>
      <c r="K720" s="937"/>
      <c r="L720" s="937"/>
      <c r="M720" s="937"/>
      <c r="N720" s="936" t="s">
        <v>480</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22" t="s">
        <v>48</v>
      </c>
      <c r="B726" s="623"/>
      <c r="C726" s="445" t="s">
        <v>53</v>
      </c>
      <c r="D726" s="582"/>
      <c r="E726" s="582"/>
      <c r="F726" s="583"/>
      <c r="G726" s="798" t="s">
        <v>597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598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490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6" t="s">
        <v>428</v>
      </c>
      <c r="B737" s="117"/>
      <c r="C737" s="117"/>
      <c r="D737" s="118"/>
      <c r="E737" s="122" t="s">
        <v>599</v>
      </c>
      <c r="F737" s="111"/>
      <c r="G737" s="111"/>
      <c r="H737" s="111"/>
      <c r="I737" s="111"/>
      <c r="J737" s="111"/>
      <c r="K737" s="111"/>
      <c r="L737" s="111"/>
      <c r="M737" s="111"/>
      <c r="N737" s="112" t="s">
        <v>357</v>
      </c>
      <c r="O737" s="112"/>
      <c r="P737" s="112"/>
      <c r="Q737" s="112"/>
      <c r="R737" s="111" t="s">
        <v>600</v>
      </c>
      <c r="S737" s="111"/>
      <c r="T737" s="111"/>
      <c r="U737" s="111"/>
      <c r="V737" s="111"/>
      <c r="W737" s="111"/>
      <c r="X737" s="111"/>
      <c r="Y737" s="111"/>
      <c r="Z737" s="111"/>
      <c r="AA737" s="112" t="s">
        <v>358</v>
      </c>
      <c r="AB737" s="112"/>
      <c r="AC737" s="112"/>
      <c r="AD737" s="112"/>
      <c r="AE737" s="111" t="s">
        <v>601</v>
      </c>
      <c r="AF737" s="111"/>
      <c r="AG737" s="111"/>
      <c r="AH737" s="111"/>
      <c r="AI737" s="111"/>
      <c r="AJ737" s="111"/>
      <c r="AK737" s="111"/>
      <c r="AL737" s="111"/>
      <c r="AM737" s="111"/>
      <c r="AN737" s="112" t="s">
        <v>359</v>
      </c>
      <c r="AO737" s="112"/>
      <c r="AP737" s="112"/>
      <c r="AQ737" s="112"/>
      <c r="AR737" s="113" t="s">
        <v>602</v>
      </c>
      <c r="AS737" s="114"/>
      <c r="AT737" s="114"/>
      <c r="AU737" s="114"/>
      <c r="AV737" s="114"/>
      <c r="AW737" s="114"/>
      <c r="AX737" s="115"/>
      <c r="AY737" s="89"/>
      <c r="AZ737" s="89"/>
    </row>
    <row r="738" spans="1:52" ht="24.75" customHeight="1">
      <c r="A738" s="116" t="s">
        <v>360</v>
      </c>
      <c r="B738" s="117"/>
      <c r="C738" s="117"/>
      <c r="D738" s="118"/>
      <c r="E738" s="111" t="s">
        <v>603</v>
      </c>
      <c r="F738" s="111"/>
      <c r="G738" s="111"/>
      <c r="H738" s="111"/>
      <c r="I738" s="111"/>
      <c r="J738" s="111"/>
      <c r="K738" s="111"/>
      <c r="L738" s="111"/>
      <c r="M738" s="111"/>
      <c r="N738" s="112" t="s">
        <v>361</v>
      </c>
      <c r="O738" s="112"/>
      <c r="P738" s="112"/>
      <c r="Q738" s="112"/>
      <c r="R738" s="111" t="s">
        <v>604</v>
      </c>
      <c r="S738" s="111"/>
      <c r="T738" s="111"/>
      <c r="U738" s="111"/>
      <c r="V738" s="111"/>
      <c r="W738" s="111"/>
      <c r="X738" s="111"/>
      <c r="Y738" s="111"/>
      <c r="Z738" s="111"/>
      <c r="AA738" s="112" t="s">
        <v>477</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3" t="s">
        <v>537</v>
      </c>
      <c r="B739" s="124"/>
      <c r="C739" s="124"/>
      <c r="D739" s="125"/>
      <c r="E739" s="126" t="s">
        <v>544</v>
      </c>
      <c r="F739" s="127"/>
      <c r="G739" s="127"/>
      <c r="H739" s="91" t="str">
        <f>IF(E739="", "", "(")</f>
        <v>(</v>
      </c>
      <c r="I739" s="106"/>
      <c r="J739" s="106"/>
      <c r="K739" s="91" t="str">
        <f>IF(OR(I739="　", I739=""), "", "-")</f>
        <v/>
      </c>
      <c r="L739" s="107">
        <v>22</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40" t="s">
        <v>526</v>
      </c>
      <c r="B740" s="141"/>
      <c r="C740" s="141"/>
      <c r="D740" s="141"/>
      <c r="E740" s="141"/>
      <c r="F740" s="142"/>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528</v>
      </c>
      <c r="B779" s="762"/>
      <c r="C779" s="762"/>
      <c r="D779" s="762"/>
      <c r="E779" s="762"/>
      <c r="F779" s="763"/>
      <c r="G779" s="441" t="s">
        <v>606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t="s">
        <v>608</v>
      </c>
      <c r="AD781" s="451"/>
      <c r="AE781" s="451"/>
      <c r="AF781" s="451"/>
      <c r="AG781" s="452"/>
      <c r="AH781" s="453" t="s">
        <v>657</v>
      </c>
      <c r="AI781" s="454"/>
      <c r="AJ781" s="454"/>
      <c r="AK781" s="454"/>
      <c r="AL781" s="454"/>
      <c r="AM781" s="454"/>
      <c r="AN781" s="454"/>
      <c r="AO781" s="454"/>
      <c r="AP781" s="454"/>
      <c r="AQ781" s="454"/>
      <c r="AR781" s="454"/>
      <c r="AS781" s="454"/>
      <c r="AT781" s="455"/>
      <c r="AU781" s="456">
        <v>1</v>
      </c>
      <c r="AV781" s="457"/>
      <c r="AW781" s="457"/>
      <c r="AX781" s="458"/>
    </row>
    <row r="782" spans="1:50" ht="24.75" hidden="1" customHeight="1">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v>
      </c>
      <c r="AV791" s="414"/>
      <c r="AW791" s="414"/>
      <c r="AX791" s="416"/>
    </row>
    <row r="792" spans="1:50" ht="24.75" customHeight="1">
      <c r="A792" s="557"/>
      <c r="B792" s="764"/>
      <c r="C792" s="764"/>
      <c r="D792" s="764"/>
      <c r="E792" s="764"/>
      <c r="F792" s="765"/>
      <c r="G792" s="441" t="s">
        <v>450</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609</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t="s">
        <v>608</v>
      </c>
      <c r="AD794" s="451"/>
      <c r="AE794" s="451"/>
      <c r="AF794" s="451"/>
      <c r="AG794" s="452"/>
      <c r="AH794" s="453" t="s">
        <v>658</v>
      </c>
      <c r="AI794" s="454"/>
      <c r="AJ794" s="454"/>
      <c r="AK794" s="454"/>
      <c r="AL794" s="454"/>
      <c r="AM794" s="454"/>
      <c r="AN794" s="454"/>
      <c r="AO794" s="454"/>
      <c r="AP794" s="454"/>
      <c r="AQ794" s="454"/>
      <c r="AR794" s="454"/>
      <c r="AS794" s="454"/>
      <c r="AT794" s="455"/>
      <c r="AU794" s="456">
        <v>4</v>
      </c>
      <c r="AV794" s="457"/>
      <c r="AW794" s="457"/>
      <c r="AX794" s="458"/>
    </row>
    <row r="795" spans="1:50" ht="24.75" hidden="1" customHeight="1">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4</v>
      </c>
      <c r="AV804" s="414"/>
      <c r="AW804" s="414"/>
      <c r="AX804" s="416"/>
    </row>
    <row r="805" spans="1:50" ht="24.75" customHeight="1">
      <c r="A805" s="557"/>
      <c r="B805" s="764"/>
      <c r="C805" s="764"/>
      <c r="D805" s="764"/>
      <c r="E805" s="764"/>
      <c r="F805" s="765"/>
      <c r="G805" s="441" t="s">
        <v>451</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452</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customHeight="1">
      <c r="A818" s="557"/>
      <c r="B818" s="764"/>
      <c r="C818" s="764"/>
      <c r="D818" s="764"/>
      <c r="E818" s="764"/>
      <c r="F818" s="765"/>
      <c r="G818" s="441" t="s">
        <v>612</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c r="A820" s="557"/>
      <c r="B820" s="764"/>
      <c r="C820" s="764"/>
      <c r="D820" s="764"/>
      <c r="E820" s="764"/>
      <c r="F820" s="765"/>
      <c r="G820" s="450" t="s">
        <v>610</v>
      </c>
      <c r="H820" s="451"/>
      <c r="I820" s="451"/>
      <c r="J820" s="451"/>
      <c r="K820" s="452"/>
      <c r="L820" s="453" t="s">
        <v>611</v>
      </c>
      <c r="M820" s="454"/>
      <c r="N820" s="454"/>
      <c r="O820" s="454"/>
      <c r="P820" s="454"/>
      <c r="Q820" s="454"/>
      <c r="R820" s="454"/>
      <c r="S820" s="454"/>
      <c r="T820" s="454"/>
      <c r="U820" s="454"/>
      <c r="V820" s="454"/>
      <c r="W820" s="454"/>
      <c r="X820" s="455"/>
      <c r="Y820" s="456">
        <v>2</v>
      </c>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2</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481</v>
      </c>
      <c r="AM831" s="960"/>
      <c r="AN831" s="960"/>
      <c r="AO831" s="82" t="s">
        <v>613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429</v>
      </c>
      <c r="K836" s="112"/>
      <c r="L836" s="112"/>
      <c r="M836" s="112"/>
      <c r="N836" s="112"/>
      <c r="O836" s="112"/>
      <c r="P836" s="346" t="s">
        <v>375</v>
      </c>
      <c r="Q836" s="346"/>
      <c r="R836" s="346"/>
      <c r="S836" s="346"/>
      <c r="T836" s="346"/>
      <c r="U836" s="346"/>
      <c r="V836" s="346"/>
      <c r="W836" s="346"/>
      <c r="X836" s="346"/>
      <c r="Y836" s="343" t="s">
        <v>426</v>
      </c>
      <c r="Z836" s="344"/>
      <c r="AA836" s="344"/>
      <c r="AB836" s="344"/>
      <c r="AC836" s="276" t="s">
        <v>474</v>
      </c>
      <c r="AD836" s="276"/>
      <c r="AE836" s="276"/>
      <c r="AF836" s="276"/>
      <c r="AG836" s="276"/>
      <c r="AH836" s="343" t="s">
        <v>509</v>
      </c>
      <c r="AI836" s="345"/>
      <c r="AJ836" s="345"/>
      <c r="AK836" s="345"/>
      <c r="AL836" s="345" t="s">
        <v>21</v>
      </c>
      <c r="AM836" s="345"/>
      <c r="AN836" s="345"/>
      <c r="AO836" s="428"/>
      <c r="AP836" s="429" t="s">
        <v>430</v>
      </c>
      <c r="AQ836" s="429"/>
      <c r="AR836" s="429"/>
      <c r="AS836" s="429"/>
      <c r="AT836" s="429"/>
      <c r="AU836" s="429"/>
      <c r="AV836" s="429"/>
      <c r="AW836" s="429"/>
      <c r="AX836" s="429"/>
    </row>
    <row r="837" spans="1:50" ht="30" customHeight="1">
      <c r="A837" s="403">
        <v>1</v>
      </c>
      <c r="B837" s="403">
        <v>1</v>
      </c>
      <c r="C837" s="420" t="s">
        <v>617</v>
      </c>
      <c r="D837" s="417"/>
      <c r="E837" s="417"/>
      <c r="F837" s="417"/>
      <c r="G837" s="417"/>
      <c r="H837" s="417"/>
      <c r="I837" s="417"/>
      <c r="J837" s="418" t="s">
        <v>551</v>
      </c>
      <c r="K837" s="419"/>
      <c r="L837" s="419"/>
      <c r="M837" s="419"/>
      <c r="N837" s="419"/>
      <c r="O837" s="419"/>
      <c r="P837" s="421" t="s">
        <v>658</v>
      </c>
      <c r="Q837" s="316"/>
      <c r="R837" s="316"/>
      <c r="S837" s="316"/>
      <c r="T837" s="316"/>
      <c r="U837" s="316"/>
      <c r="V837" s="316"/>
      <c r="W837" s="316"/>
      <c r="X837" s="316"/>
      <c r="Y837" s="317">
        <v>0.2</v>
      </c>
      <c r="Z837" s="318"/>
      <c r="AA837" s="318"/>
      <c r="AB837" s="319"/>
      <c r="AC837" s="327" t="s">
        <v>196</v>
      </c>
      <c r="AD837" s="427"/>
      <c r="AE837" s="427"/>
      <c r="AF837" s="427"/>
      <c r="AG837" s="427"/>
      <c r="AH837" s="422" t="s">
        <v>654</v>
      </c>
      <c r="AI837" s="423"/>
      <c r="AJ837" s="423"/>
      <c r="AK837" s="423"/>
      <c r="AL837" s="324" t="s">
        <v>655</v>
      </c>
      <c r="AM837" s="325"/>
      <c r="AN837" s="325"/>
      <c r="AO837" s="326"/>
      <c r="AP837" s="320" t="s">
        <v>655</v>
      </c>
      <c r="AQ837" s="320"/>
      <c r="AR837" s="320"/>
      <c r="AS837" s="320"/>
      <c r="AT837" s="320"/>
      <c r="AU837" s="320"/>
      <c r="AV837" s="320"/>
      <c r="AW837" s="320"/>
      <c r="AX837" s="320"/>
    </row>
    <row r="838" spans="1:50" ht="30" customHeight="1">
      <c r="A838" s="403">
        <v>2</v>
      </c>
      <c r="B838" s="403">
        <v>1</v>
      </c>
      <c r="C838" s="420" t="s">
        <v>618</v>
      </c>
      <c r="D838" s="417"/>
      <c r="E838" s="417"/>
      <c r="F838" s="417"/>
      <c r="G838" s="417"/>
      <c r="H838" s="417"/>
      <c r="I838" s="417"/>
      <c r="J838" s="418" t="s">
        <v>551</v>
      </c>
      <c r="K838" s="419"/>
      <c r="L838" s="419"/>
      <c r="M838" s="419"/>
      <c r="N838" s="419"/>
      <c r="O838" s="419"/>
      <c r="P838" s="421" t="s">
        <v>658</v>
      </c>
      <c r="Q838" s="316"/>
      <c r="R838" s="316"/>
      <c r="S838" s="316"/>
      <c r="T838" s="316"/>
      <c r="U838" s="316"/>
      <c r="V838" s="316"/>
      <c r="W838" s="316"/>
      <c r="X838" s="316"/>
      <c r="Y838" s="317">
        <v>0.1</v>
      </c>
      <c r="Z838" s="318"/>
      <c r="AA838" s="318"/>
      <c r="AB838" s="319"/>
      <c r="AC838" s="327" t="s">
        <v>196</v>
      </c>
      <c r="AD838" s="327"/>
      <c r="AE838" s="327"/>
      <c r="AF838" s="327"/>
      <c r="AG838" s="327"/>
      <c r="AH838" s="422" t="s">
        <v>655</v>
      </c>
      <c r="AI838" s="423"/>
      <c r="AJ838" s="423"/>
      <c r="AK838" s="423"/>
      <c r="AL838" s="424" t="s">
        <v>656</v>
      </c>
      <c r="AM838" s="425"/>
      <c r="AN838" s="425"/>
      <c r="AO838" s="426"/>
      <c r="AP838" s="320" t="s">
        <v>656</v>
      </c>
      <c r="AQ838" s="320"/>
      <c r="AR838" s="320"/>
      <c r="AS838" s="320"/>
      <c r="AT838" s="320"/>
      <c r="AU838" s="320"/>
      <c r="AV838" s="320"/>
      <c r="AW838" s="320"/>
      <c r="AX838" s="320"/>
    </row>
    <row r="839" spans="1:50" ht="30" hidden="1" customHeight="1">
      <c r="A839" s="403">
        <v>3</v>
      </c>
      <c r="B839" s="403">
        <v>1</v>
      </c>
      <c r="C839" s="420"/>
      <c r="D839" s="417"/>
      <c r="E839" s="417"/>
      <c r="F839" s="417"/>
      <c r="G839" s="417"/>
      <c r="H839" s="417"/>
      <c r="I839" s="417"/>
      <c r="J839" s="418"/>
      <c r="K839" s="419"/>
      <c r="L839" s="419"/>
      <c r="M839" s="419"/>
      <c r="N839" s="419"/>
      <c r="O839" s="419"/>
      <c r="P839" s="421"/>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0"/>
      <c r="D840" s="417"/>
      <c r="E840" s="417"/>
      <c r="F840" s="417"/>
      <c r="G840" s="417"/>
      <c r="H840" s="417"/>
      <c r="I840" s="417"/>
      <c r="J840" s="418"/>
      <c r="K840" s="419"/>
      <c r="L840" s="419"/>
      <c r="M840" s="419"/>
      <c r="N840" s="419"/>
      <c r="O840" s="419"/>
      <c r="P840" s="421"/>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6" t="s">
        <v>429</v>
      </c>
      <c r="K869" s="112"/>
      <c r="L869" s="112"/>
      <c r="M869" s="112"/>
      <c r="N869" s="112"/>
      <c r="O869" s="112"/>
      <c r="P869" s="346" t="s">
        <v>375</v>
      </c>
      <c r="Q869" s="346"/>
      <c r="R869" s="346"/>
      <c r="S869" s="346"/>
      <c r="T869" s="346"/>
      <c r="U869" s="346"/>
      <c r="V869" s="346"/>
      <c r="W869" s="346"/>
      <c r="X869" s="346"/>
      <c r="Y869" s="343" t="s">
        <v>426</v>
      </c>
      <c r="Z869" s="344"/>
      <c r="AA869" s="344"/>
      <c r="AB869" s="344"/>
      <c r="AC869" s="276" t="s">
        <v>474</v>
      </c>
      <c r="AD869" s="276"/>
      <c r="AE869" s="276"/>
      <c r="AF869" s="276"/>
      <c r="AG869" s="276"/>
      <c r="AH869" s="343" t="s">
        <v>509</v>
      </c>
      <c r="AI869" s="345"/>
      <c r="AJ869" s="345"/>
      <c r="AK869" s="345"/>
      <c r="AL869" s="345" t="s">
        <v>21</v>
      </c>
      <c r="AM869" s="345"/>
      <c r="AN869" s="345"/>
      <c r="AO869" s="428"/>
      <c r="AP869" s="429" t="s">
        <v>430</v>
      </c>
      <c r="AQ869" s="429"/>
      <c r="AR869" s="429"/>
      <c r="AS869" s="429"/>
      <c r="AT869" s="429"/>
      <c r="AU869" s="429"/>
      <c r="AV869" s="429"/>
      <c r="AW869" s="429"/>
      <c r="AX869" s="429"/>
    </row>
    <row r="870" spans="1:50" ht="30" customHeight="1">
      <c r="A870" s="403">
        <v>1</v>
      </c>
      <c r="B870" s="403">
        <v>1</v>
      </c>
      <c r="C870" s="420" t="s">
        <v>619</v>
      </c>
      <c r="D870" s="417"/>
      <c r="E870" s="417"/>
      <c r="F870" s="417"/>
      <c r="G870" s="417"/>
      <c r="H870" s="417"/>
      <c r="I870" s="417"/>
      <c r="J870" s="418" t="s">
        <v>551</v>
      </c>
      <c r="K870" s="419"/>
      <c r="L870" s="419"/>
      <c r="M870" s="419"/>
      <c r="N870" s="419"/>
      <c r="O870" s="419"/>
      <c r="P870" s="421" t="s">
        <v>659</v>
      </c>
      <c r="Q870" s="316"/>
      <c r="R870" s="316"/>
      <c r="S870" s="316"/>
      <c r="T870" s="316"/>
      <c r="U870" s="316"/>
      <c r="V870" s="316"/>
      <c r="W870" s="316"/>
      <c r="X870" s="316"/>
      <c r="Y870" s="317">
        <v>1</v>
      </c>
      <c r="Z870" s="318"/>
      <c r="AA870" s="318"/>
      <c r="AB870" s="319"/>
      <c r="AC870" s="327" t="s">
        <v>196</v>
      </c>
      <c r="AD870" s="427"/>
      <c r="AE870" s="427"/>
      <c r="AF870" s="427"/>
      <c r="AG870" s="427"/>
      <c r="AH870" s="422" t="s">
        <v>660</v>
      </c>
      <c r="AI870" s="423"/>
      <c r="AJ870" s="423"/>
      <c r="AK870" s="423"/>
      <c r="AL870" s="324" t="s">
        <v>661</v>
      </c>
      <c r="AM870" s="325"/>
      <c r="AN870" s="325"/>
      <c r="AO870" s="326"/>
      <c r="AP870" s="320" t="s">
        <v>660</v>
      </c>
      <c r="AQ870" s="320"/>
      <c r="AR870" s="320"/>
      <c r="AS870" s="320"/>
      <c r="AT870" s="320"/>
      <c r="AU870" s="320"/>
      <c r="AV870" s="320"/>
      <c r="AW870" s="320"/>
      <c r="AX870" s="320"/>
    </row>
    <row r="871" spans="1:50" ht="30" customHeight="1">
      <c r="A871" s="403">
        <v>2</v>
      </c>
      <c r="B871" s="403">
        <v>1</v>
      </c>
      <c r="C871" s="420" t="s">
        <v>620</v>
      </c>
      <c r="D871" s="417"/>
      <c r="E871" s="417"/>
      <c r="F871" s="417"/>
      <c r="G871" s="417"/>
      <c r="H871" s="417"/>
      <c r="I871" s="417"/>
      <c r="J871" s="418" t="s">
        <v>551</v>
      </c>
      <c r="K871" s="419"/>
      <c r="L871" s="419"/>
      <c r="M871" s="419"/>
      <c r="N871" s="419"/>
      <c r="O871" s="419"/>
      <c r="P871" s="421" t="s">
        <v>659</v>
      </c>
      <c r="Q871" s="316"/>
      <c r="R871" s="316"/>
      <c r="S871" s="316"/>
      <c r="T871" s="316"/>
      <c r="U871" s="316"/>
      <c r="V871" s="316"/>
      <c r="W871" s="316"/>
      <c r="X871" s="316"/>
      <c r="Y871" s="317">
        <v>0.01</v>
      </c>
      <c r="Z871" s="318"/>
      <c r="AA871" s="318"/>
      <c r="AB871" s="319"/>
      <c r="AC871" s="327" t="s">
        <v>196</v>
      </c>
      <c r="AD871" s="327"/>
      <c r="AE871" s="327"/>
      <c r="AF871" s="327"/>
      <c r="AG871" s="327"/>
      <c r="AH871" s="422" t="s">
        <v>656</v>
      </c>
      <c r="AI871" s="423"/>
      <c r="AJ871" s="423"/>
      <c r="AK871" s="423"/>
      <c r="AL871" s="424" t="s">
        <v>661</v>
      </c>
      <c r="AM871" s="425"/>
      <c r="AN871" s="425"/>
      <c r="AO871" s="426"/>
      <c r="AP871" s="320" t="s">
        <v>660</v>
      </c>
      <c r="AQ871" s="320"/>
      <c r="AR871" s="320"/>
      <c r="AS871" s="320"/>
      <c r="AT871" s="320"/>
      <c r="AU871" s="320"/>
      <c r="AV871" s="320"/>
      <c r="AW871" s="320"/>
      <c r="AX871" s="320"/>
    </row>
    <row r="872" spans="1:50" ht="30" hidden="1" customHeight="1">
      <c r="A872" s="403">
        <v>3</v>
      </c>
      <c r="B872" s="403">
        <v>1</v>
      </c>
      <c r="C872" s="420"/>
      <c r="D872" s="417"/>
      <c r="E872" s="417"/>
      <c r="F872" s="417"/>
      <c r="G872" s="417"/>
      <c r="H872" s="417"/>
      <c r="I872" s="417"/>
      <c r="J872" s="418"/>
      <c r="K872" s="419"/>
      <c r="L872" s="419"/>
      <c r="M872" s="419"/>
      <c r="N872" s="419"/>
      <c r="O872" s="419"/>
      <c r="P872" s="421"/>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0"/>
      <c r="D873" s="417"/>
      <c r="E873" s="417"/>
      <c r="F873" s="417"/>
      <c r="G873" s="417"/>
      <c r="H873" s="417"/>
      <c r="I873" s="417"/>
      <c r="J873" s="418"/>
      <c r="K873" s="419"/>
      <c r="L873" s="419"/>
      <c r="M873" s="419"/>
      <c r="N873" s="419"/>
      <c r="O873" s="419"/>
      <c r="P873" s="421"/>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5"/>
      <c r="B902" s="345"/>
      <c r="C902" s="345" t="s">
        <v>26</v>
      </c>
      <c r="D902" s="345"/>
      <c r="E902" s="345"/>
      <c r="F902" s="345"/>
      <c r="G902" s="345"/>
      <c r="H902" s="345"/>
      <c r="I902" s="345"/>
      <c r="J902" s="276" t="s">
        <v>429</v>
      </c>
      <c r="K902" s="112"/>
      <c r="L902" s="112"/>
      <c r="M902" s="112"/>
      <c r="N902" s="112"/>
      <c r="O902" s="112"/>
      <c r="P902" s="346" t="s">
        <v>375</v>
      </c>
      <c r="Q902" s="346"/>
      <c r="R902" s="346"/>
      <c r="S902" s="346"/>
      <c r="T902" s="346"/>
      <c r="U902" s="346"/>
      <c r="V902" s="346"/>
      <c r="W902" s="346"/>
      <c r="X902" s="346"/>
      <c r="Y902" s="343" t="s">
        <v>426</v>
      </c>
      <c r="Z902" s="344"/>
      <c r="AA902" s="344"/>
      <c r="AB902" s="344"/>
      <c r="AC902" s="276" t="s">
        <v>474</v>
      </c>
      <c r="AD902" s="276"/>
      <c r="AE902" s="276"/>
      <c r="AF902" s="276"/>
      <c r="AG902" s="276"/>
      <c r="AH902" s="343" t="s">
        <v>509</v>
      </c>
      <c r="AI902" s="345"/>
      <c r="AJ902" s="345"/>
      <c r="AK902" s="345"/>
      <c r="AL902" s="345" t="s">
        <v>21</v>
      </c>
      <c r="AM902" s="345"/>
      <c r="AN902" s="345"/>
      <c r="AO902" s="428"/>
      <c r="AP902" s="429" t="s">
        <v>430</v>
      </c>
      <c r="AQ902" s="429"/>
      <c r="AR902" s="429"/>
      <c r="AS902" s="429"/>
      <c r="AT902" s="429"/>
      <c r="AU902" s="429"/>
      <c r="AV902" s="429"/>
      <c r="AW902" s="429"/>
      <c r="AX902" s="429"/>
    </row>
    <row r="903" spans="1:50" ht="30" customHeight="1">
      <c r="A903" s="403">
        <v>1</v>
      </c>
      <c r="B903" s="403">
        <v>1</v>
      </c>
      <c r="C903" s="420" t="s">
        <v>621</v>
      </c>
      <c r="D903" s="417"/>
      <c r="E903" s="417"/>
      <c r="F903" s="417"/>
      <c r="G903" s="417"/>
      <c r="H903" s="417"/>
      <c r="I903" s="417"/>
      <c r="J903" s="418">
        <v>8010001022646</v>
      </c>
      <c r="K903" s="419"/>
      <c r="L903" s="419"/>
      <c r="M903" s="419"/>
      <c r="N903" s="419"/>
      <c r="O903" s="419"/>
      <c r="P903" s="421" t="s">
        <v>666</v>
      </c>
      <c r="Q903" s="316"/>
      <c r="R903" s="316"/>
      <c r="S903" s="316"/>
      <c r="T903" s="316"/>
      <c r="U903" s="316"/>
      <c r="V903" s="316"/>
      <c r="W903" s="316"/>
      <c r="X903" s="316"/>
      <c r="Y903" s="317">
        <v>0</v>
      </c>
      <c r="Z903" s="318"/>
      <c r="AA903" s="318"/>
      <c r="AB903" s="319"/>
      <c r="AC903" s="327" t="s">
        <v>520</v>
      </c>
      <c r="AD903" s="427"/>
      <c r="AE903" s="427"/>
      <c r="AF903" s="427"/>
      <c r="AG903" s="427"/>
      <c r="AH903" s="422" t="s">
        <v>622</v>
      </c>
      <c r="AI903" s="423"/>
      <c r="AJ903" s="423"/>
      <c r="AK903" s="423"/>
      <c r="AL903" s="324" t="s">
        <v>622</v>
      </c>
      <c r="AM903" s="325"/>
      <c r="AN903" s="325"/>
      <c r="AO903" s="326"/>
      <c r="AP903" s="320" t="s">
        <v>551</v>
      </c>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2"/>
      <c r="AI904" s="423"/>
      <c r="AJ904" s="423"/>
      <c r="AK904" s="423"/>
      <c r="AL904" s="424"/>
      <c r="AM904" s="425"/>
      <c r="AN904" s="425"/>
      <c r="AO904" s="426"/>
      <c r="AP904" s="320"/>
      <c r="AQ904" s="320"/>
      <c r="AR904" s="320"/>
      <c r="AS904" s="320"/>
      <c r="AT904" s="320"/>
      <c r="AU904" s="320"/>
      <c r="AV904" s="320"/>
      <c r="AW904" s="320"/>
      <c r="AX904" s="320"/>
    </row>
    <row r="905" spans="1:50" ht="30" hidden="1" customHeight="1">
      <c r="A905" s="403">
        <v>3</v>
      </c>
      <c r="B905" s="403">
        <v>1</v>
      </c>
      <c r="C905" s="420"/>
      <c r="D905" s="417"/>
      <c r="E905" s="417"/>
      <c r="F905" s="417"/>
      <c r="G905" s="417"/>
      <c r="H905" s="417"/>
      <c r="I905" s="417"/>
      <c r="J905" s="418"/>
      <c r="K905" s="419"/>
      <c r="L905" s="419"/>
      <c r="M905" s="419"/>
      <c r="N905" s="419"/>
      <c r="O905" s="419"/>
      <c r="P905" s="421"/>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0"/>
      <c r="D906" s="417"/>
      <c r="E906" s="417"/>
      <c r="F906" s="417"/>
      <c r="G906" s="417"/>
      <c r="H906" s="417"/>
      <c r="I906" s="417"/>
      <c r="J906" s="418"/>
      <c r="K906" s="419"/>
      <c r="L906" s="419"/>
      <c r="M906" s="419"/>
      <c r="N906" s="419"/>
      <c r="O906" s="419"/>
      <c r="P906" s="421"/>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5"/>
      <c r="B935" s="345"/>
      <c r="C935" s="345" t="s">
        <v>26</v>
      </c>
      <c r="D935" s="345"/>
      <c r="E935" s="345"/>
      <c r="F935" s="345"/>
      <c r="G935" s="345"/>
      <c r="H935" s="345"/>
      <c r="I935" s="345"/>
      <c r="J935" s="276" t="s">
        <v>429</v>
      </c>
      <c r="K935" s="112"/>
      <c r="L935" s="112"/>
      <c r="M935" s="112"/>
      <c r="N935" s="112"/>
      <c r="O935" s="112"/>
      <c r="P935" s="346" t="s">
        <v>375</v>
      </c>
      <c r="Q935" s="346"/>
      <c r="R935" s="346"/>
      <c r="S935" s="346"/>
      <c r="T935" s="346"/>
      <c r="U935" s="346"/>
      <c r="V935" s="346"/>
      <c r="W935" s="346"/>
      <c r="X935" s="346"/>
      <c r="Y935" s="343" t="s">
        <v>426</v>
      </c>
      <c r="Z935" s="344"/>
      <c r="AA935" s="344"/>
      <c r="AB935" s="344"/>
      <c r="AC935" s="276" t="s">
        <v>474</v>
      </c>
      <c r="AD935" s="276"/>
      <c r="AE935" s="276"/>
      <c r="AF935" s="276"/>
      <c r="AG935" s="276"/>
      <c r="AH935" s="343" t="s">
        <v>509</v>
      </c>
      <c r="AI935" s="345"/>
      <c r="AJ935" s="345"/>
      <c r="AK935" s="345"/>
      <c r="AL935" s="345" t="s">
        <v>21</v>
      </c>
      <c r="AM935" s="345"/>
      <c r="AN935" s="345"/>
      <c r="AO935" s="428"/>
      <c r="AP935" s="429" t="s">
        <v>430</v>
      </c>
      <c r="AQ935" s="429"/>
      <c r="AR935" s="429"/>
      <c r="AS935" s="429"/>
      <c r="AT935" s="429"/>
      <c r="AU935" s="429"/>
      <c r="AV935" s="429"/>
      <c r="AW935" s="429"/>
      <c r="AX935" s="429"/>
    </row>
    <row r="936" spans="1:50" ht="30" customHeight="1">
      <c r="A936" s="403">
        <v>1</v>
      </c>
      <c r="B936" s="403">
        <v>1</v>
      </c>
      <c r="C936" s="420" t="s">
        <v>617</v>
      </c>
      <c r="D936" s="417"/>
      <c r="E936" s="417"/>
      <c r="F936" s="417"/>
      <c r="G936" s="417"/>
      <c r="H936" s="417"/>
      <c r="I936" s="417"/>
      <c r="J936" s="418" t="s">
        <v>556</v>
      </c>
      <c r="K936" s="419"/>
      <c r="L936" s="419"/>
      <c r="M936" s="419"/>
      <c r="N936" s="419"/>
      <c r="O936" s="419"/>
      <c r="P936" s="421" t="s">
        <v>662</v>
      </c>
      <c r="Q936" s="316"/>
      <c r="R936" s="316"/>
      <c r="S936" s="316"/>
      <c r="T936" s="316"/>
      <c r="U936" s="316"/>
      <c r="V936" s="316"/>
      <c r="W936" s="316"/>
      <c r="X936" s="316"/>
      <c r="Y936" s="317">
        <v>4</v>
      </c>
      <c r="Z936" s="318"/>
      <c r="AA936" s="318"/>
      <c r="AB936" s="319"/>
      <c r="AC936" s="327" t="s">
        <v>196</v>
      </c>
      <c r="AD936" s="427"/>
      <c r="AE936" s="427"/>
      <c r="AF936" s="427"/>
      <c r="AG936" s="427"/>
      <c r="AH936" s="422" t="s">
        <v>660</v>
      </c>
      <c r="AI936" s="423"/>
      <c r="AJ936" s="423"/>
      <c r="AK936" s="423"/>
      <c r="AL936" s="324" t="s">
        <v>660</v>
      </c>
      <c r="AM936" s="325"/>
      <c r="AN936" s="325"/>
      <c r="AO936" s="326"/>
      <c r="AP936" s="320" t="s">
        <v>660</v>
      </c>
      <c r="AQ936" s="320"/>
      <c r="AR936" s="320"/>
      <c r="AS936" s="320"/>
      <c r="AT936" s="320"/>
      <c r="AU936" s="320"/>
      <c r="AV936" s="320"/>
      <c r="AW936" s="320"/>
      <c r="AX936" s="320"/>
    </row>
    <row r="937" spans="1:50" ht="30" customHeight="1">
      <c r="A937" s="403">
        <v>2</v>
      </c>
      <c r="B937" s="403">
        <v>1</v>
      </c>
      <c r="C937" s="420" t="s">
        <v>618</v>
      </c>
      <c r="D937" s="417"/>
      <c r="E937" s="417"/>
      <c r="F937" s="417"/>
      <c r="G937" s="417"/>
      <c r="H937" s="417"/>
      <c r="I937" s="417"/>
      <c r="J937" s="418" t="s">
        <v>551</v>
      </c>
      <c r="K937" s="419"/>
      <c r="L937" s="419"/>
      <c r="M937" s="419"/>
      <c r="N937" s="419"/>
      <c r="O937" s="419"/>
      <c r="P937" s="421" t="s">
        <v>662</v>
      </c>
      <c r="Q937" s="316"/>
      <c r="R937" s="316"/>
      <c r="S937" s="316"/>
      <c r="T937" s="316"/>
      <c r="U937" s="316"/>
      <c r="V937" s="316"/>
      <c r="W937" s="316"/>
      <c r="X937" s="316"/>
      <c r="Y937" s="317">
        <v>3</v>
      </c>
      <c r="Z937" s="318"/>
      <c r="AA937" s="318"/>
      <c r="AB937" s="319"/>
      <c r="AC937" s="327" t="s">
        <v>196</v>
      </c>
      <c r="AD937" s="327"/>
      <c r="AE937" s="327"/>
      <c r="AF937" s="327"/>
      <c r="AG937" s="327"/>
      <c r="AH937" s="422" t="s">
        <v>660</v>
      </c>
      <c r="AI937" s="423"/>
      <c r="AJ937" s="423"/>
      <c r="AK937" s="423"/>
      <c r="AL937" s="324" t="s">
        <v>660</v>
      </c>
      <c r="AM937" s="325"/>
      <c r="AN937" s="325"/>
      <c r="AO937" s="326"/>
      <c r="AP937" s="320" t="s">
        <v>660</v>
      </c>
      <c r="AQ937" s="320"/>
      <c r="AR937" s="320"/>
      <c r="AS937" s="320"/>
      <c r="AT937" s="320"/>
      <c r="AU937" s="320"/>
      <c r="AV937" s="320"/>
      <c r="AW937" s="320"/>
      <c r="AX937" s="320"/>
    </row>
    <row r="938" spans="1:50" ht="30" customHeight="1">
      <c r="A938" s="403">
        <v>3</v>
      </c>
      <c r="B938" s="403">
        <v>1</v>
      </c>
      <c r="C938" s="420" t="s">
        <v>623</v>
      </c>
      <c r="D938" s="417"/>
      <c r="E938" s="417"/>
      <c r="F938" s="417"/>
      <c r="G938" s="417"/>
      <c r="H938" s="417"/>
      <c r="I938" s="417"/>
      <c r="J938" s="418" t="s">
        <v>551</v>
      </c>
      <c r="K938" s="419"/>
      <c r="L938" s="419"/>
      <c r="M938" s="419"/>
      <c r="N938" s="419"/>
      <c r="O938" s="419"/>
      <c r="P938" s="421" t="s">
        <v>662</v>
      </c>
      <c r="Q938" s="316"/>
      <c r="R938" s="316"/>
      <c r="S938" s="316"/>
      <c r="T938" s="316"/>
      <c r="U938" s="316"/>
      <c r="V938" s="316"/>
      <c r="W938" s="316"/>
      <c r="X938" s="316"/>
      <c r="Y938" s="317">
        <v>3</v>
      </c>
      <c r="Z938" s="318"/>
      <c r="AA938" s="318"/>
      <c r="AB938" s="319"/>
      <c r="AC938" s="327" t="s">
        <v>196</v>
      </c>
      <c r="AD938" s="327"/>
      <c r="AE938" s="327"/>
      <c r="AF938" s="327"/>
      <c r="AG938" s="327"/>
      <c r="AH938" s="422" t="s">
        <v>660</v>
      </c>
      <c r="AI938" s="423"/>
      <c r="AJ938" s="423"/>
      <c r="AK938" s="423"/>
      <c r="AL938" s="324" t="s">
        <v>660</v>
      </c>
      <c r="AM938" s="325"/>
      <c r="AN938" s="325"/>
      <c r="AO938" s="326"/>
      <c r="AP938" s="320" t="s">
        <v>660</v>
      </c>
      <c r="AQ938" s="320"/>
      <c r="AR938" s="320"/>
      <c r="AS938" s="320"/>
      <c r="AT938" s="320"/>
      <c r="AU938" s="320"/>
      <c r="AV938" s="320"/>
      <c r="AW938" s="320"/>
      <c r="AX938" s="320"/>
    </row>
    <row r="939" spans="1:50" ht="30" customHeight="1">
      <c r="A939" s="403">
        <v>4</v>
      </c>
      <c r="B939" s="403">
        <v>1</v>
      </c>
      <c r="C939" s="420" t="s">
        <v>624</v>
      </c>
      <c r="D939" s="417"/>
      <c r="E939" s="417"/>
      <c r="F939" s="417"/>
      <c r="G939" s="417"/>
      <c r="H939" s="417"/>
      <c r="I939" s="417"/>
      <c r="J939" s="418" t="s">
        <v>556</v>
      </c>
      <c r="K939" s="419"/>
      <c r="L939" s="419"/>
      <c r="M939" s="419"/>
      <c r="N939" s="419"/>
      <c r="O939" s="419"/>
      <c r="P939" s="421" t="s">
        <v>662</v>
      </c>
      <c r="Q939" s="316"/>
      <c r="R939" s="316"/>
      <c r="S939" s="316"/>
      <c r="T939" s="316"/>
      <c r="U939" s="316"/>
      <c r="V939" s="316"/>
      <c r="W939" s="316"/>
      <c r="X939" s="316"/>
      <c r="Y939" s="317">
        <v>2</v>
      </c>
      <c r="Z939" s="318"/>
      <c r="AA939" s="318"/>
      <c r="AB939" s="319"/>
      <c r="AC939" s="327" t="s">
        <v>196</v>
      </c>
      <c r="AD939" s="327"/>
      <c r="AE939" s="327"/>
      <c r="AF939" s="327"/>
      <c r="AG939" s="327"/>
      <c r="AH939" s="422" t="s">
        <v>660</v>
      </c>
      <c r="AI939" s="423"/>
      <c r="AJ939" s="423"/>
      <c r="AK939" s="423"/>
      <c r="AL939" s="324" t="s">
        <v>660</v>
      </c>
      <c r="AM939" s="325"/>
      <c r="AN939" s="325"/>
      <c r="AO939" s="326"/>
      <c r="AP939" s="320" t="s">
        <v>660</v>
      </c>
      <c r="AQ939" s="320"/>
      <c r="AR939" s="320"/>
      <c r="AS939" s="320"/>
      <c r="AT939" s="320"/>
      <c r="AU939" s="320"/>
      <c r="AV939" s="320"/>
      <c r="AW939" s="320"/>
      <c r="AX939" s="320"/>
    </row>
    <row r="940" spans="1:50" ht="30" customHeight="1">
      <c r="A940" s="403">
        <v>5</v>
      </c>
      <c r="B940" s="403">
        <v>1</v>
      </c>
      <c r="C940" s="420" t="s">
        <v>625</v>
      </c>
      <c r="D940" s="417"/>
      <c r="E940" s="417"/>
      <c r="F940" s="417"/>
      <c r="G940" s="417"/>
      <c r="H940" s="417"/>
      <c r="I940" s="417"/>
      <c r="J940" s="418" t="s">
        <v>556</v>
      </c>
      <c r="K940" s="419"/>
      <c r="L940" s="419"/>
      <c r="M940" s="419"/>
      <c r="N940" s="419"/>
      <c r="O940" s="419"/>
      <c r="P940" s="421" t="s">
        <v>662</v>
      </c>
      <c r="Q940" s="316"/>
      <c r="R940" s="316"/>
      <c r="S940" s="316"/>
      <c r="T940" s="316"/>
      <c r="U940" s="316"/>
      <c r="V940" s="316"/>
      <c r="W940" s="316"/>
      <c r="X940" s="316"/>
      <c r="Y940" s="317">
        <v>1</v>
      </c>
      <c r="Z940" s="318"/>
      <c r="AA940" s="318"/>
      <c r="AB940" s="319"/>
      <c r="AC940" s="327" t="s">
        <v>196</v>
      </c>
      <c r="AD940" s="327"/>
      <c r="AE940" s="327"/>
      <c r="AF940" s="327"/>
      <c r="AG940" s="327"/>
      <c r="AH940" s="422" t="s">
        <v>660</v>
      </c>
      <c r="AI940" s="423"/>
      <c r="AJ940" s="423"/>
      <c r="AK940" s="423"/>
      <c r="AL940" s="324" t="s">
        <v>660</v>
      </c>
      <c r="AM940" s="325"/>
      <c r="AN940" s="325"/>
      <c r="AO940" s="326"/>
      <c r="AP940" s="320" t="s">
        <v>660</v>
      </c>
      <c r="AQ940" s="320"/>
      <c r="AR940" s="320"/>
      <c r="AS940" s="320"/>
      <c r="AT940" s="320"/>
      <c r="AU940" s="320"/>
      <c r="AV940" s="320"/>
      <c r="AW940" s="320"/>
      <c r="AX940" s="320"/>
    </row>
    <row r="941" spans="1:50" ht="30" customHeight="1">
      <c r="A941" s="403">
        <v>6</v>
      </c>
      <c r="B941" s="403">
        <v>1</v>
      </c>
      <c r="C941" s="420" t="s">
        <v>626</v>
      </c>
      <c r="D941" s="417"/>
      <c r="E941" s="417"/>
      <c r="F941" s="417"/>
      <c r="G941" s="417"/>
      <c r="H941" s="417"/>
      <c r="I941" s="417"/>
      <c r="J941" s="418" t="s">
        <v>556</v>
      </c>
      <c r="K941" s="419"/>
      <c r="L941" s="419"/>
      <c r="M941" s="419"/>
      <c r="N941" s="419"/>
      <c r="O941" s="419"/>
      <c r="P941" s="421" t="s">
        <v>662</v>
      </c>
      <c r="Q941" s="316"/>
      <c r="R941" s="316"/>
      <c r="S941" s="316"/>
      <c r="T941" s="316"/>
      <c r="U941" s="316"/>
      <c r="V941" s="316"/>
      <c r="W941" s="316"/>
      <c r="X941" s="316"/>
      <c r="Y941" s="317">
        <v>0.8</v>
      </c>
      <c r="Z941" s="318"/>
      <c r="AA941" s="318"/>
      <c r="AB941" s="319"/>
      <c r="AC941" s="327" t="s">
        <v>196</v>
      </c>
      <c r="AD941" s="327"/>
      <c r="AE941" s="327"/>
      <c r="AF941" s="327"/>
      <c r="AG941" s="327"/>
      <c r="AH941" s="422" t="s">
        <v>660</v>
      </c>
      <c r="AI941" s="423"/>
      <c r="AJ941" s="423"/>
      <c r="AK941" s="423"/>
      <c r="AL941" s="324" t="s">
        <v>660</v>
      </c>
      <c r="AM941" s="325"/>
      <c r="AN941" s="325"/>
      <c r="AO941" s="326"/>
      <c r="AP941" s="320" t="s">
        <v>660</v>
      </c>
      <c r="AQ941" s="320"/>
      <c r="AR941" s="320"/>
      <c r="AS941" s="320"/>
      <c r="AT941" s="320"/>
      <c r="AU941" s="320"/>
      <c r="AV941" s="320"/>
      <c r="AW941" s="320"/>
      <c r="AX941" s="320"/>
    </row>
    <row r="942" spans="1:50" ht="30" customHeight="1">
      <c r="A942" s="403">
        <v>7</v>
      </c>
      <c r="B942" s="403">
        <v>1</v>
      </c>
      <c r="C942" s="420" t="s">
        <v>627</v>
      </c>
      <c r="D942" s="417"/>
      <c r="E942" s="417"/>
      <c r="F942" s="417"/>
      <c r="G942" s="417"/>
      <c r="H942" s="417"/>
      <c r="I942" s="417"/>
      <c r="J942" s="418" t="s">
        <v>556</v>
      </c>
      <c r="K942" s="419"/>
      <c r="L942" s="419"/>
      <c r="M942" s="419"/>
      <c r="N942" s="419"/>
      <c r="O942" s="419"/>
      <c r="P942" s="421" t="s">
        <v>662</v>
      </c>
      <c r="Q942" s="316"/>
      <c r="R942" s="316"/>
      <c r="S942" s="316"/>
      <c r="T942" s="316"/>
      <c r="U942" s="316"/>
      <c r="V942" s="316"/>
      <c r="W942" s="316"/>
      <c r="X942" s="316"/>
      <c r="Y942" s="317">
        <v>0.5</v>
      </c>
      <c r="Z942" s="318"/>
      <c r="AA942" s="318"/>
      <c r="AB942" s="319"/>
      <c r="AC942" s="327" t="s">
        <v>196</v>
      </c>
      <c r="AD942" s="327"/>
      <c r="AE942" s="327"/>
      <c r="AF942" s="327"/>
      <c r="AG942" s="327"/>
      <c r="AH942" s="422" t="s">
        <v>660</v>
      </c>
      <c r="AI942" s="423"/>
      <c r="AJ942" s="423"/>
      <c r="AK942" s="423"/>
      <c r="AL942" s="324" t="s">
        <v>660</v>
      </c>
      <c r="AM942" s="325"/>
      <c r="AN942" s="325"/>
      <c r="AO942" s="326"/>
      <c r="AP942" s="320" t="s">
        <v>660</v>
      </c>
      <c r="AQ942" s="320"/>
      <c r="AR942" s="320"/>
      <c r="AS942" s="320"/>
      <c r="AT942" s="320"/>
      <c r="AU942" s="320"/>
      <c r="AV942" s="320"/>
      <c r="AW942" s="320"/>
      <c r="AX942" s="320"/>
    </row>
    <row r="943" spans="1:50" ht="30" customHeight="1">
      <c r="A943" s="403">
        <v>8</v>
      </c>
      <c r="B943" s="403">
        <v>1</v>
      </c>
      <c r="C943" s="420" t="s">
        <v>628</v>
      </c>
      <c r="D943" s="417"/>
      <c r="E943" s="417"/>
      <c r="F943" s="417"/>
      <c r="G943" s="417"/>
      <c r="H943" s="417"/>
      <c r="I943" s="417"/>
      <c r="J943" s="418" t="s">
        <v>551</v>
      </c>
      <c r="K943" s="419"/>
      <c r="L943" s="419"/>
      <c r="M943" s="419"/>
      <c r="N943" s="419"/>
      <c r="O943" s="419"/>
      <c r="P943" s="421" t="s">
        <v>662</v>
      </c>
      <c r="Q943" s="316"/>
      <c r="R943" s="316"/>
      <c r="S943" s="316"/>
      <c r="T943" s="316"/>
      <c r="U943" s="316"/>
      <c r="V943" s="316"/>
      <c r="W943" s="316"/>
      <c r="X943" s="316"/>
      <c r="Y943" s="317">
        <v>0.5</v>
      </c>
      <c r="Z943" s="318"/>
      <c r="AA943" s="318"/>
      <c r="AB943" s="319"/>
      <c r="AC943" s="327" t="s">
        <v>196</v>
      </c>
      <c r="AD943" s="327"/>
      <c r="AE943" s="327"/>
      <c r="AF943" s="327"/>
      <c r="AG943" s="327"/>
      <c r="AH943" s="422" t="s">
        <v>660</v>
      </c>
      <c r="AI943" s="423"/>
      <c r="AJ943" s="423"/>
      <c r="AK943" s="423"/>
      <c r="AL943" s="324" t="s">
        <v>660</v>
      </c>
      <c r="AM943" s="325"/>
      <c r="AN943" s="325"/>
      <c r="AO943" s="326"/>
      <c r="AP943" s="320" t="s">
        <v>660</v>
      </c>
      <c r="AQ943" s="320"/>
      <c r="AR943" s="320"/>
      <c r="AS943" s="320"/>
      <c r="AT943" s="320"/>
      <c r="AU943" s="320"/>
      <c r="AV943" s="320"/>
      <c r="AW943" s="320"/>
      <c r="AX943" s="320"/>
    </row>
    <row r="944" spans="1:50" ht="30" customHeight="1">
      <c r="A944" s="403">
        <v>9</v>
      </c>
      <c r="B944" s="403">
        <v>1</v>
      </c>
      <c r="C944" s="420" t="s">
        <v>629</v>
      </c>
      <c r="D944" s="417"/>
      <c r="E944" s="417"/>
      <c r="F944" s="417"/>
      <c r="G944" s="417"/>
      <c r="H944" s="417"/>
      <c r="I944" s="417"/>
      <c r="J944" s="418" t="s">
        <v>551</v>
      </c>
      <c r="K944" s="419"/>
      <c r="L944" s="419"/>
      <c r="M944" s="419"/>
      <c r="N944" s="419"/>
      <c r="O944" s="419"/>
      <c r="P944" s="421" t="s">
        <v>662</v>
      </c>
      <c r="Q944" s="316"/>
      <c r="R944" s="316"/>
      <c r="S944" s="316"/>
      <c r="T944" s="316"/>
      <c r="U944" s="316"/>
      <c r="V944" s="316"/>
      <c r="W944" s="316"/>
      <c r="X944" s="316"/>
      <c r="Y944" s="317">
        <v>0</v>
      </c>
      <c r="Z944" s="318"/>
      <c r="AA944" s="318"/>
      <c r="AB944" s="319"/>
      <c r="AC944" s="327" t="s">
        <v>196</v>
      </c>
      <c r="AD944" s="327"/>
      <c r="AE944" s="327"/>
      <c r="AF944" s="327"/>
      <c r="AG944" s="327"/>
      <c r="AH944" s="422" t="s">
        <v>660</v>
      </c>
      <c r="AI944" s="423"/>
      <c r="AJ944" s="423"/>
      <c r="AK944" s="423"/>
      <c r="AL944" s="324" t="s">
        <v>660</v>
      </c>
      <c r="AM944" s="325"/>
      <c r="AN944" s="325"/>
      <c r="AO944" s="326"/>
      <c r="AP944" s="320" t="s">
        <v>660</v>
      </c>
      <c r="AQ944" s="320"/>
      <c r="AR944" s="320"/>
      <c r="AS944" s="320"/>
      <c r="AT944" s="320"/>
      <c r="AU944" s="320"/>
      <c r="AV944" s="320"/>
      <c r="AW944" s="320"/>
      <c r="AX944" s="320"/>
    </row>
    <row r="945" spans="1:50" ht="30" hidden="1" customHeight="1">
      <c r="A945" s="403">
        <v>10</v>
      </c>
      <c r="B945" s="403">
        <v>1</v>
      </c>
      <c r="C945" s="420"/>
      <c r="D945" s="417"/>
      <c r="E945" s="417"/>
      <c r="F945" s="417"/>
      <c r="G945" s="417"/>
      <c r="H945" s="417"/>
      <c r="I945" s="417"/>
      <c r="J945" s="418"/>
      <c r="K945" s="419"/>
      <c r="L945" s="419"/>
      <c r="M945" s="419"/>
      <c r="N945" s="419"/>
      <c r="O945" s="419"/>
      <c r="P945" s="421"/>
      <c r="Q945" s="316"/>
      <c r="R945" s="316"/>
      <c r="S945" s="316"/>
      <c r="T945" s="316"/>
      <c r="U945" s="316"/>
      <c r="V945" s="316"/>
      <c r="W945" s="316"/>
      <c r="X945" s="316"/>
      <c r="Y945" s="317"/>
      <c r="Z945" s="318"/>
      <c r="AA945" s="318"/>
      <c r="AB945" s="319"/>
      <c r="AC945" s="327"/>
      <c r="AD945" s="327"/>
      <c r="AE945" s="327"/>
      <c r="AF945" s="327"/>
      <c r="AG945" s="327"/>
      <c r="AH945" s="422"/>
      <c r="AI945" s="423"/>
      <c r="AJ945" s="423"/>
      <c r="AK945" s="4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20"/>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5"/>
      <c r="B968" s="345"/>
      <c r="C968" s="345" t="s">
        <v>26</v>
      </c>
      <c r="D968" s="345"/>
      <c r="E968" s="345"/>
      <c r="F968" s="345"/>
      <c r="G968" s="345"/>
      <c r="H968" s="345"/>
      <c r="I968" s="345"/>
      <c r="J968" s="276" t="s">
        <v>429</v>
      </c>
      <c r="K968" s="112"/>
      <c r="L968" s="112"/>
      <c r="M968" s="112"/>
      <c r="N968" s="112"/>
      <c r="O968" s="112"/>
      <c r="P968" s="346" t="s">
        <v>375</v>
      </c>
      <c r="Q968" s="346"/>
      <c r="R968" s="346"/>
      <c r="S968" s="346"/>
      <c r="T968" s="346"/>
      <c r="U968" s="346"/>
      <c r="V968" s="346"/>
      <c r="W968" s="346"/>
      <c r="X968" s="346"/>
      <c r="Y968" s="343" t="s">
        <v>426</v>
      </c>
      <c r="Z968" s="344"/>
      <c r="AA968" s="344"/>
      <c r="AB968" s="344"/>
      <c r="AC968" s="276" t="s">
        <v>474</v>
      </c>
      <c r="AD968" s="276"/>
      <c r="AE968" s="276"/>
      <c r="AF968" s="276"/>
      <c r="AG968" s="276"/>
      <c r="AH968" s="343" t="s">
        <v>509</v>
      </c>
      <c r="AI968" s="345"/>
      <c r="AJ968" s="345"/>
      <c r="AK968" s="345"/>
      <c r="AL968" s="345" t="s">
        <v>21</v>
      </c>
      <c r="AM968" s="345"/>
      <c r="AN968" s="345"/>
      <c r="AO968" s="428"/>
      <c r="AP968" s="429" t="s">
        <v>430</v>
      </c>
      <c r="AQ968" s="429"/>
      <c r="AR968" s="429"/>
      <c r="AS968" s="429"/>
      <c r="AT968" s="429"/>
      <c r="AU968" s="429"/>
      <c r="AV968" s="429"/>
      <c r="AW968" s="429"/>
      <c r="AX968" s="429"/>
    </row>
    <row r="969" spans="1:50" ht="30" customHeight="1">
      <c r="A969" s="403">
        <v>1</v>
      </c>
      <c r="B969" s="403">
        <v>1</v>
      </c>
      <c r="C969" s="420" t="s">
        <v>617</v>
      </c>
      <c r="D969" s="417"/>
      <c r="E969" s="417"/>
      <c r="F969" s="417"/>
      <c r="G969" s="417"/>
      <c r="H969" s="417"/>
      <c r="I969" s="417"/>
      <c r="J969" s="418" t="s">
        <v>551</v>
      </c>
      <c r="K969" s="419"/>
      <c r="L969" s="419"/>
      <c r="M969" s="419"/>
      <c r="N969" s="419"/>
      <c r="O969" s="419"/>
      <c r="P969" s="421" t="s">
        <v>663</v>
      </c>
      <c r="Q969" s="316"/>
      <c r="R969" s="316"/>
      <c r="S969" s="316"/>
      <c r="T969" s="316"/>
      <c r="U969" s="316"/>
      <c r="V969" s="316"/>
      <c r="W969" s="316"/>
      <c r="X969" s="316"/>
      <c r="Y969" s="317">
        <v>0.1</v>
      </c>
      <c r="Z969" s="318"/>
      <c r="AA969" s="318"/>
      <c r="AB969" s="319"/>
      <c r="AC969" s="327" t="s">
        <v>196</v>
      </c>
      <c r="AD969" s="427"/>
      <c r="AE969" s="427"/>
      <c r="AF969" s="427"/>
      <c r="AG969" s="427"/>
      <c r="AH969" s="422" t="s">
        <v>660</v>
      </c>
      <c r="AI969" s="423"/>
      <c r="AJ969" s="423"/>
      <c r="AK969" s="423"/>
      <c r="AL969" s="324" t="s">
        <v>664</v>
      </c>
      <c r="AM969" s="325"/>
      <c r="AN969" s="325"/>
      <c r="AO969" s="326"/>
      <c r="AP969" s="320" t="s">
        <v>664</v>
      </c>
      <c r="AQ969" s="320"/>
      <c r="AR969" s="320"/>
      <c r="AS969" s="320"/>
      <c r="AT969" s="320"/>
      <c r="AU969" s="320"/>
      <c r="AV969" s="320"/>
      <c r="AW969" s="320"/>
      <c r="AX969" s="320"/>
    </row>
    <row r="970" spans="1:50" ht="30" customHeight="1">
      <c r="A970" s="403">
        <v>2</v>
      </c>
      <c r="B970" s="403">
        <v>1</v>
      </c>
      <c r="C970" s="420" t="s">
        <v>618</v>
      </c>
      <c r="D970" s="417"/>
      <c r="E970" s="417"/>
      <c r="F970" s="417"/>
      <c r="G970" s="417"/>
      <c r="H970" s="417"/>
      <c r="I970" s="417"/>
      <c r="J970" s="418" t="s">
        <v>551</v>
      </c>
      <c r="K970" s="419"/>
      <c r="L970" s="419"/>
      <c r="M970" s="419"/>
      <c r="N970" s="419"/>
      <c r="O970" s="419"/>
      <c r="P970" s="421" t="s">
        <v>663</v>
      </c>
      <c r="Q970" s="316"/>
      <c r="R970" s="316"/>
      <c r="S970" s="316"/>
      <c r="T970" s="316"/>
      <c r="U970" s="316"/>
      <c r="V970" s="316"/>
      <c r="W970" s="316"/>
      <c r="X970" s="316"/>
      <c r="Y970" s="317">
        <v>0.1</v>
      </c>
      <c r="Z970" s="318"/>
      <c r="AA970" s="318"/>
      <c r="AB970" s="319"/>
      <c r="AC970" s="327" t="s">
        <v>196</v>
      </c>
      <c r="AD970" s="427"/>
      <c r="AE970" s="427"/>
      <c r="AF970" s="427"/>
      <c r="AG970" s="427"/>
      <c r="AH970" s="422" t="s">
        <v>660</v>
      </c>
      <c r="AI970" s="423"/>
      <c r="AJ970" s="423"/>
      <c r="AK970" s="423"/>
      <c r="AL970" s="324" t="s">
        <v>664</v>
      </c>
      <c r="AM970" s="325"/>
      <c r="AN970" s="325"/>
      <c r="AO970" s="326"/>
      <c r="AP970" s="320" t="s">
        <v>664</v>
      </c>
      <c r="AQ970" s="320"/>
      <c r="AR970" s="320"/>
      <c r="AS970" s="320"/>
      <c r="AT970" s="320"/>
      <c r="AU970" s="320"/>
      <c r="AV970" s="320"/>
      <c r="AW970" s="320"/>
      <c r="AX970" s="320"/>
    </row>
    <row r="971" spans="1:50" ht="30" customHeight="1">
      <c r="A971" s="403">
        <v>3</v>
      </c>
      <c r="B971" s="403">
        <v>1</v>
      </c>
      <c r="C971" s="420" t="s">
        <v>623</v>
      </c>
      <c r="D971" s="417"/>
      <c r="E971" s="417"/>
      <c r="F971" s="417"/>
      <c r="G971" s="417"/>
      <c r="H971" s="417"/>
      <c r="I971" s="417"/>
      <c r="J971" s="418" t="s">
        <v>556</v>
      </c>
      <c r="K971" s="419"/>
      <c r="L971" s="419"/>
      <c r="M971" s="419"/>
      <c r="N971" s="419"/>
      <c r="O971" s="419"/>
      <c r="P971" s="421" t="s">
        <v>663</v>
      </c>
      <c r="Q971" s="316"/>
      <c r="R971" s="316"/>
      <c r="S971" s="316"/>
      <c r="T971" s="316"/>
      <c r="U971" s="316"/>
      <c r="V971" s="316"/>
      <c r="W971" s="316"/>
      <c r="X971" s="316"/>
      <c r="Y971" s="317">
        <v>0.1</v>
      </c>
      <c r="Z971" s="318"/>
      <c r="AA971" s="318"/>
      <c r="AB971" s="319"/>
      <c r="AC971" s="327" t="s">
        <v>196</v>
      </c>
      <c r="AD971" s="427"/>
      <c r="AE971" s="427"/>
      <c r="AF971" s="427"/>
      <c r="AG971" s="427"/>
      <c r="AH971" s="422" t="s">
        <v>660</v>
      </c>
      <c r="AI971" s="423"/>
      <c r="AJ971" s="423"/>
      <c r="AK971" s="423"/>
      <c r="AL971" s="324" t="s">
        <v>664</v>
      </c>
      <c r="AM971" s="325"/>
      <c r="AN971" s="325"/>
      <c r="AO971" s="326"/>
      <c r="AP971" s="320" t="s">
        <v>664</v>
      </c>
      <c r="AQ971" s="320"/>
      <c r="AR971" s="320"/>
      <c r="AS971" s="320"/>
      <c r="AT971" s="320"/>
      <c r="AU971" s="320"/>
      <c r="AV971" s="320"/>
      <c r="AW971" s="320"/>
      <c r="AX971" s="320"/>
    </row>
    <row r="972" spans="1:50" ht="30" customHeight="1">
      <c r="A972" s="403">
        <v>4</v>
      </c>
      <c r="B972" s="403">
        <v>1</v>
      </c>
      <c r="C972" s="420" t="s">
        <v>624</v>
      </c>
      <c r="D972" s="417"/>
      <c r="E972" s="417"/>
      <c r="F972" s="417"/>
      <c r="G972" s="417"/>
      <c r="H972" s="417"/>
      <c r="I972" s="417"/>
      <c r="J972" s="418" t="s">
        <v>556</v>
      </c>
      <c r="K972" s="419"/>
      <c r="L972" s="419"/>
      <c r="M972" s="419"/>
      <c r="N972" s="419"/>
      <c r="O972" s="419"/>
      <c r="P972" s="421" t="s">
        <v>663</v>
      </c>
      <c r="Q972" s="316"/>
      <c r="R972" s="316"/>
      <c r="S972" s="316"/>
      <c r="T972" s="316"/>
      <c r="U972" s="316"/>
      <c r="V972" s="316"/>
      <c r="W972" s="316"/>
      <c r="X972" s="316"/>
      <c r="Y972" s="317">
        <v>0.1</v>
      </c>
      <c r="Z972" s="318"/>
      <c r="AA972" s="318"/>
      <c r="AB972" s="319"/>
      <c r="AC972" s="327" t="s">
        <v>196</v>
      </c>
      <c r="AD972" s="427"/>
      <c r="AE972" s="427"/>
      <c r="AF972" s="427"/>
      <c r="AG972" s="427"/>
      <c r="AH972" s="422" t="s">
        <v>660</v>
      </c>
      <c r="AI972" s="423"/>
      <c r="AJ972" s="423"/>
      <c r="AK972" s="423"/>
      <c r="AL972" s="324" t="s">
        <v>664</v>
      </c>
      <c r="AM972" s="325"/>
      <c r="AN972" s="325"/>
      <c r="AO972" s="326"/>
      <c r="AP972" s="320" t="s">
        <v>664</v>
      </c>
      <c r="AQ972" s="320"/>
      <c r="AR972" s="320"/>
      <c r="AS972" s="320"/>
      <c r="AT972" s="320"/>
      <c r="AU972" s="320"/>
      <c r="AV972" s="320"/>
      <c r="AW972" s="320"/>
      <c r="AX972" s="320"/>
    </row>
    <row r="973" spans="1:50" ht="30" customHeight="1">
      <c r="A973" s="403">
        <v>5</v>
      </c>
      <c r="B973" s="403">
        <v>1</v>
      </c>
      <c r="C973" s="420" t="s">
        <v>625</v>
      </c>
      <c r="D973" s="417"/>
      <c r="E973" s="417"/>
      <c r="F973" s="417"/>
      <c r="G973" s="417"/>
      <c r="H973" s="417"/>
      <c r="I973" s="417"/>
      <c r="J973" s="418" t="s">
        <v>647</v>
      </c>
      <c r="K973" s="419"/>
      <c r="L973" s="419"/>
      <c r="M973" s="419"/>
      <c r="N973" s="419"/>
      <c r="O973" s="419"/>
      <c r="P973" s="421" t="s">
        <v>663</v>
      </c>
      <c r="Q973" s="316"/>
      <c r="R973" s="316"/>
      <c r="S973" s="316"/>
      <c r="T973" s="316"/>
      <c r="U973" s="316"/>
      <c r="V973" s="316"/>
      <c r="W973" s="316"/>
      <c r="X973" s="316"/>
      <c r="Y973" s="317">
        <v>0.1</v>
      </c>
      <c r="Z973" s="318"/>
      <c r="AA973" s="318"/>
      <c r="AB973" s="319"/>
      <c r="AC973" s="327" t="s">
        <v>196</v>
      </c>
      <c r="AD973" s="427"/>
      <c r="AE973" s="427"/>
      <c r="AF973" s="427"/>
      <c r="AG973" s="427"/>
      <c r="AH973" s="422" t="s">
        <v>660</v>
      </c>
      <c r="AI973" s="423"/>
      <c r="AJ973" s="423"/>
      <c r="AK973" s="423"/>
      <c r="AL973" s="324" t="s">
        <v>664</v>
      </c>
      <c r="AM973" s="325"/>
      <c r="AN973" s="325"/>
      <c r="AO973" s="326"/>
      <c r="AP973" s="320" t="s">
        <v>664</v>
      </c>
      <c r="AQ973" s="320"/>
      <c r="AR973" s="320"/>
      <c r="AS973" s="320"/>
      <c r="AT973" s="320"/>
      <c r="AU973" s="320"/>
      <c r="AV973" s="320"/>
      <c r="AW973" s="320"/>
      <c r="AX973" s="320"/>
    </row>
    <row r="974" spans="1:50" ht="30" customHeight="1">
      <c r="A974" s="403">
        <v>6</v>
      </c>
      <c r="B974" s="403">
        <v>1</v>
      </c>
      <c r="C974" s="420" t="s">
        <v>626</v>
      </c>
      <c r="D974" s="417"/>
      <c r="E974" s="417"/>
      <c r="F974" s="417"/>
      <c r="G974" s="417"/>
      <c r="H974" s="417"/>
      <c r="I974" s="417"/>
      <c r="J974" s="418" t="s">
        <v>556</v>
      </c>
      <c r="K974" s="419"/>
      <c r="L974" s="419"/>
      <c r="M974" s="419"/>
      <c r="N974" s="419"/>
      <c r="O974" s="419"/>
      <c r="P974" s="421" t="s">
        <v>663</v>
      </c>
      <c r="Q974" s="316"/>
      <c r="R974" s="316"/>
      <c r="S974" s="316"/>
      <c r="T974" s="316"/>
      <c r="U974" s="316"/>
      <c r="V974" s="316"/>
      <c r="W974" s="316"/>
      <c r="X974" s="316"/>
      <c r="Y974" s="317">
        <v>0.03</v>
      </c>
      <c r="Z974" s="318"/>
      <c r="AA974" s="318"/>
      <c r="AB974" s="319"/>
      <c r="AC974" s="327" t="s">
        <v>196</v>
      </c>
      <c r="AD974" s="427"/>
      <c r="AE974" s="427"/>
      <c r="AF974" s="427"/>
      <c r="AG974" s="427"/>
      <c r="AH974" s="422" t="s">
        <v>660</v>
      </c>
      <c r="AI974" s="423"/>
      <c r="AJ974" s="423"/>
      <c r="AK974" s="423"/>
      <c r="AL974" s="324" t="s">
        <v>664</v>
      </c>
      <c r="AM974" s="325"/>
      <c r="AN974" s="325"/>
      <c r="AO974" s="326"/>
      <c r="AP974" s="320" t="s">
        <v>664</v>
      </c>
      <c r="AQ974" s="320"/>
      <c r="AR974" s="320"/>
      <c r="AS974" s="320"/>
      <c r="AT974" s="320"/>
      <c r="AU974" s="320"/>
      <c r="AV974" s="320"/>
      <c r="AW974" s="320"/>
      <c r="AX974" s="320"/>
    </row>
    <row r="975" spans="1:50" ht="30" customHeight="1">
      <c r="A975" s="403">
        <v>7</v>
      </c>
      <c r="B975" s="403">
        <v>1</v>
      </c>
      <c r="C975" s="420" t="s">
        <v>627</v>
      </c>
      <c r="D975" s="417"/>
      <c r="E975" s="417"/>
      <c r="F975" s="417"/>
      <c r="G975" s="417"/>
      <c r="H975" s="417"/>
      <c r="I975" s="417"/>
      <c r="J975" s="418" t="s">
        <v>648</v>
      </c>
      <c r="K975" s="419"/>
      <c r="L975" s="419"/>
      <c r="M975" s="419"/>
      <c r="N975" s="419"/>
      <c r="O975" s="419"/>
      <c r="P975" s="421" t="s">
        <v>663</v>
      </c>
      <c r="Q975" s="316"/>
      <c r="R975" s="316"/>
      <c r="S975" s="316"/>
      <c r="T975" s="316"/>
      <c r="U975" s="316"/>
      <c r="V975" s="316"/>
      <c r="W975" s="316"/>
      <c r="X975" s="316"/>
      <c r="Y975" s="317">
        <v>0.03</v>
      </c>
      <c r="Z975" s="318"/>
      <c r="AA975" s="318"/>
      <c r="AB975" s="319"/>
      <c r="AC975" s="327" t="s">
        <v>196</v>
      </c>
      <c r="AD975" s="427"/>
      <c r="AE975" s="427"/>
      <c r="AF975" s="427"/>
      <c r="AG975" s="427"/>
      <c r="AH975" s="422" t="s">
        <v>660</v>
      </c>
      <c r="AI975" s="423"/>
      <c r="AJ975" s="423"/>
      <c r="AK975" s="423"/>
      <c r="AL975" s="324" t="s">
        <v>664</v>
      </c>
      <c r="AM975" s="325"/>
      <c r="AN975" s="325"/>
      <c r="AO975" s="326"/>
      <c r="AP975" s="320" t="s">
        <v>664</v>
      </c>
      <c r="AQ975" s="320"/>
      <c r="AR975" s="320"/>
      <c r="AS975" s="320"/>
      <c r="AT975" s="320"/>
      <c r="AU975" s="320"/>
      <c r="AV975" s="320"/>
      <c r="AW975" s="320"/>
      <c r="AX975" s="320"/>
    </row>
    <row r="976" spans="1:50" ht="30" customHeight="1">
      <c r="A976" s="403">
        <v>8</v>
      </c>
      <c r="B976" s="403">
        <v>1</v>
      </c>
      <c r="C976" s="420" t="s">
        <v>628</v>
      </c>
      <c r="D976" s="417"/>
      <c r="E976" s="417"/>
      <c r="F976" s="417"/>
      <c r="G976" s="417"/>
      <c r="H976" s="417"/>
      <c r="I976" s="417"/>
      <c r="J976" s="418" t="s">
        <v>551</v>
      </c>
      <c r="K976" s="419"/>
      <c r="L976" s="419"/>
      <c r="M976" s="419"/>
      <c r="N976" s="419"/>
      <c r="O976" s="419"/>
      <c r="P976" s="421" t="s">
        <v>663</v>
      </c>
      <c r="Q976" s="316"/>
      <c r="R976" s="316"/>
      <c r="S976" s="316"/>
      <c r="T976" s="316"/>
      <c r="U976" s="316"/>
      <c r="V976" s="316"/>
      <c r="W976" s="316"/>
      <c r="X976" s="316"/>
      <c r="Y976" s="317">
        <v>0.02</v>
      </c>
      <c r="Z976" s="318"/>
      <c r="AA976" s="318"/>
      <c r="AB976" s="319"/>
      <c r="AC976" s="327" t="s">
        <v>196</v>
      </c>
      <c r="AD976" s="427"/>
      <c r="AE976" s="427"/>
      <c r="AF976" s="427"/>
      <c r="AG976" s="427"/>
      <c r="AH976" s="422" t="s">
        <v>660</v>
      </c>
      <c r="AI976" s="423"/>
      <c r="AJ976" s="423"/>
      <c r="AK976" s="423"/>
      <c r="AL976" s="324" t="s">
        <v>664</v>
      </c>
      <c r="AM976" s="325"/>
      <c r="AN976" s="325"/>
      <c r="AO976" s="326"/>
      <c r="AP976" s="320" t="s">
        <v>664</v>
      </c>
      <c r="AQ976" s="320"/>
      <c r="AR976" s="320"/>
      <c r="AS976" s="320"/>
      <c r="AT976" s="320"/>
      <c r="AU976" s="320"/>
      <c r="AV976" s="320"/>
      <c r="AW976" s="320"/>
      <c r="AX976" s="320"/>
    </row>
    <row r="977" spans="1:50" ht="30" customHeight="1">
      <c r="A977" s="403">
        <v>9</v>
      </c>
      <c r="B977" s="403">
        <v>1</v>
      </c>
      <c r="C977" s="420" t="s">
        <v>629</v>
      </c>
      <c r="D977" s="417"/>
      <c r="E977" s="417"/>
      <c r="F977" s="417"/>
      <c r="G977" s="417"/>
      <c r="H977" s="417"/>
      <c r="I977" s="417"/>
      <c r="J977" s="418" t="s">
        <v>556</v>
      </c>
      <c r="K977" s="419"/>
      <c r="L977" s="419"/>
      <c r="M977" s="419"/>
      <c r="N977" s="419"/>
      <c r="O977" s="419"/>
      <c r="P977" s="421" t="s">
        <v>663</v>
      </c>
      <c r="Q977" s="316"/>
      <c r="R977" s="316"/>
      <c r="S977" s="316"/>
      <c r="T977" s="316"/>
      <c r="U977" s="316"/>
      <c r="V977" s="316"/>
      <c r="W977" s="316"/>
      <c r="X977" s="316"/>
      <c r="Y977" s="317">
        <v>0</v>
      </c>
      <c r="Z977" s="318"/>
      <c r="AA977" s="318"/>
      <c r="AB977" s="319"/>
      <c r="AC977" s="327" t="s">
        <v>196</v>
      </c>
      <c r="AD977" s="427"/>
      <c r="AE977" s="427"/>
      <c r="AF977" s="427"/>
      <c r="AG977" s="427"/>
      <c r="AH977" s="422" t="s">
        <v>660</v>
      </c>
      <c r="AI977" s="423"/>
      <c r="AJ977" s="423"/>
      <c r="AK977" s="423"/>
      <c r="AL977" s="324" t="s">
        <v>664</v>
      </c>
      <c r="AM977" s="325"/>
      <c r="AN977" s="325"/>
      <c r="AO977" s="326"/>
      <c r="AP977" s="320" t="s">
        <v>664</v>
      </c>
      <c r="AQ977" s="320"/>
      <c r="AR977" s="320"/>
      <c r="AS977" s="320"/>
      <c r="AT977" s="320"/>
      <c r="AU977" s="320"/>
      <c r="AV977" s="320"/>
      <c r="AW977" s="320"/>
      <c r="AX977" s="320"/>
    </row>
    <row r="978" spans="1:50" ht="30" customHeight="1">
      <c r="A978" s="403">
        <v>10</v>
      </c>
      <c r="B978" s="403">
        <v>1</v>
      </c>
      <c r="C978" s="420" t="s">
        <v>630</v>
      </c>
      <c r="D978" s="417"/>
      <c r="E978" s="417"/>
      <c r="F978" s="417"/>
      <c r="G978" s="417"/>
      <c r="H978" s="417"/>
      <c r="I978" s="417"/>
      <c r="J978" s="418" t="s">
        <v>648</v>
      </c>
      <c r="K978" s="419"/>
      <c r="L978" s="419"/>
      <c r="M978" s="419"/>
      <c r="N978" s="419"/>
      <c r="O978" s="419"/>
      <c r="P978" s="421" t="s">
        <v>663</v>
      </c>
      <c r="Q978" s="316"/>
      <c r="R978" s="316"/>
      <c r="S978" s="316"/>
      <c r="T978" s="316"/>
      <c r="U978" s="316"/>
      <c r="V978" s="316"/>
      <c r="W978" s="316"/>
      <c r="X978" s="316"/>
      <c r="Y978" s="317">
        <v>0</v>
      </c>
      <c r="Z978" s="318"/>
      <c r="AA978" s="318"/>
      <c r="AB978" s="319"/>
      <c r="AC978" s="327" t="s">
        <v>196</v>
      </c>
      <c r="AD978" s="427"/>
      <c r="AE978" s="427"/>
      <c r="AF978" s="427"/>
      <c r="AG978" s="427"/>
      <c r="AH978" s="422" t="s">
        <v>660</v>
      </c>
      <c r="AI978" s="423"/>
      <c r="AJ978" s="423"/>
      <c r="AK978" s="423"/>
      <c r="AL978" s="324" t="s">
        <v>664</v>
      </c>
      <c r="AM978" s="325"/>
      <c r="AN978" s="325"/>
      <c r="AO978" s="326"/>
      <c r="AP978" s="320" t="s">
        <v>664</v>
      </c>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5"/>
      <c r="B1001" s="345"/>
      <c r="C1001" s="345" t="s">
        <v>26</v>
      </c>
      <c r="D1001" s="345"/>
      <c r="E1001" s="345"/>
      <c r="F1001" s="345"/>
      <c r="G1001" s="345"/>
      <c r="H1001" s="345"/>
      <c r="I1001" s="345"/>
      <c r="J1001" s="276" t="s">
        <v>429</v>
      </c>
      <c r="K1001" s="112"/>
      <c r="L1001" s="112"/>
      <c r="M1001" s="112"/>
      <c r="N1001" s="112"/>
      <c r="O1001" s="112"/>
      <c r="P1001" s="346" t="s">
        <v>375</v>
      </c>
      <c r="Q1001" s="346"/>
      <c r="R1001" s="346"/>
      <c r="S1001" s="346"/>
      <c r="T1001" s="346"/>
      <c r="U1001" s="346"/>
      <c r="V1001" s="346"/>
      <c r="W1001" s="346"/>
      <c r="X1001" s="346"/>
      <c r="Y1001" s="343" t="s">
        <v>426</v>
      </c>
      <c r="Z1001" s="344"/>
      <c r="AA1001" s="344"/>
      <c r="AB1001" s="344"/>
      <c r="AC1001" s="276" t="s">
        <v>474</v>
      </c>
      <c r="AD1001" s="276"/>
      <c r="AE1001" s="276"/>
      <c r="AF1001" s="276"/>
      <c r="AG1001" s="276"/>
      <c r="AH1001" s="343" t="s">
        <v>509</v>
      </c>
      <c r="AI1001" s="345"/>
      <c r="AJ1001" s="345"/>
      <c r="AK1001" s="345"/>
      <c r="AL1001" s="345" t="s">
        <v>21</v>
      </c>
      <c r="AM1001" s="345"/>
      <c r="AN1001" s="345"/>
      <c r="AO1001" s="428"/>
      <c r="AP1001" s="429" t="s">
        <v>430</v>
      </c>
      <c r="AQ1001" s="429"/>
      <c r="AR1001" s="429"/>
      <c r="AS1001" s="429"/>
      <c r="AT1001" s="429"/>
      <c r="AU1001" s="429"/>
      <c r="AV1001" s="429"/>
      <c r="AW1001" s="429"/>
      <c r="AX1001" s="429"/>
    </row>
    <row r="1002" spans="1:50" ht="30" customHeight="1">
      <c r="A1002" s="403">
        <v>1</v>
      </c>
      <c r="B1002" s="403">
        <v>1</v>
      </c>
      <c r="C1002" s="420" t="s">
        <v>631</v>
      </c>
      <c r="D1002" s="417"/>
      <c r="E1002" s="417"/>
      <c r="F1002" s="417"/>
      <c r="G1002" s="417"/>
      <c r="H1002" s="417"/>
      <c r="I1002" s="417"/>
      <c r="J1002" s="418">
        <v>8010005002644</v>
      </c>
      <c r="K1002" s="419"/>
      <c r="L1002" s="419"/>
      <c r="M1002" s="419"/>
      <c r="N1002" s="419"/>
      <c r="O1002" s="419"/>
      <c r="P1002" s="421" t="s">
        <v>665</v>
      </c>
      <c r="Q1002" s="316"/>
      <c r="R1002" s="316"/>
      <c r="S1002" s="316"/>
      <c r="T1002" s="316"/>
      <c r="U1002" s="316"/>
      <c r="V1002" s="316"/>
      <c r="W1002" s="316"/>
      <c r="X1002" s="316"/>
      <c r="Y1002" s="317">
        <v>0.02</v>
      </c>
      <c r="Z1002" s="318"/>
      <c r="AA1002" s="318"/>
      <c r="AB1002" s="319"/>
      <c r="AC1002" s="327" t="s">
        <v>521</v>
      </c>
      <c r="AD1002" s="427"/>
      <c r="AE1002" s="427"/>
      <c r="AF1002" s="427"/>
      <c r="AG1002" s="427"/>
      <c r="AH1002" s="422" t="s">
        <v>655</v>
      </c>
      <c r="AI1002" s="423"/>
      <c r="AJ1002" s="423"/>
      <c r="AK1002" s="423"/>
      <c r="AL1002" s="324" t="s">
        <v>670</v>
      </c>
      <c r="AM1002" s="325"/>
      <c r="AN1002" s="325"/>
      <c r="AO1002" s="326"/>
      <c r="AP1002" s="320" t="s">
        <v>660</v>
      </c>
      <c r="AQ1002" s="320"/>
      <c r="AR1002" s="320"/>
      <c r="AS1002" s="320"/>
      <c r="AT1002" s="320"/>
      <c r="AU1002" s="320"/>
      <c r="AV1002" s="320"/>
      <c r="AW1002" s="320"/>
      <c r="AX1002" s="320"/>
    </row>
    <row r="1003" spans="1:50" ht="30" customHeight="1">
      <c r="A1003" s="403">
        <v>2</v>
      </c>
      <c r="B1003" s="403">
        <v>1</v>
      </c>
      <c r="C1003" s="420" t="s">
        <v>619</v>
      </c>
      <c r="D1003" s="417"/>
      <c r="E1003" s="417"/>
      <c r="F1003" s="417"/>
      <c r="G1003" s="417"/>
      <c r="H1003" s="417"/>
      <c r="I1003" s="417"/>
      <c r="J1003" s="418" t="s">
        <v>551</v>
      </c>
      <c r="K1003" s="419"/>
      <c r="L1003" s="419"/>
      <c r="M1003" s="419"/>
      <c r="N1003" s="419"/>
      <c r="O1003" s="419"/>
      <c r="P1003" s="421" t="s">
        <v>667</v>
      </c>
      <c r="Q1003" s="316"/>
      <c r="R1003" s="316"/>
      <c r="S1003" s="316"/>
      <c r="T1003" s="316"/>
      <c r="U1003" s="316"/>
      <c r="V1003" s="316"/>
      <c r="W1003" s="316"/>
      <c r="X1003" s="316"/>
      <c r="Y1003" s="317">
        <v>0.01</v>
      </c>
      <c r="Z1003" s="318"/>
      <c r="AA1003" s="318"/>
      <c r="AB1003" s="319"/>
      <c r="AC1003" s="327" t="s">
        <v>196</v>
      </c>
      <c r="AD1003" s="327"/>
      <c r="AE1003" s="327"/>
      <c r="AF1003" s="327"/>
      <c r="AG1003" s="327"/>
      <c r="AH1003" s="422" t="s">
        <v>670</v>
      </c>
      <c r="AI1003" s="423"/>
      <c r="AJ1003" s="423"/>
      <c r="AK1003" s="423"/>
      <c r="AL1003" s="424" t="s">
        <v>655</v>
      </c>
      <c r="AM1003" s="425"/>
      <c r="AN1003" s="425"/>
      <c r="AO1003" s="426"/>
      <c r="AP1003" s="320" t="s">
        <v>655</v>
      </c>
      <c r="AQ1003" s="320"/>
      <c r="AR1003" s="320"/>
      <c r="AS1003" s="320"/>
      <c r="AT1003" s="320"/>
      <c r="AU1003" s="320"/>
      <c r="AV1003" s="320"/>
      <c r="AW1003" s="320"/>
      <c r="AX1003" s="320"/>
    </row>
    <row r="1004" spans="1:50" ht="30" customHeight="1">
      <c r="A1004" s="403">
        <v>3</v>
      </c>
      <c r="B1004" s="403">
        <v>1</v>
      </c>
      <c r="C1004" s="420" t="s">
        <v>620</v>
      </c>
      <c r="D1004" s="417"/>
      <c r="E1004" s="417"/>
      <c r="F1004" s="417"/>
      <c r="G1004" s="417"/>
      <c r="H1004" s="417"/>
      <c r="I1004" s="417"/>
      <c r="J1004" s="418" t="s">
        <v>551</v>
      </c>
      <c r="K1004" s="419"/>
      <c r="L1004" s="419"/>
      <c r="M1004" s="419"/>
      <c r="N1004" s="419"/>
      <c r="O1004" s="419"/>
      <c r="P1004" s="421" t="s">
        <v>668</v>
      </c>
      <c r="Q1004" s="316"/>
      <c r="R1004" s="316"/>
      <c r="S1004" s="316"/>
      <c r="T1004" s="316"/>
      <c r="U1004" s="316"/>
      <c r="V1004" s="316"/>
      <c r="W1004" s="316"/>
      <c r="X1004" s="316"/>
      <c r="Y1004" s="317">
        <v>0.01</v>
      </c>
      <c r="Z1004" s="318"/>
      <c r="AA1004" s="318"/>
      <c r="AB1004" s="319"/>
      <c r="AC1004" s="327" t="s">
        <v>196</v>
      </c>
      <c r="AD1004" s="327"/>
      <c r="AE1004" s="327"/>
      <c r="AF1004" s="327"/>
      <c r="AG1004" s="327"/>
      <c r="AH1004" s="322" t="s">
        <v>655</v>
      </c>
      <c r="AI1004" s="323"/>
      <c r="AJ1004" s="323"/>
      <c r="AK1004" s="323"/>
      <c r="AL1004" s="324" t="s">
        <v>660</v>
      </c>
      <c r="AM1004" s="325"/>
      <c r="AN1004" s="325"/>
      <c r="AO1004" s="326"/>
      <c r="AP1004" s="320" t="s">
        <v>670</v>
      </c>
      <c r="AQ1004" s="320"/>
      <c r="AR1004" s="320"/>
      <c r="AS1004" s="320"/>
      <c r="AT1004" s="320"/>
      <c r="AU1004" s="320"/>
      <c r="AV1004" s="320"/>
      <c r="AW1004" s="320"/>
      <c r="AX1004" s="320"/>
    </row>
    <row r="1005" spans="1:50" ht="30" hidden="1" customHeight="1">
      <c r="A1005" s="403">
        <v>4</v>
      </c>
      <c r="B1005" s="403">
        <v>1</v>
      </c>
      <c r="C1005" s="420"/>
      <c r="D1005" s="417"/>
      <c r="E1005" s="417"/>
      <c r="F1005" s="417"/>
      <c r="G1005" s="417"/>
      <c r="H1005" s="417"/>
      <c r="I1005" s="417"/>
      <c r="J1005" s="418"/>
      <c r="K1005" s="419"/>
      <c r="L1005" s="419"/>
      <c r="M1005" s="419"/>
      <c r="N1005" s="419"/>
      <c r="O1005" s="419"/>
      <c r="P1005" s="421"/>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5"/>
      <c r="B1034" s="345"/>
      <c r="C1034" s="345" t="s">
        <v>26</v>
      </c>
      <c r="D1034" s="345"/>
      <c r="E1034" s="345"/>
      <c r="F1034" s="345"/>
      <c r="G1034" s="345"/>
      <c r="H1034" s="345"/>
      <c r="I1034" s="345"/>
      <c r="J1034" s="276" t="s">
        <v>429</v>
      </c>
      <c r="K1034" s="112"/>
      <c r="L1034" s="112"/>
      <c r="M1034" s="112"/>
      <c r="N1034" s="112"/>
      <c r="O1034" s="112"/>
      <c r="P1034" s="346" t="s">
        <v>375</v>
      </c>
      <c r="Q1034" s="346"/>
      <c r="R1034" s="346"/>
      <c r="S1034" s="346"/>
      <c r="T1034" s="346"/>
      <c r="U1034" s="346"/>
      <c r="V1034" s="346"/>
      <c r="W1034" s="346"/>
      <c r="X1034" s="346"/>
      <c r="Y1034" s="343" t="s">
        <v>426</v>
      </c>
      <c r="Z1034" s="344"/>
      <c r="AA1034" s="344"/>
      <c r="AB1034" s="344"/>
      <c r="AC1034" s="276" t="s">
        <v>474</v>
      </c>
      <c r="AD1034" s="276"/>
      <c r="AE1034" s="276"/>
      <c r="AF1034" s="276"/>
      <c r="AG1034" s="276"/>
      <c r="AH1034" s="343" t="s">
        <v>509</v>
      </c>
      <c r="AI1034" s="345"/>
      <c r="AJ1034" s="345"/>
      <c r="AK1034" s="345"/>
      <c r="AL1034" s="345" t="s">
        <v>21</v>
      </c>
      <c r="AM1034" s="345"/>
      <c r="AN1034" s="345"/>
      <c r="AO1034" s="428"/>
      <c r="AP1034" s="429" t="s">
        <v>430</v>
      </c>
      <c r="AQ1034" s="429"/>
      <c r="AR1034" s="429"/>
      <c r="AS1034" s="429"/>
      <c r="AT1034" s="429"/>
      <c r="AU1034" s="429"/>
      <c r="AV1034" s="429"/>
      <c r="AW1034" s="429"/>
      <c r="AX1034" s="429"/>
    </row>
    <row r="1035" spans="1:50" ht="30" customHeight="1">
      <c r="A1035" s="403">
        <v>1</v>
      </c>
      <c r="B1035" s="403">
        <v>1</v>
      </c>
      <c r="C1035" s="420" t="s">
        <v>632</v>
      </c>
      <c r="D1035" s="417"/>
      <c r="E1035" s="417"/>
      <c r="F1035" s="417"/>
      <c r="G1035" s="417"/>
      <c r="H1035" s="417"/>
      <c r="I1035" s="417"/>
      <c r="J1035" s="418" t="s">
        <v>551</v>
      </c>
      <c r="K1035" s="419"/>
      <c r="L1035" s="419"/>
      <c r="M1035" s="419"/>
      <c r="N1035" s="419"/>
      <c r="O1035" s="419"/>
      <c r="P1035" s="421" t="s">
        <v>669</v>
      </c>
      <c r="Q1035" s="316"/>
      <c r="R1035" s="316"/>
      <c r="S1035" s="316"/>
      <c r="T1035" s="316"/>
      <c r="U1035" s="316"/>
      <c r="V1035" s="316"/>
      <c r="W1035" s="316"/>
      <c r="X1035" s="316"/>
      <c r="Y1035" s="317">
        <v>2</v>
      </c>
      <c r="Z1035" s="318"/>
      <c r="AA1035" s="318"/>
      <c r="AB1035" s="319"/>
      <c r="AC1035" s="327" t="s">
        <v>519</v>
      </c>
      <c r="AD1035" s="427"/>
      <c r="AE1035" s="427"/>
      <c r="AF1035" s="427"/>
      <c r="AG1035" s="427"/>
      <c r="AH1035" s="422">
        <v>4</v>
      </c>
      <c r="AI1035" s="423"/>
      <c r="AJ1035" s="423"/>
      <c r="AK1035" s="423"/>
      <c r="AL1035" s="324" t="s">
        <v>671</v>
      </c>
      <c r="AM1035" s="325"/>
      <c r="AN1035" s="325"/>
      <c r="AO1035" s="326"/>
      <c r="AP1035" s="320" t="s">
        <v>660</v>
      </c>
      <c r="AQ1035" s="320"/>
      <c r="AR1035" s="320"/>
      <c r="AS1035" s="320"/>
      <c r="AT1035" s="320"/>
      <c r="AU1035" s="320"/>
      <c r="AV1035" s="320"/>
      <c r="AW1035" s="320"/>
      <c r="AX1035" s="320"/>
    </row>
    <row r="1036" spans="1:50" ht="30" customHeight="1">
      <c r="A1036" s="403">
        <v>2</v>
      </c>
      <c r="B1036" s="403">
        <v>1</v>
      </c>
      <c r="C1036" s="420" t="s">
        <v>633</v>
      </c>
      <c r="D1036" s="417"/>
      <c r="E1036" s="417"/>
      <c r="F1036" s="417"/>
      <c r="G1036" s="417"/>
      <c r="H1036" s="417"/>
      <c r="I1036" s="417"/>
      <c r="J1036" s="418" t="s">
        <v>551</v>
      </c>
      <c r="K1036" s="419"/>
      <c r="L1036" s="419"/>
      <c r="M1036" s="419"/>
      <c r="N1036" s="419"/>
      <c r="O1036" s="419"/>
      <c r="P1036" s="421" t="s">
        <v>669</v>
      </c>
      <c r="Q1036" s="316"/>
      <c r="R1036" s="316"/>
      <c r="S1036" s="316"/>
      <c r="T1036" s="316"/>
      <c r="U1036" s="316"/>
      <c r="V1036" s="316"/>
      <c r="W1036" s="316"/>
      <c r="X1036" s="316"/>
      <c r="Y1036" s="317">
        <v>2</v>
      </c>
      <c r="Z1036" s="318"/>
      <c r="AA1036" s="318"/>
      <c r="AB1036" s="319"/>
      <c r="AC1036" s="327" t="s">
        <v>519</v>
      </c>
      <c r="AD1036" s="327"/>
      <c r="AE1036" s="327"/>
      <c r="AF1036" s="327"/>
      <c r="AG1036" s="327"/>
      <c r="AH1036" s="422">
        <v>29</v>
      </c>
      <c r="AI1036" s="423"/>
      <c r="AJ1036" s="423"/>
      <c r="AK1036" s="423"/>
      <c r="AL1036" s="424" t="s">
        <v>671</v>
      </c>
      <c r="AM1036" s="425"/>
      <c r="AN1036" s="425"/>
      <c r="AO1036" s="426"/>
      <c r="AP1036" s="320" t="s">
        <v>660</v>
      </c>
      <c r="AQ1036" s="320"/>
      <c r="AR1036" s="320"/>
      <c r="AS1036" s="320"/>
      <c r="AT1036" s="320"/>
      <c r="AU1036" s="320"/>
      <c r="AV1036" s="320"/>
      <c r="AW1036" s="320"/>
      <c r="AX1036" s="320"/>
    </row>
    <row r="1037" spans="1:50" ht="30" customHeight="1">
      <c r="A1037" s="403">
        <v>3</v>
      </c>
      <c r="B1037" s="403">
        <v>1</v>
      </c>
      <c r="C1037" s="420" t="s">
        <v>634</v>
      </c>
      <c r="D1037" s="417"/>
      <c r="E1037" s="417"/>
      <c r="F1037" s="417"/>
      <c r="G1037" s="417"/>
      <c r="H1037" s="417"/>
      <c r="I1037" s="417"/>
      <c r="J1037" s="418" t="s">
        <v>551</v>
      </c>
      <c r="K1037" s="419"/>
      <c r="L1037" s="419"/>
      <c r="M1037" s="419"/>
      <c r="N1037" s="419"/>
      <c r="O1037" s="419"/>
      <c r="P1037" s="421" t="s">
        <v>669</v>
      </c>
      <c r="Q1037" s="316"/>
      <c r="R1037" s="316"/>
      <c r="S1037" s="316"/>
      <c r="T1037" s="316"/>
      <c r="U1037" s="316"/>
      <c r="V1037" s="316"/>
      <c r="W1037" s="316"/>
      <c r="X1037" s="316"/>
      <c r="Y1037" s="317">
        <v>0.2</v>
      </c>
      <c r="Z1037" s="318"/>
      <c r="AA1037" s="318"/>
      <c r="AB1037" s="319"/>
      <c r="AC1037" s="327" t="s">
        <v>519</v>
      </c>
      <c r="AD1037" s="327"/>
      <c r="AE1037" s="327"/>
      <c r="AF1037" s="327"/>
      <c r="AG1037" s="327"/>
      <c r="AH1037" s="322">
        <v>8</v>
      </c>
      <c r="AI1037" s="323"/>
      <c r="AJ1037" s="323"/>
      <c r="AK1037" s="323"/>
      <c r="AL1037" s="324" t="s">
        <v>671</v>
      </c>
      <c r="AM1037" s="325"/>
      <c r="AN1037" s="325"/>
      <c r="AO1037" s="326"/>
      <c r="AP1037" s="320" t="s">
        <v>660</v>
      </c>
      <c r="AQ1037" s="320"/>
      <c r="AR1037" s="320"/>
      <c r="AS1037" s="320"/>
      <c r="AT1037" s="320"/>
      <c r="AU1037" s="320"/>
      <c r="AV1037" s="320"/>
      <c r="AW1037" s="320"/>
      <c r="AX1037" s="320"/>
    </row>
    <row r="1038" spans="1:50" ht="30" hidden="1" customHeight="1">
      <c r="A1038" s="403">
        <v>4</v>
      </c>
      <c r="B1038" s="403">
        <v>1</v>
      </c>
      <c r="C1038" s="420"/>
      <c r="D1038" s="417"/>
      <c r="E1038" s="417"/>
      <c r="F1038" s="417"/>
      <c r="G1038" s="417"/>
      <c r="H1038" s="417"/>
      <c r="I1038" s="417"/>
      <c r="J1038" s="418"/>
      <c r="K1038" s="419"/>
      <c r="L1038" s="419"/>
      <c r="M1038" s="419"/>
      <c r="N1038" s="419"/>
      <c r="O1038" s="419"/>
      <c r="P1038" s="421"/>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5"/>
      <c r="B1067" s="345"/>
      <c r="C1067" s="345" t="s">
        <v>26</v>
      </c>
      <c r="D1067" s="345"/>
      <c r="E1067" s="345"/>
      <c r="F1067" s="345"/>
      <c r="G1067" s="345"/>
      <c r="H1067" s="345"/>
      <c r="I1067" s="345"/>
      <c r="J1067" s="276" t="s">
        <v>429</v>
      </c>
      <c r="K1067" s="112"/>
      <c r="L1067" s="112"/>
      <c r="M1067" s="112"/>
      <c r="N1067" s="112"/>
      <c r="O1067" s="112"/>
      <c r="P1067" s="346" t="s">
        <v>375</v>
      </c>
      <c r="Q1067" s="346"/>
      <c r="R1067" s="346"/>
      <c r="S1067" s="346"/>
      <c r="T1067" s="346"/>
      <c r="U1067" s="346"/>
      <c r="V1067" s="346"/>
      <c r="W1067" s="346"/>
      <c r="X1067" s="346"/>
      <c r="Y1067" s="343" t="s">
        <v>426</v>
      </c>
      <c r="Z1067" s="344"/>
      <c r="AA1067" s="344"/>
      <c r="AB1067" s="344"/>
      <c r="AC1067" s="276" t="s">
        <v>474</v>
      </c>
      <c r="AD1067" s="276"/>
      <c r="AE1067" s="276"/>
      <c r="AF1067" s="276"/>
      <c r="AG1067" s="276"/>
      <c r="AH1067" s="343" t="s">
        <v>509</v>
      </c>
      <c r="AI1067" s="345"/>
      <c r="AJ1067" s="345"/>
      <c r="AK1067" s="345"/>
      <c r="AL1067" s="345" t="s">
        <v>21</v>
      </c>
      <c r="AM1067" s="345"/>
      <c r="AN1067" s="345"/>
      <c r="AO1067" s="428"/>
      <c r="AP1067" s="429" t="s">
        <v>430</v>
      </c>
      <c r="AQ1067" s="429"/>
      <c r="AR1067" s="429"/>
      <c r="AS1067" s="429"/>
      <c r="AT1067" s="429"/>
      <c r="AU1067" s="429"/>
      <c r="AV1067" s="429"/>
      <c r="AW1067" s="429"/>
      <c r="AX1067" s="429"/>
    </row>
    <row r="1068" spans="1:50" ht="30" customHeight="1">
      <c r="A1068" s="403">
        <v>1</v>
      </c>
      <c r="B1068" s="403">
        <v>1</v>
      </c>
      <c r="C1068" s="420" t="s">
        <v>635</v>
      </c>
      <c r="D1068" s="417"/>
      <c r="E1068" s="417"/>
      <c r="F1068" s="417"/>
      <c r="G1068" s="417"/>
      <c r="H1068" s="417"/>
      <c r="I1068" s="417"/>
      <c r="J1068" s="418">
        <v>8010001013240</v>
      </c>
      <c r="K1068" s="419"/>
      <c r="L1068" s="419"/>
      <c r="M1068" s="419"/>
      <c r="N1068" s="419"/>
      <c r="O1068" s="419"/>
      <c r="P1068" s="421" t="s">
        <v>639</v>
      </c>
      <c r="Q1068" s="316"/>
      <c r="R1068" s="316"/>
      <c r="S1068" s="316"/>
      <c r="T1068" s="316"/>
      <c r="U1068" s="316"/>
      <c r="V1068" s="316"/>
      <c r="W1068" s="316"/>
      <c r="X1068" s="316"/>
      <c r="Y1068" s="317">
        <v>0.7</v>
      </c>
      <c r="Z1068" s="318"/>
      <c r="AA1068" s="318"/>
      <c r="AB1068" s="319"/>
      <c r="AC1068" s="327" t="s">
        <v>520</v>
      </c>
      <c r="AD1068" s="427"/>
      <c r="AE1068" s="427"/>
      <c r="AF1068" s="427"/>
      <c r="AG1068" s="427"/>
      <c r="AH1068" s="422" t="s">
        <v>671</v>
      </c>
      <c r="AI1068" s="423"/>
      <c r="AJ1068" s="423"/>
      <c r="AK1068" s="423"/>
      <c r="AL1068" s="324" t="s">
        <v>671</v>
      </c>
      <c r="AM1068" s="325"/>
      <c r="AN1068" s="325"/>
      <c r="AO1068" s="326"/>
      <c r="AP1068" s="320" t="s">
        <v>671</v>
      </c>
      <c r="AQ1068" s="320"/>
      <c r="AR1068" s="320"/>
      <c r="AS1068" s="320"/>
      <c r="AT1068" s="320"/>
      <c r="AU1068" s="320"/>
      <c r="AV1068" s="320"/>
      <c r="AW1068" s="320"/>
      <c r="AX1068" s="320"/>
    </row>
    <row r="1069" spans="1:50" ht="30" customHeight="1">
      <c r="A1069" s="403">
        <v>2</v>
      </c>
      <c r="B1069" s="403">
        <v>1</v>
      </c>
      <c r="C1069" s="420" t="s">
        <v>636</v>
      </c>
      <c r="D1069" s="417"/>
      <c r="E1069" s="417"/>
      <c r="F1069" s="417"/>
      <c r="G1069" s="417"/>
      <c r="H1069" s="417"/>
      <c r="I1069" s="417"/>
      <c r="J1069" s="418">
        <v>4011101013737</v>
      </c>
      <c r="K1069" s="419"/>
      <c r="L1069" s="419"/>
      <c r="M1069" s="419"/>
      <c r="N1069" s="419"/>
      <c r="O1069" s="419"/>
      <c r="P1069" s="421" t="s">
        <v>638</v>
      </c>
      <c r="Q1069" s="316"/>
      <c r="R1069" s="316"/>
      <c r="S1069" s="316"/>
      <c r="T1069" s="316"/>
      <c r="U1069" s="316"/>
      <c r="V1069" s="316"/>
      <c r="W1069" s="316"/>
      <c r="X1069" s="316"/>
      <c r="Y1069" s="317">
        <v>0.02</v>
      </c>
      <c r="Z1069" s="318"/>
      <c r="AA1069" s="318"/>
      <c r="AB1069" s="319"/>
      <c r="AC1069" s="327" t="s">
        <v>521</v>
      </c>
      <c r="AD1069" s="327"/>
      <c r="AE1069" s="327"/>
      <c r="AF1069" s="327"/>
      <c r="AG1069" s="327"/>
      <c r="AH1069" s="422" t="s">
        <v>671</v>
      </c>
      <c r="AI1069" s="423"/>
      <c r="AJ1069" s="423"/>
      <c r="AK1069" s="423"/>
      <c r="AL1069" s="424" t="s">
        <v>671</v>
      </c>
      <c r="AM1069" s="425"/>
      <c r="AN1069" s="425"/>
      <c r="AO1069" s="426"/>
      <c r="AP1069" s="320" t="s">
        <v>671</v>
      </c>
      <c r="AQ1069" s="320"/>
      <c r="AR1069" s="320"/>
      <c r="AS1069" s="320"/>
      <c r="AT1069" s="320"/>
      <c r="AU1069" s="320"/>
      <c r="AV1069" s="320"/>
      <c r="AW1069" s="320"/>
      <c r="AX1069" s="320"/>
    </row>
    <row r="1070" spans="1:50" ht="30" customHeight="1">
      <c r="A1070" s="403">
        <v>3</v>
      </c>
      <c r="B1070" s="403">
        <v>1</v>
      </c>
      <c r="C1070" s="420" t="s">
        <v>637</v>
      </c>
      <c r="D1070" s="417"/>
      <c r="E1070" s="417"/>
      <c r="F1070" s="417"/>
      <c r="G1070" s="417"/>
      <c r="H1070" s="417"/>
      <c r="I1070" s="417"/>
      <c r="J1070" s="418">
        <v>3011102030410</v>
      </c>
      <c r="K1070" s="419"/>
      <c r="L1070" s="419"/>
      <c r="M1070" s="419"/>
      <c r="N1070" s="419"/>
      <c r="O1070" s="419"/>
      <c r="P1070" s="421" t="s">
        <v>640</v>
      </c>
      <c r="Q1070" s="316"/>
      <c r="R1070" s="316"/>
      <c r="S1070" s="316"/>
      <c r="T1070" s="316"/>
      <c r="U1070" s="316"/>
      <c r="V1070" s="316"/>
      <c r="W1070" s="316"/>
      <c r="X1070" s="316"/>
      <c r="Y1070" s="317">
        <v>0.01</v>
      </c>
      <c r="Z1070" s="318"/>
      <c r="AA1070" s="318"/>
      <c r="AB1070" s="319"/>
      <c r="AC1070" s="327" t="s">
        <v>521</v>
      </c>
      <c r="AD1070" s="327"/>
      <c r="AE1070" s="327"/>
      <c r="AF1070" s="327"/>
      <c r="AG1070" s="327"/>
      <c r="AH1070" s="322" t="s">
        <v>671</v>
      </c>
      <c r="AI1070" s="323"/>
      <c r="AJ1070" s="323"/>
      <c r="AK1070" s="323"/>
      <c r="AL1070" s="324" t="s">
        <v>671</v>
      </c>
      <c r="AM1070" s="325"/>
      <c r="AN1070" s="325"/>
      <c r="AO1070" s="326"/>
      <c r="AP1070" s="320" t="s">
        <v>671</v>
      </c>
      <c r="AQ1070" s="320"/>
      <c r="AR1070" s="320"/>
      <c r="AS1070" s="320"/>
      <c r="AT1070" s="320"/>
      <c r="AU1070" s="320"/>
      <c r="AV1070" s="320"/>
      <c r="AW1070" s="320"/>
      <c r="AX1070" s="320"/>
    </row>
    <row r="1071" spans="1:50" ht="30" hidden="1" customHeight="1">
      <c r="A1071" s="403">
        <v>4</v>
      </c>
      <c r="B1071" s="403">
        <v>1</v>
      </c>
      <c r="C1071" s="420"/>
      <c r="D1071" s="417"/>
      <c r="E1071" s="417"/>
      <c r="F1071" s="417"/>
      <c r="G1071" s="417"/>
      <c r="H1071" s="417"/>
      <c r="I1071" s="417"/>
      <c r="J1071" s="418"/>
      <c r="K1071" s="419"/>
      <c r="L1071" s="419"/>
      <c r="M1071" s="419"/>
      <c r="N1071" s="419"/>
      <c r="O1071" s="419"/>
      <c r="P1071" s="421"/>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c r="A1098" s="892" t="s">
        <v>462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481</v>
      </c>
      <c r="AM1098" s="962"/>
      <c r="AN1098" s="962"/>
      <c r="AO1098" s="80" t="s">
        <v>613</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6" t="s">
        <v>396</v>
      </c>
      <c r="D1101" s="895"/>
      <c r="E1101" s="276" t="s">
        <v>395</v>
      </c>
      <c r="F1101" s="895"/>
      <c r="G1101" s="895"/>
      <c r="H1101" s="895"/>
      <c r="I1101" s="895"/>
      <c r="J1101" s="276" t="s">
        <v>429</v>
      </c>
      <c r="K1101" s="276"/>
      <c r="L1101" s="276"/>
      <c r="M1101" s="276"/>
      <c r="N1101" s="276"/>
      <c r="O1101" s="276"/>
      <c r="P1101" s="343" t="s">
        <v>27</v>
      </c>
      <c r="Q1101" s="343"/>
      <c r="R1101" s="343"/>
      <c r="S1101" s="343"/>
      <c r="T1101" s="343"/>
      <c r="U1101" s="343"/>
      <c r="V1101" s="343"/>
      <c r="W1101" s="343"/>
      <c r="X1101" s="343"/>
      <c r="Y1101" s="276" t="s">
        <v>431</v>
      </c>
      <c r="Z1101" s="895"/>
      <c r="AA1101" s="895"/>
      <c r="AB1101" s="895"/>
      <c r="AC1101" s="276" t="s">
        <v>376</v>
      </c>
      <c r="AD1101" s="276"/>
      <c r="AE1101" s="276"/>
      <c r="AF1101" s="276"/>
      <c r="AG1101" s="276"/>
      <c r="AH1101" s="343" t="s">
        <v>390</v>
      </c>
      <c r="AI1101" s="344"/>
      <c r="AJ1101" s="344"/>
      <c r="AK1101" s="344"/>
      <c r="AL1101" s="344" t="s">
        <v>21</v>
      </c>
      <c r="AM1101" s="344"/>
      <c r="AN1101" s="344"/>
      <c r="AO1101" s="898"/>
      <c r="AP1101" s="429" t="s">
        <v>463</v>
      </c>
      <c r="AQ1101" s="429"/>
      <c r="AR1101" s="429"/>
      <c r="AS1101" s="429"/>
      <c r="AT1101" s="429"/>
      <c r="AU1101" s="429"/>
      <c r="AV1101" s="429"/>
      <c r="AW1101" s="429"/>
      <c r="AX1101" s="429"/>
    </row>
    <row r="1102" spans="1:50" ht="30" hidden="1" customHeight="1">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46:AO965">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36:AO936">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9:AO998">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69:AO969">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937:AO945">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70:AO978">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714" max="49" man="1"/>
    <brk id="739" max="49" man="1"/>
    <brk id="778" max="49" man="1"/>
    <brk id="933" max="49" man="1"/>
    <brk id="1037"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514</v>
      </c>
      <c r="AI2" s="54" t="s">
        <v>384</v>
      </c>
      <c r="AK2" s="54" t="s">
        <v>393</v>
      </c>
      <c r="AM2" s="88"/>
      <c r="AN2" s="88"/>
      <c r="AP2" s="56" t="s">
        <v>514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515</v>
      </c>
      <c r="AI3" s="54" t="s">
        <v>386</v>
      </c>
      <c r="AK3" s="54" t="str">
        <f>CHAR(CODE(AK2)+1)</f>
        <v>B</v>
      </c>
      <c r="AM3" s="88"/>
      <c r="AN3" s="88"/>
      <c r="AP3" s="56" t="s">
        <v>515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432</v>
      </c>
      <c r="W8" s="32" t="s">
        <v>273</v>
      </c>
      <c r="Y8" s="32" t="s">
        <v>80</v>
      </c>
      <c r="Z8" s="30"/>
      <c r="AA8" s="32" t="s">
        <v>85</v>
      </c>
      <c r="AB8" s="31"/>
      <c r="AC8" s="31"/>
      <c r="AD8" s="31"/>
      <c r="AE8" s="31"/>
      <c r="AF8" s="30"/>
      <c r="AG8" s="56" t="s">
        <v>520</v>
      </c>
      <c r="AK8" s="54" t="str">
        <f t="shared" si="7"/>
        <v>G</v>
      </c>
      <c r="AP8" s="56" t="s">
        <v>520</v>
      </c>
    </row>
    <row r="9" spans="1:42" ht="13.5" customHeight="1">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466</v>
      </c>
    </row>
    <row r="96" spans="25:25">
      <c r="Y96" s="32" t="s">
        <v>538</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486</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356</v>
      </c>
      <c r="AF2" s="1000"/>
      <c r="AG2" s="1000"/>
      <c r="AH2" s="1000"/>
      <c r="AI2" s="1000" t="s">
        <v>362</v>
      </c>
      <c r="AJ2" s="1000"/>
      <c r="AK2" s="1000"/>
      <c r="AL2" s="1000"/>
      <c r="AM2" s="1000" t="s">
        <v>467</v>
      </c>
      <c r="AN2" s="1000"/>
      <c r="AO2" s="1000"/>
      <c r="AP2" s="459"/>
      <c r="AQ2" s="174" t="s">
        <v>354</v>
      </c>
      <c r="AR2" s="167"/>
      <c r="AS2" s="167"/>
      <c r="AT2" s="168"/>
      <c r="AU2" s="372" t="s">
        <v>253</v>
      </c>
      <c r="AV2" s="372"/>
      <c r="AW2" s="372"/>
      <c r="AX2" s="373"/>
    </row>
    <row r="3" spans="1:50" ht="18.75" customHeight="1">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355</v>
      </c>
      <c r="AT3" s="170"/>
      <c r="AU3" s="270"/>
      <c r="AV3" s="270"/>
      <c r="AW3" s="378" t="s">
        <v>300</v>
      </c>
      <c r="AX3" s="379"/>
    </row>
    <row r="4" spans="1:50" ht="22.5" customHeight="1">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1" t="s">
        <v>522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486</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356</v>
      </c>
      <c r="AF9" s="1000"/>
      <c r="AG9" s="1000"/>
      <c r="AH9" s="1000"/>
      <c r="AI9" s="1000" t="s">
        <v>362</v>
      </c>
      <c r="AJ9" s="1000"/>
      <c r="AK9" s="1000"/>
      <c r="AL9" s="1000"/>
      <c r="AM9" s="1000" t="s">
        <v>467</v>
      </c>
      <c r="AN9" s="1000"/>
      <c r="AO9" s="1000"/>
      <c r="AP9" s="459"/>
      <c r="AQ9" s="174" t="s">
        <v>354</v>
      </c>
      <c r="AR9" s="167"/>
      <c r="AS9" s="167"/>
      <c r="AT9" s="168"/>
      <c r="AU9" s="372" t="s">
        <v>253</v>
      </c>
      <c r="AV9" s="372"/>
      <c r="AW9" s="372"/>
      <c r="AX9" s="373"/>
    </row>
    <row r="10" spans="1:50" ht="18.75" customHeight="1">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355</v>
      </c>
      <c r="AT10" s="170"/>
      <c r="AU10" s="270"/>
      <c r="AV10" s="270"/>
      <c r="AW10" s="378" t="s">
        <v>300</v>
      </c>
      <c r="AX10" s="379"/>
    </row>
    <row r="11" spans="1:50" ht="22.5" customHeight="1">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1" t="s">
        <v>522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486</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356</v>
      </c>
      <c r="AF16" s="1000"/>
      <c r="AG16" s="1000"/>
      <c r="AH16" s="1000"/>
      <c r="AI16" s="1000" t="s">
        <v>362</v>
      </c>
      <c r="AJ16" s="1000"/>
      <c r="AK16" s="1000"/>
      <c r="AL16" s="1000"/>
      <c r="AM16" s="1000" t="s">
        <v>467</v>
      </c>
      <c r="AN16" s="1000"/>
      <c r="AO16" s="1000"/>
      <c r="AP16" s="459"/>
      <c r="AQ16" s="174" t="s">
        <v>354</v>
      </c>
      <c r="AR16" s="167"/>
      <c r="AS16" s="167"/>
      <c r="AT16" s="168"/>
      <c r="AU16" s="372" t="s">
        <v>253</v>
      </c>
      <c r="AV16" s="372"/>
      <c r="AW16" s="372"/>
      <c r="AX16" s="373"/>
    </row>
    <row r="17" spans="1:50" ht="18.75" customHeight="1">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355</v>
      </c>
      <c r="AT17" s="170"/>
      <c r="AU17" s="270"/>
      <c r="AV17" s="270"/>
      <c r="AW17" s="378" t="s">
        <v>300</v>
      </c>
      <c r="AX17" s="379"/>
    </row>
    <row r="18" spans="1:50" ht="22.5" customHeight="1">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1" t="s">
        <v>522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486</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356</v>
      </c>
      <c r="AF23" s="1000"/>
      <c r="AG23" s="1000"/>
      <c r="AH23" s="1000"/>
      <c r="AI23" s="1000" t="s">
        <v>362</v>
      </c>
      <c r="AJ23" s="1000"/>
      <c r="AK23" s="1000"/>
      <c r="AL23" s="1000"/>
      <c r="AM23" s="1000" t="s">
        <v>467</v>
      </c>
      <c r="AN23" s="1000"/>
      <c r="AO23" s="1000"/>
      <c r="AP23" s="459"/>
      <c r="AQ23" s="174" t="s">
        <v>354</v>
      </c>
      <c r="AR23" s="167"/>
      <c r="AS23" s="167"/>
      <c r="AT23" s="168"/>
      <c r="AU23" s="372" t="s">
        <v>253</v>
      </c>
      <c r="AV23" s="372"/>
      <c r="AW23" s="372"/>
      <c r="AX23" s="373"/>
    </row>
    <row r="24" spans="1:50" ht="18.75" customHeight="1">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355</v>
      </c>
      <c r="AT24" s="170"/>
      <c r="AU24" s="270"/>
      <c r="AV24" s="270"/>
      <c r="AW24" s="378" t="s">
        <v>300</v>
      </c>
      <c r="AX24" s="379"/>
    </row>
    <row r="25" spans="1:50" ht="22.5" customHeight="1">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1" t="s">
        <v>522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486</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356</v>
      </c>
      <c r="AF30" s="1000"/>
      <c r="AG30" s="1000"/>
      <c r="AH30" s="1000"/>
      <c r="AI30" s="1000" t="s">
        <v>362</v>
      </c>
      <c r="AJ30" s="1000"/>
      <c r="AK30" s="1000"/>
      <c r="AL30" s="1000"/>
      <c r="AM30" s="1000" t="s">
        <v>467</v>
      </c>
      <c r="AN30" s="1000"/>
      <c r="AO30" s="1000"/>
      <c r="AP30" s="459"/>
      <c r="AQ30" s="174" t="s">
        <v>354</v>
      </c>
      <c r="AR30" s="167"/>
      <c r="AS30" s="167"/>
      <c r="AT30" s="168"/>
      <c r="AU30" s="372" t="s">
        <v>253</v>
      </c>
      <c r="AV30" s="372"/>
      <c r="AW30" s="372"/>
      <c r="AX30" s="373"/>
    </row>
    <row r="31" spans="1:50" ht="18.75" customHeight="1">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355</v>
      </c>
      <c r="AT31" s="170"/>
      <c r="AU31" s="270"/>
      <c r="AV31" s="270"/>
      <c r="AW31" s="378" t="s">
        <v>300</v>
      </c>
      <c r="AX31" s="379"/>
    </row>
    <row r="32" spans="1:50" ht="22.5" customHeight="1">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1" t="s">
        <v>522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486</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356</v>
      </c>
      <c r="AF37" s="1000"/>
      <c r="AG37" s="1000"/>
      <c r="AH37" s="1000"/>
      <c r="AI37" s="1000" t="s">
        <v>362</v>
      </c>
      <c r="AJ37" s="1000"/>
      <c r="AK37" s="1000"/>
      <c r="AL37" s="1000"/>
      <c r="AM37" s="1000" t="s">
        <v>467</v>
      </c>
      <c r="AN37" s="1000"/>
      <c r="AO37" s="1000"/>
      <c r="AP37" s="459"/>
      <c r="AQ37" s="174" t="s">
        <v>354</v>
      </c>
      <c r="AR37" s="167"/>
      <c r="AS37" s="167"/>
      <c r="AT37" s="168"/>
      <c r="AU37" s="372" t="s">
        <v>253</v>
      </c>
      <c r="AV37" s="372"/>
      <c r="AW37" s="372"/>
      <c r="AX37" s="373"/>
    </row>
    <row r="38" spans="1:50" ht="18.75" customHeight="1">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355</v>
      </c>
      <c r="AT38" s="170"/>
      <c r="AU38" s="270"/>
      <c r="AV38" s="270"/>
      <c r="AW38" s="378" t="s">
        <v>300</v>
      </c>
      <c r="AX38" s="379"/>
    </row>
    <row r="39" spans="1:50" ht="22.5" customHeight="1">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1" t="s">
        <v>522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486</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356</v>
      </c>
      <c r="AF44" s="1000"/>
      <c r="AG44" s="1000"/>
      <c r="AH44" s="1000"/>
      <c r="AI44" s="1000" t="s">
        <v>362</v>
      </c>
      <c r="AJ44" s="1000"/>
      <c r="AK44" s="1000"/>
      <c r="AL44" s="1000"/>
      <c r="AM44" s="1000" t="s">
        <v>467</v>
      </c>
      <c r="AN44" s="1000"/>
      <c r="AO44" s="1000"/>
      <c r="AP44" s="459"/>
      <c r="AQ44" s="174" t="s">
        <v>354</v>
      </c>
      <c r="AR44" s="167"/>
      <c r="AS44" s="167"/>
      <c r="AT44" s="168"/>
      <c r="AU44" s="372" t="s">
        <v>253</v>
      </c>
      <c r="AV44" s="372"/>
      <c r="AW44" s="372"/>
      <c r="AX44" s="373"/>
    </row>
    <row r="45" spans="1:50" ht="18.75" customHeight="1">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355</v>
      </c>
      <c r="AT45" s="170"/>
      <c r="AU45" s="270"/>
      <c r="AV45" s="270"/>
      <c r="AW45" s="378" t="s">
        <v>300</v>
      </c>
      <c r="AX45" s="379"/>
    </row>
    <row r="46" spans="1:50" ht="22.5" customHeight="1">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1" t="s">
        <v>522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486</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356</v>
      </c>
      <c r="AF51" s="1000"/>
      <c r="AG51" s="1000"/>
      <c r="AH51" s="1000"/>
      <c r="AI51" s="1000" t="s">
        <v>362</v>
      </c>
      <c r="AJ51" s="1000"/>
      <c r="AK51" s="1000"/>
      <c r="AL51" s="1000"/>
      <c r="AM51" s="1000" t="s">
        <v>467</v>
      </c>
      <c r="AN51" s="1000"/>
      <c r="AO51" s="1000"/>
      <c r="AP51" s="459"/>
      <c r="AQ51" s="174" t="s">
        <v>354</v>
      </c>
      <c r="AR51" s="167"/>
      <c r="AS51" s="167"/>
      <c r="AT51" s="168"/>
      <c r="AU51" s="372" t="s">
        <v>253</v>
      </c>
      <c r="AV51" s="372"/>
      <c r="AW51" s="372"/>
      <c r="AX51" s="373"/>
    </row>
    <row r="52" spans="1:50" ht="18.75" customHeight="1">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355</v>
      </c>
      <c r="AT52" s="170"/>
      <c r="AU52" s="270"/>
      <c r="AV52" s="270"/>
      <c r="AW52" s="378" t="s">
        <v>300</v>
      </c>
      <c r="AX52" s="379"/>
    </row>
    <row r="53" spans="1:50" ht="22.5" customHeight="1">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1" t="s">
        <v>522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486</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356</v>
      </c>
      <c r="AF58" s="1000"/>
      <c r="AG58" s="1000"/>
      <c r="AH58" s="1000"/>
      <c r="AI58" s="1000" t="s">
        <v>362</v>
      </c>
      <c r="AJ58" s="1000"/>
      <c r="AK58" s="1000"/>
      <c r="AL58" s="1000"/>
      <c r="AM58" s="1000" t="s">
        <v>467</v>
      </c>
      <c r="AN58" s="1000"/>
      <c r="AO58" s="1000"/>
      <c r="AP58" s="459"/>
      <c r="AQ58" s="174" t="s">
        <v>354</v>
      </c>
      <c r="AR58" s="167"/>
      <c r="AS58" s="167"/>
      <c r="AT58" s="168"/>
      <c r="AU58" s="372" t="s">
        <v>253</v>
      </c>
      <c r="AV58" s="372"/>
      <c r="AW58" s="372"/>
      <c r="AX58" s="373"/>
    </row>
    <row r="59" spans="1:50" ht="18.75" customHeight="1">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355</v>
      </c>
      <c r="AT59" s="170"/>
      <c r="AU59" s="270"/>
      <c r="AV59" s="270"/>
      <c r="AW59" s="378" t="s">
        <v>300</v>
      </c>
      <c r="AX59" s="379"/>
    </row>
    <row r="60" spans="1:50" ht="22.5" customHeight="1">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1" t="s">
        <v>522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486</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356</v>
      </c>
      <c r="AF65" s="1000"/>
      <c r="AG65" s="1000"/>
      <c r="AH65" s="1000"/>
      <c r="AI65" s="1000" t="s">
        <v>362</v>
      </c>
      <c r="AJ65" s="1000"/>
      <c r="AK65" s="1000"/>
      <c r="AL65" s="1000"/>
      <c r="AM65" s="1000" t="s">
        <v>467</v>
      </c>
      <c r="AN65" s="1000"/>
      <c r="AO65" s="1000"/>
      <c r="AP65" s="459"/>
      <c r="AQ65" s="174" t="s">
        <v>354</v>
      </c>
      <c r="AR65" s="167"/>
      <c r="AS65" s="167"/>
      <c r="AT65" s="168"/>
      <c r="AU65" s="372" t="s">
        <v>253</v>
      </c>
      <c r="AV65" s="372"/>
      <c r="AW65" s="372"/>
      <c r="AX65" s="373"/>
    </row>
    <row r="66" spans="1:50" ht="18.75" customHeight="1">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355</v>
      </c>
      <c r="AT66" s="170"/>
      <c r="AU66" s="270"/>
      <c r="AV66" s="270"/>
      <c r="AW66" s="378" t="s">
        <v>300</v>
      </c>
      <c r="AX66" s="379"/>
    </row>
    <row r="67" spans="1:50" ht="22.5" customHeight="1">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1" t="s">
        <v>522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43" sqref="L43:X4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1" t="s">
        <v>508</v>
      </c>
      <c r="H2" s="442"/>
      <c r="I2" s="442"/>
      <c r="J2" s="442"/>
      <c r="K2" s="442"/>
      <c r="L2" s="442"/>
      <c r="M2" s="442"/>
      <c r="N2" s="442"/>
      <c r="O2" s="442"/>
      <c r="P2" s="442"/>
      <c r="Q2" s="442"/>
      <c r="R2" s="442"/>
      <c r="S2" s="442"/>
      <c r="T2" s="442"/>
      <c r="U2" s="442"/>
      <c r="V2" s="442"/>
      <c r="W2" s="442"/>
      <c r="X2" s="442"/>
      <c r="Y2" s="442"/>
      <c r="Z2" s="442"/>
      <c r="AA2" s="442"/>
      <c r="AB2" s="443"/>
      <c r="AC2" s="441" t="s">
        <v>510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hidden="1" customHeight="1">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hidden="1" customHeight="1">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hidden="1" customHeight="1">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hidden="1" customHeight="1">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hidden="1" customHeight="1">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hidden="1" customHeight="1">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hidden="1" customHeight="1">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hidden="1" customHeight="1">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hidden="1" customHeight="1">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hidden="1" customHeight="1">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0"/>
      <c r="B15" s="1041"/>
      <c r="C15" s="1041"/>
      <c r="D15" s="1041"/>
      <c r="E15" s="1041"/>
      <c r="F15" s="1042"/>
      <c r="G15" s="441" t="s">
        <v>400</v>
      </c>
      <c r="H15" s="442"/>
      <c r="I15" s="442"/>
      <c r="J15" s="442"/>
      <c r="K15" s="442"/>
      <c r="L15" s="442"/>
      <c r="M15" s="442"/>
      <c r="N15" s="442"/>
      <c r="O15" s="442"/>
      <c r="P15" s="442"/>
      <c r="Q15" s="442"/>
      <c r="R15" s="442"/>
      <c r="S15" s="442"/>
      <c r="T15" s="442"/>
      <c r="U15" s="442"/>
      <c r="V15" s="442"/>
      <c r="W15" s="442"/>
      <c r="X15" s="442"/>
      <c r="Y15" s="442"/>
      <c r="Z15" s="442"/>
      <c r="AA15" s="442"/>
      <c r="AB15" s="443"/>
      <c r="AC15" s="441" t="s">
        <v>615</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t="s">
        <v>610</v>
      </c>
      <c r="AD17" s="451"/>
      <c r="AE17" s="451"/>
      <c r="AF17" s="451"/>
      <c r="AG17" s="452"/>
      <c r="AH17" s="453" t="s">
        <v>611</v>
      </c>
      <c r="AI17" s="454"/>
      <c r="AJ17" s="454"/>
      <c r="AK17" s="454"/>
      <c r="AL17" s="454"/>
      <c r="AM17" s="454"/>
      <c r="AN17" s="454"/>
      <c r="AO17" s="454"/>
      <c r="AP17" s="454"/>
      <c r="AQ17" s="454"/>
      <c r="AR17" s="454"/>
      <c r="AS17" s="454"/>
      <c r="AT17" s="455"/>
      <c r="AU17" s="456">
        <v>2</v>
      </c>
      <c r="AV17" s="457"/>
      <c r="AW17" s="457"/>
      <c r="AX17" s="458"/>
    </row>
    <row r="18" spans="1:50" ht="24.75" hidden="1" customHeight="1">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hidden="1" customHeight="1">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hidden="1" customHeight="1">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hidden="1" customHeight="1">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hidden="1" customHeight="1">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hidden="1" customHeight="1">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hidden="1" customHeight="1">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hidden="1" customHeight="1">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2</v>
      </c>
      <c r="AV27" s="414"/>
      <c r="AW27" s="414"/>
      <c r="AX27" s="416"/>
    </row>
    <row r="28" spans="1:50" ht="30" customHeight="1">
      <c r="A28" s="1040"/>
      <c r="B28" s="1041"/>
      <c r="C28" s="1041"/>
      <c r="D28" s="1041"/>
      <c r="E28" s="1041"/>
      <c r="F28" s="1042"/>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401</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0"/>
      <c r="B41" s="1041"/>
      <c r="C41" s="1041"/>
      <c r="D41" s="1041"/>
      <c r="E41" s="1041"/>
      <c r="F41" s="1042"/>
      <c r="G41" s="441" t="s">
        <v>614</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0"/>
      <c r="B43" s="1041"/>
      <c r="C43" s="1041"/>
      <c r="D43" s="1041"/>
      <c r="E43" s="1041"/>
      <c r="F43" s="1042"/>
      <c r="G43" s="450" t="s">
        <v>608</v>
      </c>
      <c r="H43" s="451"/>
      <c r="I43" s="451"/>
      <c r="J43" s="451"/>
      <c r="K43" s="452"/>
      <c r="L43" s="453" t="s">
        <v>658</v>
      </c>
      <c r="M43" s="454"/>
      <c r="N43" s="454"/>
      <c r="O43" s="454"/>
      <c r="P43" s="454"/>
      <c r="Q43" s="454"/>
      <c r="R43" s="454"/>
      <c r="S43" s="454"/>
      <c r="T43" s="454"/>
      <c r="U43" s="454"/>
      <c r="V43" s="454"/>
      <c r="W43" s="454"/>
      <c r="X43" s="455"/>
      <c r="Y43" s="456">
        <v>1</v>
      </c>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1</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1" t="s">
        <v>616</v>
      </c>
      <c r="H55" s="442"/>
      <c r="I55" s="442"/>
      <c r="J55" s="442"/>
      <c r="K55" s="442"/>
      <c r="L55" s="442"/>
      <c r="M55" s="442"/>
      <c r="N55" s="442"/>
      <c r="O55" s="442"/>
      <c r="P55" s="442"/>
      <c r="Q55" s="442"/>
      <c r="R55" s="442"/>
      <c r="S55" s="442"/>
      <c r="T55" s="442"/>
      <c r="U55" s="442"/>
      <c r="V55" s="442"/>
      <c r="W55" s="442"/>
      <c r="X55" s="442"/>
      <c r="Y55" s="442"/>
      <c r="Z55" s="442"/>
      <c r="AA55" s="442"/>
      <c r="AB55" s="443"/>
      <c r="AC55" s="441" t="s">
        <v>402</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0"/>
      <c r="B57" s="1041"/>
      <c r="C57" s="1041"/>
      <c r="D57" s="1041"/>
      <c r="E57" s="1041"/>
      <c r="F57" s="1042"/>
      <c r="G57" s="450" t="s">
        <v>608</v>
      </c>
      <c r="H57" s="451"/>
      <c r="I57" s="451"/>
      <c r="J57" s="451"/>
      <c r="K57" s="452"/>
      <c r="L57" s="453" t="s">
        <v>658</v>
      </c>
      <c r="M57" s="454"/>
      <c r="N57" s="454"/>
      <c r="O57" s="454"/>
      <c r="P57" s="454"/>
      <c r="Q57" s="454"/>
      <c r="R57" s="454"/>
      <c r="S57" s="454"/>
      <c r="T57" s="454"/>
      <c r="U57" s="454"/>
      <c r="V57" s="454"/>
      <c r="W57" s="454"/>
      <c r="X57" s="455"/>
      <c r="Y57" s="456">
        <v>1</v>
      </c>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1</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c r="A68" s="1040"/>
      <c r="B68" s="1041"/>
      <c r="C68" s="1041"/>
      <c r="D68" s="1041"/>
      <c r="E68" s="1041"/>
      <c r="F68" s="1042"/>
      <c r="G68" s="441" t="s">
        <v>403</v>
      </c>
      <c r="H68" s="442"/>
      <c r="I68" s="442"/>
      <c r="J68" s="442"/>
      <c r="K68" s="442"/>
      <c r="L68" s="442"/>
      <c r="M68" s="442"/>
      <c r="N68" s="442"/>
      <c r="O68" s="442"/>
      <c r="P68" s="442"/>
      <c r="Q68" s="442"/>
      <c r="R68" s="442"/>
      <c r="S68" s="442"/>
      <c r="T68" s="442"/>
      <c r="U68" s="442"/>
      <c r="V68" s="442"/>
      <c r="W68" s="442"/>
      <c r="X68" s="442"/>
      <c r="Y68" s="442"/>
      <c r="Z68" s="442"/>
      <c r="AA68" s="442"/>
      <c r="AB68" s="443"/>
      <c r="AC68" s="441" t="s">
        <v>404</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c r="A81" s="1040"/>
      <c r="B81" s="1041"/>
      <c r="C81" s="1041"/>
      <c r="D81" s="1041"/>
      <c r="E81" s="1041"/>
      <c r="F81" s="1042"/>
      <c r="G81" s="441" t="s">
        <v>405</v>
      </c>
      <c r="H81" s="442"/>
      <c r="I81" s="442"/>
      <c r="J81" s="442"/>
      <c r="K81" s="442"/>
      <c r="L81" s="442"/>
      <c r="M81" s="442"/>
      <c r="N81" s="442"/>
      <c r="O81" s="442"/>
      <c r="P81" s="442"/>
      <c r="Q81" s="442"/>
      <c r="R81" s="442"/>
      <c r="S81" s="442"/>
      <c r="T81" s="442"/>
      <c r="U81" s="442"/>
      <c r="V81" s="442"/>
      <c r="W81" s="442"/>
      <c r="X81" s="442"/>
      <c r="Y81" s="442"/>
      <c r="Z81" s="442"/>
      <c r="AA81" s="442"/>
      <c r="AB81" s="443"/>
      <c r="AC81" s="441" t="s">
        <v>406</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c r="A94" s="1040"/>
      <c r="B94" s="1041"/>
      <c r="C94" s="1041"/>
      <c r="D94" s="1041"/>
      <c r="E94" s="1041"/>
      <c r="F94" s="1042"/>
      <c r="G94" s="441" t="s">
        <v>407</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row r="108" spans="1:50" ht="30" hidden="1" customHeight="1">
      <c r="A108" s="1037" t="s">
        <v>28</v>
      </c>
      <c r="B108" s="1038"/>
      <c r="C108" s="1038"/>
      <c r="D108" s="1038"/>
      <c r="E108" s="1038"/>
      <c r="F108" s="1039"/>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408</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c r="A121" s="1040"/>
      <c r="B121" s="1041"/>
      <c r="C121" s="1041"/>
      <c r="D121" s="1041"/>
      <c r="E121" s="1041"/>
      <c r="F121" s="1042"/>
      <c r="G121" s="441" t="s">
        <v>409</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410</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c r="A134" s="1040"/>
      <c r="B134" s="1041"/>
      <c r="C134" s="1041"/>
      <c r="D134" s="1041"/>
      <c r="E134" s="1041"/>
      <c r="F134" s="1042"/>
      <c r="G134" s="441" t="s">
        <v>411</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412</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c r="A147" s="1040"/>
      <c r="B147" s="1041"/>
      <c r="C147" s="1041"/>
      <c r="D147" s="1041"/>
      <c r="E147" s="1041"/>
      <c r="F147" s="1042"/>
      <c r="G147" s="441" t="s">
        <v>413</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row r="161" spans="1:50" ht="30" hidden="1" customHeight="1">
      <c r="A161" s="1037" t="s">
        <v>28</v>
      </c>
      <c r="B161" s="1038"/>
      <c r="C161" s="1038"/>
      <c r="D161" s="1038"/>
      <c r="E161" s="1038"/>
      <c r="F161" s="1039"/>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414</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c r="A174" s="1040"/>
      <c r="B174" s="1041"/>
      <c r="C174" s="1041"/>
      <c r="D174" s="1041"/>
      <c r="E174" s="1041"/>
      <c r="F174" s="1042"/>
      <c r="G174" s="441" t="s">
        <v>415</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416</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c r="A187" s="1040"/>
      <c r="B187" s="1041"/>
      <c r="C187" s="1041"/>
      <c r="D187" s="1041"/>
      <c r="E187" s="1041"/>
      <c r="F187" s="1042"/>
      <c r="G187" s="441" t="s">
        <v>418</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417</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c r="A200" s="1040"/>
      <c r="B200" s="1041"/>
      <c r="C200" s="1041"/>
      <c r="D200" s="1041"/>
      <c r="E200" s="1041"/>
      <c r="F200" s="1042"/>
      <c r="G200" s="441" t="s">
        <v>419</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row r="214" spans="1:50" ht="30" hidden="1" customHeight="1">
      <c r="A214" s="1057" t="s">
        <v>28</v>
      </c>
      <c r="B214" s="1058"/>
      <c r="C214" s="1058"/>
      <c r="D214" s="1058"/>
      <c r="E214" s="1058"/>
      <c r="F214" s="1059"/>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420</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c r="A227" s="1040"/>
      <c r="B227" s="1041"/>
      <c r="C227" s="1041"/>
      <c r="D227" s="1041"/>
      <c r="E227" s="1041"/>
      <c r="F227" s="1042"/>
      <c r="G227" s="441" t="s">
        <v>421</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422</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c r="A240" s="1040"/>
      <c r="B240" s="1041"/>
      <c r="C240" s="1041"/>
      <c r="D240" s="1041"/>
      <c r="E240" s="1041"/>
      <c r="F240" s="1042"/>
      <c r="G240" s="441" t="s">
        <v>423</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424</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c r="A253" s="1040"/>
      <c r="B253" s="1041"/>
      <c r="C253" s="1041"/>
      <c r="D253" s="1041"/>
      <c r="E253" s="1041"/>
      <c r="F253" s="1042"/>
      <c r="G253" s="441" t="s">
        <v>425</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241" sqref="Y241:AB241"/>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6" t="s">
        <v>429</v>
      </c>
      <c r="K3" s="112"/>
      <c r="L3" s="112"/>
      <c r="M3" s="112"/>
      <c r="N3" s="112"/>
      <c r="O3" s="112"/>
      <c r="P3" s="346" t="s">
        <v>27</v>
      </c>
      <c r="Q3" s="346"/>
      <c r="R3" s="346"/>
      <c r="S3" s="346"/>
      <c r="T3" s="346"/>
      <c r="U3" s="346"/>
      <c r="V3" s="346"/>
      <c r="W3" s="346"/>
      <c r="X3" s="346"/>
      <c r="Y3" s="343" t="s">
        <v>491</v>
      </c>
      <c r="Z3" s="344"/>
      <c r="AA3" s="344"/>
      <c r="AB3" s="344"/>
      <c r="AC3" s="276" t="s">
        <v>474</v>
      </c>
      <c r="AD3" s="276"/>
      <c r="AE3" s="276"/>
      <c r="AF3" s="276"/>
      <c r="AG3" s="276"/>
      <c r="AH3" s="343" t="s">
        <v>390</v>
      </c>
      <c r="AI3" s="345"/>
      <c r="AJ3" s="345"/>
      <c r="AK3" s="345"/>
      <c r="AL3" s="345" t="s">
        <v>21</v>
      </c>
      <c r="AM3" s="345"/>
      <c r="AN3" s="345"/>
      <c r="AO3" s="428"/>
      <c r="AP3" s="429" t="s">
        <v>430</v>
      </c>
      <c r="AQ3" s="429"/>
      <c r="AR3" s="429"/>
      <c r="AS3" s="429"/>
      <c r="AT3" s="429"/>
      <c r="AU3" s="429"/>
      <c r="AV3" s="429"/>
      <c r="AW3" s="429"/>
      <c r="AX3" s="429"/>
    </row>
    <row r="4" spans="1:50" ht="26.25" customHeight="1">
      <c r="A4" s="1060">
        <v>1</v>
      </c>
      <c r="B4" s="1060">
        <v>1</v>
      </c>
      <c r="C4" s="420" t="s">
        <v>642</v>
      </c>
      <c r="D4" s="417"/>
      <c r="E4" s="417"/>
      <c r="F4" s="417"/>
      <c r="G4" s="417"/>
      <c r="H4" s="417"/>
      <c r="I4" s="417"/>
      <c r="J4" s="418">
        <v>5010405005563</v>
      </c>
      <c r="K4" s="419"/>
      <c r="L4" s="419"/>
      <c r="M4" s="419"/>
      <c r="N4" s="419"/>
      <c r="O4" s="419"/>
      <c r="P4" s="421" t="s">
        <v>651</v>
      </c>
      <c r="Q4" s="316"/>
      <c r="R4" s="316"/>
      <c r="S4" s="316"/>
      <c r="T4" s="316"/>
      <c r="U4" s="316"/>
      <c r="V4" s="316"/>
      <c r="W4" s="316"/>
      <c r="X4" s="316"/>
      <c r="Y4" s="317">
        <v>0.2</v>
      </c>
      <c r="Z4" s="318"/>
      <c r="AA4" s="318"/>
      <c r="AB4" s="319"/>
      <c r="AC4" s="321" t="s">
        <v>521</v>
      </c>
      <c r="AD4" s="321"/>
      <c r="AE4" s="321"/>
      <c r="AF4" s="321"/>
      <c r="AG4" s="321"/>
      <c r="AH4" s="322" t="s">
        <v>654</v>
      </c>
      <c r="AI4" s="323"/>
      <c r="AJ4" s="323"/>
      <c r="AK4" s="323"/>
      <c r="AL4" s="324" t="s">
        <v>654</v>
      </c>
      <c r="AM4" s="325"/>
      <c r="AN4" s="325"/>
      <c r="AO4" s="326"/>
      <c r="AP4" s="320" t="s">
        <v>654</v>
      </c>
      <c r="AQ4" s="320"/>
      <c r="AR4" s="320"/>
      <c r="AS4" s="320"/>
      <c r="AT4" s="320"/>
      <c r="AU4" s="320"/>
      <c r="AV4" s="320"/>
      <c r="AW4" s="320"/>
      <c r="AX4" s="320"/>
    </row>
    <row r="5" spans="1:50" ht="26.25" customHeight="1">
      <c r="A5" s="1060">
        <v>2</v>
      </c>
      <c r="B5" s="1060">
        <v>1</v>
      </c>
      <c r="C5" s="420" t="s">
        <v>641</v>
      </c>
      <c r="D5" s="417"/>
      <c r="E5" s="417"/>
      <c r="F5" s="417"/>
      <c r="G5" s="417"/>
      <c r="H5" s="417"/>
      <c r="I5" s="417"/>
      <c r="J5" s="418">
        <v>9030002105629</v>
      </c>
      <c r="K5" s="419"/>
      <c r="L5" s="419"/>
      <c r="M5" s="419"/>
      <c r="N5" s="419"/>
      <c r="O5" s="419"/>
      <c r="P5" s="421" t="s">
        <v>651</v>
      </c>
      <c r="Q5" s="316"/>
      <c r="R5" s="316"/>
      <c r="S5" s="316"/>
      <c r="T5" s="316"/>
      <c r="U5" s="316"/>
      <c r="V5" s="316"/>
      <c r="W5" s="316"/>
      <c r="X5" s="316"/>
      <c r="Y5" s="317">
        <v>0.04</v>
      </c>
      <c r="Z5" s="318"/>
      <c r="AA5" s="318"/>
      <c r="AB5" s="319"/>
      <c r="AC5" s="321" t="s">
        <v>520</v>
      </c>
      <c r="AD5" s="321"/>
      <c r="AE5" s="321"/>
      <c r="AF5" s="321"/>
      <c r="AG5" s="321"/>
      <c r="AH5" s="322" t="s">
        <v>656</v>
      </c>
      <c r="AI5" s="323"/>
      <c r="AJ5" s="323"/>
      <c r="AK5" s="323"/>
      <c r="AL5" s="324" t="s">
        <v>656</v>
      </c>
      <c r="AM5" s="325"/>
      <c r="AN5" s="325"/>
      <c r="AO5" s="326"/>
      <c r="AP5" s="320" t="s">
        <v>656</v>
      </c>
      <c r="AQ5" s="320"/>
      <c r="AR5" s="320"/>
      <c r="AS5" s="320"/>
      <c r="AT5" s="320"/>
      <c r="AU5" s="320"/>
      <c r="AV5" s="320"/>
      <c r="AW5" s="320"/>
      <c r="AX5" s="320"/>
    </row>
    <row r="6" spans="1:50" ht="26.25" hidden="1" customHeight="1">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6" t="s">
        <v>429</v>
      </c>
      <c r="K36" s="112"/>
      <c r="L36" s="112"/>
      <c r="M36" s="112"/>
      <c r="N36" s="112"/>
      <c r="O36" s="112"/>
      <c r="P36" s="346" t="s">
        <v>27</v>
      </c>
      <c r="Q36" s="346"/>
      <c r="R36" s="346"/>
      <c r="S36" s="346"/>
      <c r="T36" s="346"/>
      <c r="U36" s="346"/>
      <c r="V36" s="346"/>
      <c r="W36" s="346"/>
      <c r="X36" s="346"/>
      <c r="Y36" s="343" t="s">
        <v>491</v>
      </c>
      <c r="Z36" s="344"/>
      <c r="AA36" s="344"/>
      <c r="AB36" s="344"/>
      <c r="AC36" s="276" t="s">
        <v>474</v>
      </c>
      <c r="AD36" s="276"/>
      <c r="AE36" s="276"/>
      <c r="AF36" s="276"/>
      <c r="AG36" s="276"/>
      <c r="AH36" s="343" t="s">
        <v>390</v>
      </c>
      <c r="AI36" s="345"/>
      <c r="AJ36" s="345"/>
      <c r="AK36" s="345"/>
      <c r="AL36" s="345" t="s">
        <v>21</v>
      </c>
      <c r="AM36" s="345"/>
      <c r="AN36" s="345"/>
      <c r="AO36" s="428"/>
      <c r="AP36" s="429" t="s">
        <v>430</v>
      </c>
      <c r="AQ36" s="429"/>
      <c r="AR36" s="429"/>
      <c r="AS36" s="429"/>
      <c r="AT36" s="429"/>
      <c r="AU36" s="429"/>
      <c r="AV36" s="429"/>
      <c r="AW36" s="429"/>
      <c r="AX36" s="429"/>
    </row>
    <row r="37" spans="1:50" ht="26.25" customHeight="1">
      <c r="A37" s="1060">
        <v>1</v>
      </c>
      <c r="B37" s="1060">
        <v>1</v>
      </c>
      <c r="C37" s="420" t="s">
        <v>643</v>
      </c>
      <c r="D37" s="417"/>
      <c r="E37" s="417"/>
      <c r="F37" s="417"/>
      <c r="G37" s="417"/>
      <c r="H37" s="417"/>
      <c r="I37" s="417"/>
      <c r="J37" s="418">
        <v>1010001141543</v>
      </c>
      <c r="K37" s="419"/>
      <c r="L37" s="419"/>
      <c r="M37" s="419"/>
      <c r="N37" s="419"/>
      <c r="O37" s="419"/>
      <c r="P37" s="421" t="s">
        <v>652</v>
      </c>
      <c r="Q37" s="316"/>
      <c r="R37" s="316"/>
      <c r="S37" s="316"/>
      <c r="T37" s="316"/>
      <c r="U37" s="316"/>
      <c r="V37" s="316"/>
      <c r="W37" s="316"/>
      <c r="X37" s="316"/>
      <c r="Y37" s="317">
        <v>0.1</v>
      </c>
      <c r="Z37" s="318"/>
      <c r="AA37" s="318"/>
      <c r="AB37" s="319"/>
      <c r="AC37" s="321" t="s">
        <v>520</v>
      </c>
      <c r="AD37" s="321"/>
      <c r="AE37" s="321"/>
      <c r="AF37" s="321"/>
      <c r="AG37" s="321"/>
      <c r="AH37" s="322" t="s">
        <v>654</v>
      </c>
      <c r="AI37" s="323"/>
      <c r="AJ37" s="323"/>
      <c r="AK37" s="323"/>
      <c r="AL37" s="324" t="s">
        <v>654</v>
      </c>
      <c r="AM37" s="325"/>
      <c r="AN37" s="325"/>
      <c r="AO37" s="326"/>
      <c r="AP37" s="320" t="s">
        <v>654</v>
      </c>
      <c r="AQ37" s="320"/>
      <c r="AR37" s="320"/>
      <c r="AS37" s="320"/>
      <c r="AT37" s="320"/>
      <c r="AU37" s="320"/>
      <c r="AV37" s="320"/>
      <c r="AW37" s="320"/>
      <c r="AX37" s="320"/>
    </row>
    <row r="38" spans="1:50" ht="26.25" customHeight="1">
      <c r="A38" s="1060">
        <v>2</v>
      </c>
      <c r="B38" s="1060">
        <v>1</v>
      </c>
      <c r="C38" s="420" t="s">
        <v>644</v>
      </c>
      <c r="D38" s="417"/>
      <c r="E38" s="417"/>
      <c r="F38" s="417"/>
      <c r="G38" s="417"/>
      <c r="H38" s="417"/>
      <c r="I38" s="417"/>
      <c r="J38" s="418">
        <v>4011701000317</v>
      </c>
      <c r="K38" s="419"/>
      <c r="L38" s="419"/>
      <c r="M38" s="419"/>
      <c r="N38" s="419"/>
      <c r="O38" s="419"/>
      <c r="P38" s="421" t="s">
        <v>653</v>
      </c>
      <c r="Q38" s="316"/>
      <c r="R38" s="316"/>
      <c r="S38" s="316"/>
      <c r="T38" s="316"/>
      <c r="U38" s="316"/>
      <c r="V38" s="316"/>
      <c r="W38" s="316"/>
      <c r="X38" s="316"/>
      <c r="Y38" s="317">
        <v>0.04</v>
      </c>
      <c r="Z38" s="318"/>
      <c r="AA38" s="318"/>
      <c r="AB38" s="319"/>
      <c r="AC38" s="321" t="s">
        <v>521</v>
      </c>
      <c r="AD38" s="321"/>
      <c r="AE38" s="321"/>
      <c r="AF38" s="321"/>
      <c r="AG38" s="321"/>
      <c r="AH38" s="322" t="s">
        <v>656</v>
      </c>
      <c r="AI38" s="323"/>
      <c r="AJ38" s="323"/>
      <c r="AK38" s="323"/>
      <c r="AL38" s="324" t="s">
        <v>654</v>
      </c>
      <c r="AM38" s="325"/>
      <c r="AN38" s="325"/>
      <c r="AO38" s="326"/>
      <c r="AP38" s="320" t="s">
        <v>654</v>
      </c>
      <c r="AQ38" s="320"/>
      <c r="AR38" s="320"/>
      <c r="AS38" s="320"/>
      <c r="AT38" s="320"/>
      <c r="AU38" s="320"/>
      <c r="AV38" s="320"/>
      <c r="AW38" s="320"/>
      <c r="AX38" s="320"/>
    </row>
    <row r="39" spans="1:50" ht="26.25" customHeight="1">
      <c r="A39" s="1060">
        <v>3</v>
      </c>
      <c r="B39" s="1060">
        <v>1</v>
      </c>
      <c r="C39" s="420" t="s">
        <v>645</v>
      </c>
      <c r="D39" s="417"/>
      <c r="E39" s="417"/>
      <c r="F39" s="417"/>
      <c r="G39" s="417"/>
      <c r="H39" s="417"/>
      <c r="I39" s="417"/>
      <c r="J39" s="418">
        <v>9011101033243</v>
      </c>
      <c r="K39" s="419"/>
      <c r="L39" s="419"/>
      <c r="M39" s="419"/>
      <c r="N39" s="419"/>
      <c r="O39" s="419"/>
      <c r="P39" s="421" t="s">
        <v>652</v>
      </c>
      <c r="Q39" s="316"/>
      <c r="R39" s="316"/>
      <c r="S39" s="316"/>
      <c r="T39" s="316"/>
      <c r="U39" s="316"/>
      <c r="V39" s="316"/>
      <c r="W39" s="316"/>
      <c r="X39" s="316"/>
      <c r="Y39" s="317">
        <v>0.03</v>
      </c>
      <c r="Z39" s="318"/>
      <c r="AA39" s="318"/>
      <c r="AB39" s="319"/>
      <c r="AC39" s="321" t="s">
        <v>520</v>
      </c>
      <c r="AD39" s="321"/>
      <c r="AE39" s="321"/>
      <c r="AF39" s="321"/>
      <c r="AG39" s="321"/>
      <c r="AH39" s="322" t="s">
        <v>656</v>
      </c>
      <c r="AI39" s="323"/>
      <c r="AJ39" s="323"/>
      <c r="AK39" s="323"/>
      <c r="AL39" s="324" t="s">
        <v>656</v>
      </c>
      <c r="AM39" s="325"/>
      <c r="AN39" s="325"/>
      <c r="AO39" s="326"/>
      <c r="AP39" s="320" t="s">
        <v>656</v>
      </c>
      <c r="AQ39" s="320"/>
      <c r="AR39" s="320"/>
      <c r="AS39" s="320"/>
      <c r="AT39" s="320"/>
      <c r="AU39" s="320"/>
      <c r="AV39" s="320"/>
      <c r="AW39" s="320"/>
      <c r="AX39" s="320"/>
    </row>
    <row r="40" spans="1:50" ht="26.25" hidden="1" customHeight="1">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6" t="s">
        <v>429</v>
      </c>
      <c r="K69" s="112"/>
      <c r="L69" s="112"/>
      <c r="M69" s="112"/>
      <c r="N69" s="112"/>
      <c r="O69" s="112"/>
      <c r="P69" s="346" t="s">
        <v>27</v>
      </c>
      <c r="Q69" s="346"/>
      <c r="R69" s="346"/>
      <c r="S69" s="346"/>
      <c r="T69" s="346"/>
      <c r="U69" s="346"/>
      <c r="V69" s="346"/>
      <c r="W69" s="346"/>
      <c r="X69" s="346"/>
      <c r="Y69" s="343" t="s">
        <v>491</v>
      </c>
      <c r="Z69" s="344"/>
      <c r="AA69" s="344"/>
      <c r="AB69" s="344"/>
      <c r="AC69" s="276" t="s">
        <v>474</v>
      </c>
      <c r="AD69" s="276"/>
      <c r="AE69" s="276"/>
      <c r="AF69" s="276"/>
      <c r="AG69" s="276"/>
      <c r="AH69" s="343" t="s">
        <v>390</v>
      </c>
      <c r="AI69" s="345"/>
      <c r="AJ69" s="345"/>
      <c r="AK69" s="345"/>
      <c r="AL69" s="345" t="s">
        <v>21</v>
      </c>
      <c r="AM69" s="345"/>
      <c r="AN69" s="345"/>
      <c r="AO69" s="428"/>
      <c r="AP69" s="429" t="s">
        <v>430</v>
      </c>
      <c r="AQ69" s="429"/>
      <c r="AR69" s="429"/>
      <c r="AS69" s="429"/>
      <c r="AT69" s="429"/>
      <c r="AU69" s="429"/>
      <c r="AV69" s="429"/>
      <c r="AW69" s="429"/>
      <c r="AX69" s="429"/>
    </row>
    <row r="70" spans="1:50" ht="26.25" customHeight="1">
      <c r="A70" s="1060">
        <v>1</v>
      </c>
      <c r="B70" s="1060">
        <v>1</v>
      </c>
      <c r="C70" s="420" t="s">
        <v>617</v>
      </c>
      <c r="D70" s="417"/>
      <c r="E70" s="417"/>
      <c r="F70" s="417"/>
      <c r="G70" s="417"/>
      <c r="H70" s="417"/>
      <c r="I70" s="417"/>
      <c r="J70" s="418" t="s">
        <v>556</v>
      </c>
      <c r="K70" s="419"/>
      <c r="L70" s="419"/>
      <c r="M70" s="419"/>
      <c r="N70" s="419"/>
      <c r="O70" s="419"/>
      <c r="P70" s="421" t="s">
        <v>663</v>
      </c>
      <c r="Q70" s="316"/>
      <c r="R70" s="316"/>
      <c r="S70" s="316"/>
      <c r="T70" s="316"/>
      <c r="U70" s="316"/>
      <c r="V70" s="316"/>
      <c r="W70" s="316"/>
      <c r="X70" s="316"/>
      <c r="Y70" s="317">
        <v>0</v>
      </c>
      <c r="Z70" s="318"/>
      <c r="AA70" s="318"/>
      <c r="AB70" s="319"/>
      <c r="AC70" s="321" t="s">
        <v>196</v>
      </c>
      <c r="AD70" s="321"/>
      <c r="AE70" s="321"/>
      <c r="AF70" s="321"/>
      <c r="AG70" s="321"/>
      <c r="AH70" s="322" t="s">
        <v>654</v>
      </c>
      <c r="AI70" s="323"/>
      <c r="AJ70" s="323"/>
      <c r="AK70" s="323"/>
      <c r="AL70" s="324" t="s">
        <v>654</v>
      </c>
      <c r="AM70" s="325"/>
      <c r="AN70" s="325"/>
      <c r="AO70" s="326"/>
      <c r="AP70" s="320" t="s">
        <v>654</v>
      </c>
      <c r="AQ70" s="320"/>
      <c r="AR70" s="320"/>
      <c r="AS70" s="320"/>
      <c r="AT70" s="320"/>
      <c r="AU70" s="320"/>
      <c r="AV70" s="320"/>
      <c r="AW70" s="320"/>
      <c r="AX70" s="320"/>
    </row>
    <row r="71" spans="1:50" ht="26.25" hidden="1" customHeight="1">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6" t="s">
        <v>429</v>
      </c>
      <c r="K102" s="112"/>
      <c r="L102" s="112"/>
      <c r="M102" s="112"/>
      <c r="N102" s="112"/>
      <c r="O102" s="112"/>
      <c r="P102" s="346" t="s">
        <v>27</v>
      </c>
      <c r="Q102" s="346"/>
      <c r="R102" s="346"/>
      <c r="S102" s="346"/>
      <c r="T102" s="346"/>
      <c r="U102" s="346"/>
      <c r="V102" s="346"/>
      <c r="W102" s="346"/>
      <c r="X102" s="346"/>
      <c r="Y102" s="343" t="s">
        <v>491</v>
      </c>
      <c r="Z102" s="344"/>
      <c r="AA102" s="344"/>
      <c r="AB102" s="344"/>
      <c r="AC102" s="276" t="s">
        <v>474</v>
      </c>
      <c r="AD102" s="276"/>
      <c r="AE102" s="276"/>
      <c r="AF102" s="276"/>
      <c r="AG102" s="276"/>
      <c r="AH102" s="343" t="s">
        <v>390</v>
      </c>
      <c r="AI102" s="345"/>
      <c r="AJ102" s="345"/>
      <c r="AK102" s="345"/>
      <c r="AL102" s="345" t="s">
        <v>21</v>
      </c>
      <c r="AM102" s="345"/>
      <c r="AN102" s="345"/>
      <c r="AO102" s="428"/>
      <c r="AP102" s="429" t="s">
        <v>430</v>
      </c>
      <c r="AQ102" s="429"/>
      <c r="AR102" s="429"/>
      <c r="AS102" s="429"/>
      <c r="AT102" s="429"/>
      <c r="AU102" s="429"/>
      <c r="AV102" s="429"/>
      <c r="AW102" s="429"/>
      <c r="AX102" s="429"/>
    </row>
    <row r="103" spans="1:50" ht="26.25" customHeight="1">
      <c r="A103" s="1060">
        <v>1</v>
      </c>
      <c r="B103" s="1060">
        <v>1</v>
      </c>
      <c r="C103" s="420" t="s">
        <v>632</v>
      </c>
      <c r="D103" s="417"/>
      <c r="E103" s="417"/>
      <c r="F103" s="417"/>
      <c r="G103" s="417"/>
      <c r="H103" s="417"/>
      <c r="I103" s="417"/>
      <c r="J103" s="418" t="s">
        <v>649</v>
      </c>
      <c r="K103" s="419"/>
      <c r="L103" s="419"/>
      <c r="M103" s="419"/>
      <c r="N103" s="419"/>
      <c r="O103" s="419"/>
      <c r="P103" s="421" t="s">
        <v>669</v>
      </c>
      <c r="Q103" s="316"/>
      <c r="R103" s="316"/>
      <c r="S103" s="316"/>
      <c r="T103" s="316"/>
      <c r="U103" s="316"/>
      <c r="V103" s="316"/>
      <c r="W103" s="316"/>
      <c r="X103" s="316"/>
      <c r="Y103" s="317">
        <v>2</v>
      </c>
      <c r="Z103" s="318"/>
      <c r="AA103" s="318"/>
      <c r="AB103" s="319"/>
      <c r="AC103" s="321" t="s">
        <v>519</v>
      </c>
      <c r="AD103" s="321"/>
      <c r="AE103" s="321"/>
      <c r="AF103" s="321"/>
      <c r="AG103" s="321"/>
      <c r="AH103" s="322">
        <v>3</v>
      </c>
      <c r="AI103" s="323"/>
      <c r="AJ103" s="323"/>
      <c r="AK103" s="323"/>
      <c r="AL103" s="324" t="s">
        <v>654</v>
      </c>
      <c r="AM103" s="325"/>
      <c r="AN103" s="325"/>
      <c r="AO103" s="326"/>
      <c r="AP103" s="320" t="s">
        <v>654</v>
      </c>
      <c r="AQ103" s="320"/>
      <c r="AR103" s="320"/>
      <c r="AS103" s="320"/>
      <c r="AT103" s="320"/>
      <c r="AU103" s="320"/>
      <c r="AV103" s="320"/>
      <c r="AW103" s="320"/>
      <c r="AX103" s="320"/>
    </row>
    <row r="104" spans="1:50" ht="26.25" hidden="1" customHeight="1">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6" t="s">
        <v>429</v>
      </c>
      <c r="K135" s="112"/>
      <c r="L135" s="112"/>
      <c r="M135" s="112"/>
      <c r="N135" s="112"/>
      <c r="O135" s="112"/>
      <c r="P135" s="346" t="s">
        <v>27</v>
      </c>
      <c r="Q135" s="346"/>
      <c r="R135" s="346"/>
      <c r="S135" s="346"/>
      <c r="T135" s="346"/>
      <c r="U135" s="346"/>
      <c r="V135" s="346"/>
      <c r="W135" s="346"/>
      <c r="X135" s="346"/>
      <c r="Y135" s="343" t="s">
        <v>491</v>
      </c>
      <c r="Z135" s="344"/>
      <c r="AA135" s="344"/>
      <c r="AB135" s="344"/>
      <c r="AC135" s="276" t="s">
        <v>474</v>
      </c>
      <c r="AD135" s="276"/>
      <c r="AE135" s="276"/>
      <c r="AF135" s="276"/>
      <c r="AG135" s="276"/>
      <c r="AH135" s="343" t="s">
        <v>390</v>
      </c>
      <c r="AI135" s="345"/>
      <c r="AJ135" s="345"/>
      <c r="AK135" s="345"/>
      <c r="AL135" s="345" t="s">
        <v>21</v>
      </c>
      <c r="AM135" s="345"/>
      <c r="AN135" s="345"/>
      <c r="AO135" s="428"/>
      <c r="AP135" s="429" t="s">
        <v>430</v>
      </c>
      <c r="AQ135" s="429"/>
      <c r="AR135" s="429"/>
      <c r="AS135" s="429"/>
      <c r="AT135" s="429"/>
      <c r="AU135" s="429"/>
      <c r="AV135" s="429"/>
      <c r="AW135" s="429"/>
      <c r="AX135" s="429"/>
    </row>
    <row r="136" spans="1:50" ht="26.25" customHeight="1">
      <c r="A136" s="1060">
        <v>1</v>
      </c>
      <c r="B136" s="1060">
        <v>1</v>
      </c>
      <c r="C136" s="420" t="s">
        <v>619</v>
      </c>
      <c r="D136" s="417"/>
      <c r="E136" s="417"/>
      <c r="F136" s="417"/>
      <c r="G136" s="417"/>
      <c r="H136" s="417"/>
      <c r="I136" s="417"/>
      <c r="J136" s="418" t="s">
        <v>649</v>
      </c>
      <c r="K136" s="419"/>
      <c r="L136" s="419"/>
      <c r="M136" s="419"/>
      <c r="N136" s="419"/>
      <c r="O136" s="419"/>
      <c r="P136" s="421" t="s">
        <v>672</v>
      </c>
      <c r="Q136" s="316"/>
      <c r="R136" s="316"/>
      <c r="S136" s="316"/>
      <c r="T136" s="316"/>
      <c r="U136" s="316"/>
      <c r="V136" s="316"/>
      <c r="W136" s="316"/>
      <c r="X136" s="316"/>
      <c r="Y136" s="317">
        <v>0.1</v>
      </c>
      <c r="Z136" s="318"/>
      <c r="AA136" s="318"/>
      <c r="AB136" s="319"/>
      <c r="AC136" s="321" t="s">
        <v>196</v>
      </c>
      <c r="AD136" s="321"/>
      <c r="AE136" s="321"/>
      <c r="AF136" s="321"/>
      <c r="AG136" s="321"/>
      <c r="AH136" s="322" t="s">
        <v>654</v>
      </c>
      <c r="AI136" s="323"/>
      <c r="AJ136" s="323"/>
      <c r="AK136" s="323"/>
      <c r="AL136" s="324" t="s">
        <v>654</v>
      </c>
      <c r="AM136" s="325"/>
      <c r="AN136" s="325"/>
      <c r="AO136" s="326"/>
      <c r="AP136" s="320" t="s">
        <v>654</v>
      </c>
      <c r="AQ136" s="320"/>
      <c r="AR136" s="320"/>
      <c r="AS136" s="320"/>
      <c r="AT136" s="320"/>
      <c r="AU136" s="320"/>
      <c r="AV136" s="320"/>
      <c r="AW136" s="320"/>
      <c r="AX136" s="320"/>
    </row>
    <row r="137" spans="1:50" ht="26.25" customHeight="1">
      <c r="A137" s="1060">
        <v>2</v>
      </c>
      <c r="B137" s="1060">
        <v>1</v>
      </c>
      <c r="C137" s="420" t="s">
        <v>620</v>
      </c>
      <c r="D137" s="417"/>
      <c r="E137" s="417"/>
      <c r="F137" s="417"/>
      <c r="G137" s="417"/>
      <c r="H137" s="417"/>
      <c r="I137" s="417"/>
      <c r="J137" s="418" t="s">
        <v>648</v>
      </c>
      <c r="K137" s="419"/>
      <c r="L137" s="419"/>
      <c r="M137" s="419"/>
      <c r="N137" s="419"/>
      <c r="O137" s="419"/>
      <c r="P137" s="421" t="s">
        <v>673</v>
      </c>
      <c r="Q137" s="316"/>
      <c r="R137" s="316"/>
      <c r="S137" s="316"/>
      <c r="T137" s="316"/>
      <c r="U137" s="316"/>
      <c r="V137" s="316"/>
      <c r="W137" s="316"/>
      <c r="X137" s="316"/>
      <c r="Y137" s="317">
        <v>0.01</v>
      </c>
      <c r="Z137" s="318"/>
      <c r="AA137" s="318"/>
      <c r="AB137" s="319"/>
      <c r="AC137" s="321" t="s">
        <v>196</v>
      </c>
      <c r="AD137" s="321"/>
      <c r="AE137" s="321"/>
      <c r="AF137" s="321"/>
      <c r="AG137" s="321"/>
      <c r="AH137" s="322" t="s">
        <v>654</v>
      </c>
      <c r="AI137" s="323"/>
      <c r="AJ137" s="323"/>
      <c r="AK137" s="323"/>
      <c r="AL137" s="324" t="s">
        <v>656</v>
      </c>
      <c r="AM137" s="325"/>
      <c r="AN137" s="325"/>
      <c r="AO137" s="326"/>
      <c r="AP137" s="320" t="s">
        <v>656</v>
      </c>
      <c r="AQ137" s="320"/>
      <c r="AR137" s="320"/>
      <c r="AS137" s="320"/>
      <c r="AT137" s="320"/>
      <c r="AU137" s="320"/>
      <c r="AV137" s="320"/>
      <c r="AW137" s="320"/>
      <c r="AX137" s="320"/>
    </row>
    <row r="138" spans="1:50" ht="26.25" hidden="1" customHeight="1">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6" t="s">
        <v>429</v>
      </c>
      <c r="K168" s="112"/>
      <c r="L168" s="112"/>
      <c r="M168" s="112"/>
      <c r="N168" s="112"/>
      <c r="O168" s="112"/>
      <c r="P168" s="346" t="s">
        <v>27</v>
      </c>
      <c r="Q168" s="346"/>
      <c r="R168" s="346"/>
      <c r="S168" s="346"/>
      <c r="T168" s="346"/>
      <c r="U168" s="346"/>
      <c r="V168" s="346"/>
      <c r="W168" s="346"/>
      <c r="X168" s="346"/>
      <c r="Y168" s="343" t="s">
        <v>491</v>
      </c>
      <c r="Z168" s="344"/>
      <c r="AA168" s="344"/>
      <c r="AB168" s="344"/>
      <c r="AC168" s="276" t="s">
        <v>474</v>
      </c>
      <c r="AD168" s="276"/>
      <c r="AE168" s="276"/>
      <c r="AF168" s="276"/>
      <c r="AG168" s="276"/>
      <c r="AH168" s="343" t="s">
        <v>390</v>
      </c>
      <c r="AI168" s="345"/>
      <c r="AJ168" s="345"/>
      <c r="AK168" s="345"/>
      <c r="AL168" s="345" t="s">
        <v>21</v>
      </c>
      <c r="AM168" s="345"/>
      <c r="AN168" s="345"/>
      <c r="AO168" s="428"/>
      <c r="AP168" s="429" t="s">
        <v>430</v>
      </c>
      <c r="AQ168" s="429"/>
      <c r="AR168" s="429"/>
      <c r="AS168" s="429"/>
      <c r="AT168" s="429"/>
      <c r="AU168" s="429"/>
      <c r="AV168" s="429"/>
      <c r="AW168" s="429"/>
      <c r="AX168" s="429"/>
    </row>
    <row r="169" spans="1:50" ht="26.25" customHeight="1">
      <c r="A169" s="1060">
        <v>1</v>
      </c>
      <c r="B169" s="1060">
        <v>1</v>
      </c>
      <c r="C169" s="420" t="s">
        <v>619</v>
      </c>
      <c r="D169" s="417"/>
      <c r="E169" s="417"/>
      <c r="F169" s="417"/>
      <c r="G169" s="417"/>
      <c r="H169" s="417"/>
      <c r="I169" s="417"/>
      <c r="J169" s="418" t="s">
        <v>649</v>
      </c>
      <c r="K169" s="419"/>
      <c r="L169" s="419"/>
      <c r="M169" s="419"/>
      <c r="N169" s="419"/>
      <c r="O169" s="419"/>
      <c r="P169" s="421" t="s">
        <v>657</v>
      </c>
      <c r="Q169" s="316"/>
      <c r="R169" s="316"/>
      <c r="S169" s="316"/>
      <c r="T169" s="316"/>
      <c r="U169" s="316"/>
      <c r="V169" s="316"/>
      <c r="W169" s="316"/>
      <c r="X169" s="316"/>
      <c r="Y169" s="317">
        <v>0.1</v>
      </c>
      <c r="Z169" s="318"/>
      <c r="AA169" s="318"/>
      <c r="AB169" s="319"/>
      <c r="AC169" s="321" t="s">
        <v>196</v>
      </c>
      <c r="AD169" s="321"/>
      <c r="AE169" s="321"/>
      <c r="AF169" s="321"/>
      <c r="AG169" s="321"/>
      <c r="AH169" s="322" t="s">
        <v>654</v>
      </c>
      <c r="AI169" s="323"/>
      <c r="AJ169" s="323"/>
      <c r="AK169" s="323"/>
      <c r="AL169" s="324" t="s">
        <v>654</v>
      </c>
      <c r="AM169" s="325"/>
      <c r="AN169" s="325"/>
      <c r="AO169" s="326"/>
      <c r="AP169" s="320" t="s">
        <v>654</v>
      </c>
      <c r="AQ169" s="320"/>
      <c r="AR169" s="320"/>
      <c r="AS169" s="320"/>
      <c r="AT169" s="320"/>
      <c r="AU169" s="320"/>
      <c r="AV169" s="320"/>
      <c r="AW169" s="320"/>
      <c r="AX169" s="320"/>
    </row>
    <row r="170" spans="1:50" ht="26.25" customHeight="1">
      <c r="A170" s="1060">
        <v>2</v>
      </c>
      <c r="B170" s="1060">
        <v>1</v>
      </c>
      <c r="C170" s="420" t="s">
        <v>620</v>
      </c>
      <c r="D170" s="417"/>
      <c r="E170" s="417"/>
      <c r="F170" s="417"/>
      <c r="G170" s="417"/>
      <c r="H170" s="417"/>
      <c r="I170" s="417"/>
      <c r="J170" s="418" t="s">
        <v>556</v>
      </c>
      <c r="K170" s="419"/>
      <c r="L170" s="419"/>
      <c r="M170" s="419"/>
      <c r="N170" s="419"/>
      <c r="O170" s="419"/>
      <c r="P170" s="421" t="s">
        <v>674</v>
      </c>
      <c r="Q170" s="316"/>
      <c r="R170" s="316"/>
      <c r="S170" s="316"/>
      <c r="T170" s="316"/>
      <c r="U170" s="316"/>
      <c r="V170" s="316"/>
      <c r="W170" s="316"/>
      <c r="X170" s="316"/>
      <c r="Y170" s="317">
        <v>0.1</v>
      </c>
      <c r="Z170" s="318"/>
      <c r="AA170" s="318"/>
      <c r="AB170" s="319"/>
      <c r="AC170" s="321" t="s">
        <v>196</v>
      </c>
      <c r="AD170" s="321"/>
      <c r="AE170" s="321"/>
      <c r="AF170" s="321"/>
      <c r="AG170" s="321"/>
      <c r="AH170" s="322" t="s">
        <v>656</v>
      </c>
      <c r="AI170" s="323"/>
      <c r="AJ170" s="323"/>
      <c r="AK170" s="323"/>
      <c r="AL170" s="324" t="s">
        <v>654</v>
      </c>
      <c r="AM170" s="325"/>
      <c r="AN170" s="325"/>
      <c r="AO170" s="326"/>
      <c r="AP170" s="320" t="s">
        <v>656</v>
      </c>
      <c r="AQ170" s="320"/>
      <c r="AR170" s="320"/>
      <c r="AS170" s="320"/>
      <c r="AT170" s="320"/>
      <c r="AU170" s="320"/>
      <c r="AV170" s="320"/>
      <c r="AW170" s="320"/>
      <c r="AX170" s="320"/>
    </row>
    <row r="171" spans="1:50" ht="26.25" hidden="1" customHeight="1">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6" t="s">
        <v>429</v>
      </c>
      <c r="K201" s="112"/>
      <c r="L201" s="112"/>
      <c r="M201" s="112"/>
      <c r="N201" s="112"/>
      <c r="O201" s="112"/>
      <c r="P201" s="346" t="s">
        <v>27</v>
      </c>
      <c r="Q201" s="346"/>
      <c r="R201" s="346"/>
      <c r="S201" s="346"/>
      <c r="T201" s="346"/>
      <c r="U201" s="346"/>
      <c r="V201" s="346"/>
      <c r="W201" s="346"/>
      <c r="X201" s="346"/>
      <c r="Y201" s="343" t="s">
        <v>491</v>
      </c>
      <c r="Z201" s="344"/>
      <c r="AA201" s="344"/>
      <c r="AB201" s="344"/>
      <c r="AC201" s="276" t="s">
        <v>474</v>
      </c>
      <c r="AD201" s="276"/>
      <c r="AE201" s="276"/>
      <c r="AF201" s="276"/>
      <c r="AG201" s="276"/>
      <c r="AH201" s="343" t="s">
        <v>390</v>
      </c>
      <c r="AI201" s="345"/>
      <c r="AJ201" s="345"/>
      <c r="AK201" s="345"/>
      <c r="AL201" s="345" t="s">
        <v>21</v>
      </c>
      <c r="AM201" s="345"/>
      <c r="AN201" s="345"/>
      <c r="AO201" s="428"/>
      <c r="AP201" s="429" t="s">
        <v>430</v>
      </c>
      <c r="AQ201" s="429"/>
      <c r="AR201" s="429"/>
      <c r="AS201" s="429"/>
      <c r="AT201" s="429"/>
      <c r="AU201" s="429"/>
      <c r="AV201" s="429"/>
      <c r="AW201" s="429"/>
      <c r="AX201" s="429"/>
    </row>
    <row r="202" spans="1:50" ht="26.25" customHeight="1">
      <c r="A202" s="1060">
        <v>1</v>
      </c>
      <c r="B202" s="1060">
        <v>1</v>
      </c>
      <c r="C202" s="420" t="s">
        <v>617</v>
      </c>
      <c r="D202" s="417"/>
      <c r="E202" s="417"/>
      <c r="F202" s="417"/>
      <c r="G202" s="417"/>
      <c r="H202" s="417"/>
      <c r="I202" s="417"/>
      <c r="J202" s="418" t="s">
        <v>649</v>
      </c>
      <c r="K202" s="419"/>
      <c r="L202" s="419"/>
      <c r="M202" s="419"/>
      <c r="N202" s="419"/>
      <c r="O202" s="419"/>
      <c r="P202" s="421" t="s">
        <v>658</v>
      </c>
      <c r="Q202" s="316"/>
      <c r="R202" s="316"/>
      <c r="S202" s="316"/>
      <c r="T202" s="316"/>
      <c r="U202" s="316"/>
      <c r="V202" s="316"/>
      <c r="W202" s="316"/>
      <c r="X202" s="316"/>
      <c r="Y202" s="317">
        <v>1</v>
      </c>
      <c r="Z202" s="318"/>
      <c r="AA202" s="318"/>
      <c r="AB202" s="319"/>
      <c r="AC202" s="321" t="s">
        <v>196</v>
      </c>
      <c r="AD202" s="321"/>
      <c r="AE202" s="321"/>
      <c r="AF202" s="321"/>
      <c r="AG202" s="321"/>
      <c r="AH202" s="322" t="s">
        <v>654</v>
      </c>
      <c r="AI202" s="323"/>
      <c r="AJ202" s="323"/>
      <c r="AK202" s="323"/>
      <c r="AL202" s="324" t="s">
        <v>654</v>
      </c>
      <c r="AM202" s="325"/>
      <c r="AN202" s="325"/>
      <c r="AO202" s="326"/>
      <c r="AP202" s="320" t="s">
        <v>654</v>
      </c>
      <c r="AQ202" s="320"/>
      <c r="AR202" s="320"/>
      <c r="AS202" s="320"/>
      <c r="AT202" s="320"/>
      <c r="AU202" s="320"/>
      <c r="AV202" s="320"/>
      <c r="AW202" s="320"/>
      <c r="AX202" s="320"/>
    </row>
    <row r="203" spans="1:50" ht="26.25" customHeight="1">
      <c r="A203" s="1060">
        <v>2</v>
      </c>
      <c r="B203" s="1060">
        <v>1</v>
      </c>
      <c r="C203" s="420" t="s">
        <v>677</v>
      </c>
      <c r="D203" s="417"/>
      <c r="E203" s="417"/>
      <c r="F203" s="417"/>
      <c r="G203" s="417"/>
      <c r="H203" s="417"/>
      <c r="I203" s="417"/>
      <c r="J203" s="418" t="s">
        <v>678</v>
      </c>
      <c r="K203" s="419"/>
      <c r="L203" s="419"/>
      <c r="M203" s="419"/>
      <c r="N203" s="419"/>
      <c r="O203" s="419"/>
      <c r="P203" s="421" t="s">
        <v>658</v>
      </c>
      <c r="Q203" s="316"/>
      <c r="R203" s="316"/>
      <c r="S203" s="316"/>
      <c r="T203" s="316"/>
      <c r="U203" s="316"/>
      <c r="V203" s="316"/>
      <c r="W203" s="316"/>
      <c r="X203" s="316"/>
      <c r="Y203" s="317">
        <v>0.4</v>
      </c>
      <c r="Z203" s="318"/>
      <c r="AA203" s="318"/>
      <c r="AB203" s="319"/>
      <c r="AC203" s="321" t="s">
        <v>196</v>
      </c>
      <c r="AD203" s="321"/>
      <c r="AE203" s="321"/>
      <c r="AF203" s="321"/>
      <c r="AG203" s="321"/>
      <c r="AH203" s="322" t="s">
        <v>678</v>
      </c>
      <c r="AI203" s="323"/>
      <c r="AJ203" s="323"/>
      <c r="AK203" s="323"/>
      <c r="AL203" s="324" t="s">
        <v>678</v>
      </c>
      <c r="AM203" s="325"/>
      <c r="AN203" s="325"/>
      <c r="AO203" s="326"/>
      <c r="AP203" s="320" t="s">
        <v>678</v>
      </c>
      <c r="AQ203" s="320"/>
      <c r="AR203" s="320"/>
      <c r="AS203" s="320"/>
      <c r="AT203" s="320"/>
      <c r="AU203" s="320"/>
      <c r="AV203" s="320"/>
      <c r="AW203" s="320"/>
      <c r="AX203" s="320"/>
    </row>
    <row r="204" spans="1:50" ht="26.25" hidden="1" customHeight="1">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6" t="s">
        <v>429</v>
      </c>
      <c r="K234" s="112"/>
      <c r="L234" s="112"/>
      <c r="M234" s="112"/>
      <c r="N234" s="112"/>
      <c r="O234" s="112"/>
      <c r="P234" s="346" t="s">
        <v>27</v>
      </c>
      <c r="Q234" s="346"/>
      <c r="R234" s="346"/>
      <c r="S234" s="346"/>
      <c r="T234" s="346"/>
      <c r="U234" s="346"/>
      <c r="V234" s="346"/>
      <c r="W234" s="346"/>
      <c r="X234" s="346"/>
      <c r="Y234" s="343" t="s">
        <v>491</v>
      </c>
      <c r="Z234" s="344"/>
      <c r="AA234" s="344"/>
      <c r="AB234" s="344"/>
      <c r="AC234" s="276" t="s">
        <v>474</v>
      </c>
      <c r="AD234" s="276"/>
      <c r="AE234" s="276"/>
      <c r="AF234" s="276"/>
      <c r="AG234" s="276"/>
      <c r="AH234" s="343" t="s">
        <v>390</v>
      </c>
      <c r="AI234" s="345"/>
      <c r="AJ234" s="345"/>
      <c r="AK234" s="345"/>
      <c r="AL234" s="345" t="s">
        <v>21</v>
      </c>
      <c r="AM234" s="345"/>
      <c r="AN234" s="345"/>
      <c r="AO234" s="428"/>
      <c r="AP234" s="429" t="s">
        <v>430</v>
      </c>
      <c r="AQ234" s="429"/>
      <c r="AR234" s="429"/>
      <c r="AS234" s="429"/>
      <c r="AT234" s="429"/>
      <c r="AU234" s="429"/>
      <c r="AV234" s="429"/>
      <c r="AW234" s="429"/>
      <c r="AX234" s="429"/>
    </row>
    <row r="235" spans="1:50" ht="26.25" customHeight="1">
      <c r="A235" s="1060">
        <v>1</v>
      </c>
      <c r="B235" s="1060">
        <v>1</v>
      </c>
      <c r="C235" s="420" t="s">
        <v>646</v>
      </c>
      <c r="D235" s="417"/>
      <c r="E235" s="417"/>
      <c r="F235" s="417"/>
      <c r="G235" s="417"/>
      <c r="H235" s="417"/>
      <c r="I235" s="417"/>
      <c r="J235" s="418" t="s">
        <v>647</v>
      </c>
      <c r="K235" s="419"/>
      <c r="L235" s="419"/>
      <c r="M235" s="419"/>
      <c r="N235" s="419"/>
      <c r="O235" s="419"/>
      <c r="P235" s="421" t="s">
        <v>650</v>
      </c>
      <c r="Q235" s="316"/>
      <c r="R235" s="316"/>
      <c r="S235" s="316"/>
      <c r="T235" s="316"/>
      <c r="U235" s="316"/>
      <c r="V235" s="316"/>
      <c r="W235" s="316"/>
      <c r="X235" s="316"/>
      <c r="Y235" s="317">
        <v>0.01</v>
      </c>
      <c r="Z235" s="318"/>
      <c r="AA235" s="318"/>
      <c r="AB235" s="319"/>
      <c r="AC235" s="321" t="s">
        <v>520</v>
      </c>
      <c r="AD235" s="321"/>
      <c r="AE235" s="321"/>
      <c r="AF235" s="321"/>
      <c r="AG235" s="321"/>
      <c r="AH235" s="322" t="s">
        <v>654</v>
      </c>
      <c r="AI235" s="323"/>
      <c r="AJ235" s="323"/>
      <c r="AK235" s="323"/>
      <c r="AL235" s="324" t="s">
        <v>654</v>
      </c>
      <c r="AM235" s="325"/>
      <c r="AN235" s="325"/>
      <c r="AO235" s="326"/>
      <c r="AP235" s="320" t="s">
        <v>654</v>
      </c>
      <c r="AQ235" s="320"/>
      <c r="AR235" s="320"/>
      <c r="AS235" s="320"/>
      <c r="AT235" s="320"/>
      <c r="AU235" s="320"/>
      <c r="AV235" s="320"/>
      <c r="AW235" s="320"/>
      <c r="AX235" s="320"/>
    </row>
    <row r="236" spans="1:50" ht="26.25" hidden="1" customHeight="1">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6" t="s">
        <v>429</v>
      </c>
      <c r="K267" s="112"/>
      <c r="L267" s="112"/>
      <c r="M267" s="112"/>
      <c r="N267" s="112"/>
      <c r="O267" s="112"/>
      <c r="P267" s="346" t="s">
        <v>27</v>
      </c>
      <c r="Q267" s="346"/>
      <c r="R267" s="346"/>
      <c r="S267" s="346"/>
      <c r="T267" s="346"/>
      <c r="U267" s="346"/>
      <c r="V267" s="346"/>
      <c r="W267" s="346"/>
      <c r="X267" s="346"/>
      <c r="Y267" s="343" t="s">
        <v>491</v>
      </c>
      <c r="Z267" s="344"/>
      <c r="AA267" s="344"/>
      <c r="AB267" s="344"/>
      <c r="AC267" s="276" t="s">
        <v>474</v>
      </c>
      <c r="AD267" s="276"/>
      <c r="AE267" s="276"/>
      <c r="AF267" s="276"/>
      <c r="AG267" s="276"/>
      <c r="AH267" s="343" t="s">
        <v>390</v>
      </c>
      <c r="AI267" s="345"/>
      <c r="AJ267" s="345"/>
      <c r="AK267" s="345"/>
      <c r="AL267" s="345" t="s">
        <v>21</v>
      </c>
      <c r="AM267" s="345"/>
      <c r="AN267" s="345"/>
      <c r="AO267" s="428"/>
      <c r="AP267" s="429" t="s">
        <v>430</v>
      </c>
      <c r="AQ267" s="429"/>
      <c r="AR267" s="429"/>
      <c r="AS267" s="429"/>
      <c r="AT267" s="429"/>
      <c r="AU267" s="429"/>
      <c r="AV267" s="429"/>
      <c r="AW267" s="429"/>
      <c r="AX267" s="429"/>
    </row>
    <row r="268" spans="1:50" ht="26.25" customHeight="1">
      <c r="A268" s="1060">
        <v>1</v>
      </c>
      <c r="B268" s="1060">
        <v>1</v>
      </c>
      <c r="C268" s="420" t="s">
        <v>617</v>
      </c>
      <c r="D268" s="417"/>
      <c r="E268" s="417"/>
      <c r="F268" s="417"/>
      <c r="G268" s="417"/>
      <c r="H268" s="417"/>
      <c r="I268" s="417"/>
      <c r="J268" s="418" t="s">
        <v>556</v>
      </c>
      <c r="K268" s="419"/>
      <c r="L268" s="419"/>
      <c r="M268" s="419"/>
      <c r="N268" s="419"/>
      <c r="O268" s="419"/>
      <c r="P268" s="421" t="s">
        <v>658</v>
      </c>
      <c r="Q268" s="316"/>
      <c r="R268" s="316"/>
      <c r="S268" s="316"/>
      <c r="T268" s="316"/>
      <c r="U268" s="316"/>
      <c r="V268" s="316"/>
      <c r="W268" s="316"/>
      <c r="X268" s="316"/>
      <c r="Y268" s="317">
        <v>1</v>
      </c>
      <c r="Z268" s="318"/>
      <c r="AA268" s="318"/>
      <c r="AB268" s="319"/>
      <c r="AC268" s="321" t="s">
        <v>196</v>
      </c>
      <c r="AD268" s="321"/>
      <c r="AE268" s="321"/>
      <c r="AF268" s="321"/>
      <c r="AG268" s="321"/>
      <c r="AH268" s="322" t="s">
        <v>654</v>
      </c>
      <c r="AI268" s="323"/>
      <c r="AJ268" s="323"/>
      <c r="AK268" s="323"/>
      <c r="AL268" s="324" t="s">
        <v>654</v>
      </c>
      <c r="AM268" s="325"/>
      <c r="AN268" s="325"/>
      <c r="AO268" s="326"/>
      <c r="AP268" s="320" t="s">
        <v>654</v>
      </c>
      <c r="AQ268" s="320"/>
      <c r="AR268" s="320"/>
      <c r="AS268" s="320"/>
      <c r="AT268" s="320"/>
      <c r="AU268" s="320"/>
      <c r="AV268" s="320"/>
      <c r="AW268" s="320"/>
      <c r="AX268" s="320"/>
    </row>
    <row r="269" spans="1:50" ht="26.25" customHeight="1">
      <c r="A269" s="1060">
        <v>2</v>
      </c>
      <c r="B269" s="1060">
        <v>1</v>
      </c>
      <c r="C269" s="420" t="s">
        <v>618</v>
      </c>
      <c r="D269" s="417"/>
      <c r="E269" s="417"/>
      <c r="F269" s="417"/>
      <c r="G269" s="417"/>
      <c r="H269" s="417"/>
      <c r="I269" s="417"/>
      <c r="J269" s="418" t="s">
        <v>648</v>
      </c>
      <c r="K269" s="419"/>
      <c r="L269" s="419"/>
      <c r="M269" s="419"/>
      <c r="N269" s="419"/>
      <c r="O269" s="419"/>
      <c r="P269" s="421" t="s">
        <v>658</v>
      </c>
      <c r="Q269" s="316"/>
      <c r="R269" s="316"/>
      <c r="S269" s="316"/>
      <c r="T269" s="316"/>
      <c r="U269" s="316"/>
      <c r="V269" s="316"/>
      <c r="W269" s="316"/>
      <c r="X269" s="316"/>
      <c r="Y269" s="317">
        <v>0.9</v>
      </c>
      <c r="Z269" s="318"/>
      <c r="AA269" s="318"/>
      <c r="AB269" s="319"/>
      <c r="AC269" s="321" t="s">
        <v>196</v>
      </c>
      <c r="AD269" s="321"/>
      <c r="AE269" s="321"/>
      <c r="AF269" s="321"/>
      <c r="AG269" s="321"/>
      <c r="AH269" s="322" t="s">
        <v>656</v>
      </c>
      <c r="AI269" s="323"/>
      <c r="AJ269" s="323"/>
      <c r="AK269" s="323"/>
      <c r="AL269" s="324" t="s">
        <v>654</v>
      </c>
      <c r="AM269" s="325"/>
      <c r="AN269" s="325"/>
      <c r="AO269" s="326"/>
      <c r="AP269" s="320" t="s">
        <v>656</v>
      </c>
      <c r="AQ269" s="320"/>
      <c r="AR269" s="320"/>
      <c r="AS269" s="320"/>
      <c r="AT269" s="320"/>
      <c r="AU269" s="320"/>
      <c r="AV269" s="320"/>
      <c r="AW269" s="320"/>
      <c r="AX269" s="320"/>
    </row>
    <row r="270" spans="1:50" ht="26.25" customHeight="1">
      <c r="A270" s="1060">
        <v>3</v>
      </c>
      <c r="B270" s="1060">
        <v>1</v>
      </c>
      <c r="C270" s="420" t="s">
        <v>623</v>
      </c>
      <c r="D270" s="417"/>
      <c r="E270" s="417"/>
      <c r="F270" s="417"/>
      <c r="G270" s="417"/>
      <c r="H270" s="417"/>
      <c r="I270" s="417"/>
      <c r="J270" s="418" t="s">
        <v>648</v>
      </c>
      <c r="K270" s="419"/>
      <c r="L270" s="419"/>
      <c r="M270" s="419"/>
      <c r="N270" s="419"/>
      <c r="O270" s="419"/>
      <c r="P270" s="421" t="s">
        <v>658</v>
      </c>
      <c r="Q270" s="316"/>
      <c r="R270" s="316"/>
      <c r="S270" s="316"/>
      <c r="T270" s="316"/>
      <c r="U270" s="316"/>
      <c r="V270" s="316"/>
      <c r="W270" s="316"/>
      <c r="X270" s="316"/>
      <c r="Y270" s="317">
        <v>0.9</v>
      </c>
      <c r="Z270" s="318"/>
      <c r="AA270" s="318"/>
      <c r="AB270" s="319"/>
      <c r="AC270" s="321" t="s">
        <v>196</v>
      </c>
      <c r="AD270" s="321"/>
      <c r="AE270" s="321"/>
      <c r="AF270" s="321"/>
      <c r="AG270" s="321"/>
      <c r="AH270" s="322" t="s">
        <v>654</v>
      </c>
      <c r="AI270" s="323"/>
      <c r="AJ270" s="323"/>
      <c r="AK270" s="323"/>
      <c r="AL270" s="324" t="s">
        <v>654</v>
      </c>
      <c r="AM270" s="325"/>
      <c r="AN270" s="325"/>
      <c r="AO270" s="326"/>
      <c r="AP270" s="320" t="s">
        <v>656</v>
      </c>
      <c r="AQ270" s="320"/>
      <c r="AR270" s="320"/>
      <c r="AS270" s="320"/>
      <c r="AT270" s="320"/>
      <c r="AU270" s="320"/>
      <c r="AV270" s="320"/>
      <c r="AW270" s="320"/>
      <c r="AX270" s="320"/>
    </row>
    <row r="271" spans="1:50" ht="26.25" hidden="1" customHeight="1">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5"/>
      <c r="B300" s="345"/>
      <c r="C300" s="345" t="s">
        <v>26</v>
      </c>
      <c r="D300" s="345"/>
      <c r="E300" s="345"/>
      <c r="F300" s="345"/>
      <c r="G300" s="345"/>
      <c r="H300" s="345"/>
      <c r="I300" s="345"/>
      <c r="J300" s="276" t="s">
        <v>429</v>
      </c>
      <c r="K300" s="112"/>
      <c r="L300" s="112"/>
      <c r="M300" s="112"/>
      <c r="N300" s="112"/>
      <c r="O300" s="112"/>
      <c r="P300" s="346" t="s">
        <v>27</v>
      </c>
      <c r="Q300" s="346"/>
      <c r="R300" s="346"/>
      <c r="S300" s="346"/>
      <c r="T300" s="346"/>
      <c r="U300" s="346"/>
      <c r="V300" s="346"/>
      <c r="W300" s="346"/>
      <c r="X300" s="346"/>
      <c r="Y300" s="343" t="s">
        <v>491</v>
      </c>
      <c r="Z300" s="344"/>
      <c r="AA300" s="344"/>
      <c r="AB300" s="344"/>
      <c r="AC300" s="276" t="s">
        <v>474</v>
      </c>
      <c r="AD300" s="276"/>
      <c r="AE300" s="276"/>
      <c r="AF300" s="276"/>
      <c r="AG300" s="276"/>
      <c r="AH300" s="343" t="s">
        <v>390</v>
      </c>
      <c r="AI300" s="345"/>
      <c r="AJ300" s="345"/>
      <c r="AK300" s="345"/>
      <c r="AL300" s="345" t="s">
        <v>21</v>
      </c>
      <c r="AM300" s="345"/>
      <c r="AN300" s="345"/>
      <c r="AO300" s="428"/>
      <c r="AP300" s="429" t="s">
        <v>430</v>
      </c>
      <c r="AQ300" s="429"/>
      <c r="AR300" s="429"/>
      <c r="AS300" s="429"/>
      <c r="AT300" s="429"/>
      <c r="AU300" s="429"/>
      <c r="AV300" s="429"/>
      <c r="AW300" s="429"/>
      <c r="AX300" s="429"/>
    </row>
    <row r="301" spans="1:50" ht="26.25" hidden="1" customHeight="1">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5"/>
      <c r="B333" s="345"/>
      <c r="C333" s="345" t="s">
        <v>26</v>
      </c>
      <c r="D333" s="345"/>
      <c r="E333" s="345"/>
      <c r="F333" s="345"/>
      <c r="G333" s="345"/>
      <c r="H333" s="345"/>
      <c r="I333" s="345"/>
      <c r="J333" s="276" t="s">
        <v>429</v>
      </c>
      <c r="K333" s="112"/>
      <c r="L333" s="112"/>
      <c r="M333" s="112"/>
      <c r="N333" s="112"/>
      <c r="O333" s="112"/>
      <c r="P333" s="346" t="s">
        <v>27</v>
      </c>
      <c r="Q333" s="346"/>
      <c r="R333" s="346"/>
      <c r="S333" s="346"/>
      <c r="T333" s="346"/>
      <c r="U333" s="346"/>
      <c r="V333" s="346"/>
      <c r="W333" s="346"/>
      <c r="X333" s="346"/>
      <c r="Y333" s="343" t="s">
        <v>491</v>
      </c>
      <c r="Z333" s="344"/>
      <c r="AA333" s="344"/>
      <c r="AB333" s="344"/>
      <c r="AC333" s="276" t="s">
        <v>474</v>
      </c>
      <c r="AD333" s="276"/>
      <c r="AE333" s="276"/>
      <c r="AF333" s="276"/>
      <c r="AG333" s="276"/>
      <c r="AH333" s="343" t="s">
        <v>390</v>
      </c>
      <c r="AI333" s="345"/>
      <c r="AJ333" s="345"/>
      <c r="AK333" s="345"/>
      <c r="AL333" s="345" t="s">
        <v>21</v>
      </c>
      <c r="AM333" s="345"/>
      <c r="AN333" s="345"/>
      <c r="AO333" s="428"/>
      <c r="AP333" s="429" t="s">
        <v>430</v>
      </c>
      <c r="AQ333" s="429"/>
      <c r="AR333" s="429"/>
      <c r="AS333" s="429"/>
      <c r="AT333" s="429"/>
      <c r="AU333" s="429"/>
      <c r="AV333" s="429"/>
      <c r="AW333" s="429"/>
      <c r="AX333" s="429"/>
    </row>
    <row r="334" spans="1:50" ht="26.25" hidden="1" customHeight="1">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5"/>
      <c r="B366" s="345"/>
      <c r="C366" s="345" t="s">
        <v>26</v>
      </c>
      <c r="D366" s="345"/>
      <c r="E366" s="345"/>
      <c r="F366" s="345"/>
      <c r="G366" s="345"/>
      <c r="H366" s="345"/>
      <c r="I366" s="345"/>
      <c r="J366" s="276" t="s">
        <v>429</v>
      </c>
      <c r="K366" s="112"/>
      <c r="L366" s="112"/>
      <c r="M366" s="112"/>
      <c r="N366" s="112"/>
      <c r="O366" s="112"/>
      <c r="P366" s="346" t="s">
        <v>27</v>
      </c>
      <c r="Q366" s="346"/>
      <c r="R366" s="346"/>
      <c r="S366" s="346"/>
      <c r="T366" s="346"/>
      <c r="U366" s="346"/>
      <c r="V366" s="346"/>
      <c r="W366" s="346"/>
      <c r="X366" s="346"/>
      <c r="Y366" s="343" t="s">
        <v>491</v>
      </c>
      <c r="Z366" s="344"/>
      <c r="AA366" s="344"/>
      <c r="AB366" s="344"/>
      <c r="AC366" s="276" t="s">
        <v>474</v>
      </c>
      <c r="AD366" s="276"/>
      <c r="AE366" s="276"/>
      <c r="AF366" s="276"/>
      <c r="AG366" s="276"/>
      <c r="AH366" s="343" t="s">
        <v>390</v>
      </c>
      <c r="AI366" s="345"/>
      <c r="AJ366" s="345"/>
      <c r="AK366" s="345"/>
      <c r="AL366" s="345" t="s">
        <v>21</v>
      </c>
      <c r="AM366" s="345"/>
      <c r="AN366" s="345"/>
      <c r="AO366" s="428"/>
      <c r="AP366" s="429" t="s">
        <v>430</v>
      </c>
      <c r="AQ366" s="429"/>
      <c r="AR366" s="429"/>
      <c r="AS366" s="429"/>
      <c r="AT366" s="429"/>
      <c r="AU366" s="429"/>
      <c r="AV366" s="429"/>
      <c r="AW366" s="429"/>
      <c r="AX366" s="429"/>
    </row>
    <row r="367" spans="1:50" ht="26.25" hidden="1" customHeight="1">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5"/>
      <c r="B399" s="345"/>
      <c r="C399" s="345" t="s">
        <v>26</v>
      </c>
      <c r="D399" s="345"/>
      <c r="E399" s="345"/>
      <c r="F399" s="345"/>
      <c r="G399" s="345"/>
      <c r="H399" s="345"/>
      <c r="I399" s="345"/>
      <c r="J399" s="276" t="s">
        <v>429</v>
      </c>
      <c r="K399" s="112"/>
      <c r="L399" s="112"/>
      <c r="M399" s="112"/>
      <c r="N399" s="112"/>
      <c r="O399" s="112"/>
      <c r="P399" s="346" t="s">
        <v>27</v>
      </c>
      <c r="Q399" s="346"/>
      <c r="R399" s="346"/>
      <c r="S399" s="346"/>
      <c r="T399" s="346"/>
      <c r="U399" s="346"/>
      <c r="V399" s="346"/>
      <c r="W399" s="346"/>
      <c r="X399" s="346"/>
      <c r="Y399" s="343" t="s">
        <v>491</v>
      </c>
      <c r="Z399" s="344"/>
      <c r="AA399" s="344"/>
      <c r="AB399" s="344"/>
      <c r="AC399" s="276" t="s">
        <v>474</v>
      </c>
      <c r="AD399" s="276"/>
      <c r="AE399" s="276"/>
      <c r="AF399" s="276"/>
      <c r="AG399" s="276"/>
      <c r="AH399" s="343" t="s">
        <v>390</v>
      </c>
      <c r="AI399" s="345"/>
      <c r="AJ399" s="345"/>
      <c r="AK399" s="345"/>
      <c r="AL399" s="345" t="s">
        <v>21</v>
      </c>
      <c r="AM399" s="345"/>
      <c r="AN399" s="345"/>
      <c r="AO399" s="428"/>
      <c r="AP399" s="429" t="s">
        <v>430</v>
      </c>
      <c r="AQ399" s="429"/>
      <c r="AR399" s="429"/>
      <c r="AS399" s="429"/>
      <c r="AT399" s="429"/>
      <c r="AU399" s="429"/>
      <c r="AV399" s="429"/>
      <c r="AW399" s="429"/>
      <c r="AX399" s="429"/>
    </row>
    <row r="400" spans="1:50" ht="26.25" hidden="1" customHeight="1">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5"/>
      <c r="B432" s="345"/>
      <c r="C432" s="345" t="s">
        <v>26</v>
      </c>
      <c r="D432" s="345"/>
      <c r="E432" s="345"/>
      <c r="F432" s="345"/>
      <c r="G432" s="345"/>
      <c r="H432" s="345"/>
      <c r="I432" s="345"/>
      <c r="J432" s="276" t="s">
        <v>429</v>
      </c>
      <c r="K432" s="112"/>
      <c r="L432" s="112"/>
      <c r="M432" s="112"/>
      <c r="N432" s="112"/>
      <c r="O432" s="112"/>
      <c r="P432" s="346" t="s">
        <v>27</v>
      </c>
      <c r="Q432" s="346"/>
      <c r="R432" s="346"/>
      <c r="S432" s="346"/>
      <c r="T432" s="346"/>
      <c r="U432" s="346"/>
      <c r="V432" s="346"/>
      <c r="W432" s="346"/>
      <c r="X432" s="346"/>
      <c r="Y432" s="343" t="s">
        <v>491</v>
      </c>
      <c r="Z432" s="344"/>
      <c r="AA432" s="344"/>
      <c r="AB432" s="344"/>
      <c r="AC432" s="276" t="s">
        <v>474</v>
      </c>
      <c r="AD432" s="276"/>
      <c r="AE432" s="276"/>
      <c r="AF432" s="276"/>
      <c r="AG432" s="276"/>
      <c r="AH432" s="343" t="s">
        <v>390</v>
      </c>
      <c r="AI432" s="345"/>
      <c r="AJ432" s="345"/>
      <c r="AK432" s="345"/>
      <c r="AL432" s="345" t="s">
        <v>21</v>
      </c>
      <c r="AM432" s="345"/>
      <c r="AN432" s="345"/>
      <c r="AO432" s="428"/>
      <c r="AP432" s="429" t="s">
        <v>430</v>
      </c>
      <c r="AQ432" s="429"/>
      <c r="AR432" s="429"/>
      <c r="AS432" s="429"/>
      <c r="AT432" s="429"/>
      <c r="AU432" s="429"/>
      <c r="AV432" s="429"/>
      <c r="AW432" s="429"/>
      <c r="AX432" s="429"/>
    </row>
    <row r="433" spans="1:50" ht="26.25" hidden="1" customHeight="1">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5"/>
      <c r="B465" s="345"/>
      <c r="C465" s="345" t="s">
        <v>26</v>
      </c>
      <c r="D465" s="345"/>
      <c r="E465" s="345"/>
      <c r="F465" s="345"/>
      <c r="G465" s="345"/>
      <c r="H465" s="345"/>
      <c r="I465" s="345"/>
      <c r="J465" s="276" t="s">
        <v>429</v>
      </c>
      <c r="K465" s="112"/>
      <c r="L465" s="112"/>
      <c r="M465" s="112"/>
      <c r="N465" s="112"/>
      <c r="O465" s="112"/>
      <c r="P465" s="346" t="s">
        <v>27</v>
      </c>
      <c r="Q465" s="346"/>
      <c r="R465" s="346"/>
      <c r="S465" s="346"/>
      <c r="T465" s="346"/>
      <c r="U465" s="346"/>
      <c r="V465" s="346"/>
      <c r="W465" s="346"/>
      <c r="X465" s="346"/>
      <c r="Y465" s="343" t="s">
        <v>491</v>
      </c>
      <c r="Z465" s="344"/>
      <c r="AA465" s="344"/>
      <c r="AB465" s="344"/>
      <c r="AC465" s="276" t="s">
        <v>474</v>
      </c>
      <c r="AD465" s="276"/>
      <c r="AE465" s="276"/>
      <c r="AF465" s="276"/>
      <c r="AG465" s="276"/>
      <c r="AH465" s="343" t="s">
        <v>390</v>
      </c>
      <c r="AI465" s="345"/>
      <c r="AJ465" s="345"/>
      <c r="AK465" s="345"/>
      <c r="AL465" s="345" t="s">
        <v>21</v>
      </c>
      <c r="AM465" s="345"/>
      <c r="AN465" s="345"/>
      <c r="AO465" s="428"/>
      <c r="AP465" s="429" t="s">
        <v>430</v>
      </c>
      <c r="AQ465" s="429"/>
      <c r="AR465" s="429"/>
      <c r="AS465" s="429"/>
      <c r="AT465" s="429"/>
      <c r="AU465" s="429"/>
      <c r="AV465" s="429"/>
      <c r="AW465" s="429"/>
      <c r="AX465" s="429"/>
    </row>
    <row r="466" spans="1:50" ht="26.25" hidden="1" customHeight="1">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5"/>
      <c r="B498" s="345"/>
      <c r="C498" s="345" t="s">
        <v>26</v>
      </c>
      <c r="D498" s="345"/>
      <c r="E498" s="345"/>
      <c r="F498" s="345"/>
      <c r="G498" s="345"/>
      <c r="H498" s="345"/>
      <c r="I498" s="345"/>
      <c r="J498" s="276" t="s">
        <v>429</v>
      </c>
      <c r="K498" s="112"/>
      <c r="L498" s="112"/>
      <c r="M498" s="112"/>
      <c r="N498" s="112"/>
      <c r="O498" s="112"/>
      <c r="P498" s="346" t="s">
        <v>27</v>
      </c>
      <c r="Q498" s="346"/>
      <c r="R498" s="346"/>
      <c r="S498" s="346"/>
      <c r="T498" s="346"/>
      <c r="U498" s="346"/>
      <c r="V498" s="346"/>
      <c r="W498" s="346"/>
      <c r="X498" s="346"/>
      <c r="Y498" s="343" t="s">
        <v>491</v>
      </c>
      <c r="Z498" s="344"/>
      <c r="AA498" s="344"/>
      <c r="AB498" s="344"/>
      <c r="AC498" s="276" t="s">
        <v>474</v>
      </c>
      <c r="AD498" s="276"/>
      <c r="AE498" s="276"/>
      <c r="AF498" s="276"/>
      <c r="AG498" s="276"/>
      <c r="AH498" s="343" t="s">
        <v>390</v>
      </c>
      <c r="AI498" s="345"/>
      <c r="AJ498" s="345"/>
      <c r="AK498" s="345"/>
      <c r="AL498" s="345" t="s">
        <v>21</v>
      </c>
      <c r="AM498" s="345"/>
      <c r="AN498" s="345"/>
      <c r="AO498" s="428"/>
      <c r="AP498" s="429" t="s">
        <v>430</v>
      </c>
      <c r="AQ498" s="429"/>
      <c r="AR498" s="429"/>
      <c r="AS498" s="429"/>
      <c r="AT498" s="429"/>
      <c r="AU498" s="429"/>
      <c r="AV498" s="429"/>
      <c r="AW498" s="429"/>
      <c r="AX498" s="429"/>
    </row>
    <row r="499" spans="1:50" ht="26.25" hidden="1" customHeight="1">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5"/>
      <c r="B531" s="345"/>
      <c r="C531" s="345" t="s">
        <v>26</v>
      </c>
      <c r="D531" s="345"/>
      <c r="E531" s="345"/>
      <c r="F531" s="345"/>
      <c r="G531" s="345"/>
      <c r="H531" s="345"/>
      <c r="I531" s="345"/>
      <c r="J531" s="276" t="s">
        <v>429</v>
      </c>
      <c r="K531" s="112"/>
      <c r="L531" s="112"/>
      <c r="M531" s="112"/>
      <c r="N531" s="112"/>
      <c r="O531" s="112"/>
      <c r="P531" s="346" t="s">
        <v>27</v>
      </c>
      <c r="Q531" s="346"/>
      <c r="R531" s="346"/>
      <c r="S531" s="346"/>
      <c r="T531" s="346"/>
      <c r="U531" s="346"/>
      <c r="V531" s="346"/>
      <c r="W531" s="346"/>
      <c r="X531" s="346"/>
      <c r="Y531" s="343" t="s">
        <v>491</v>
      </c>
      <c r="Z531" s="344"/>
      <c r="AA531" s="344"/>
      <c r="AB531" s="344"/>
      <c r="AC531" s="276" t="s">
        <v>474</v>
      </c>
      <c r="AD531" s="276"/>
      <c r="AE531" s="276"/>
      <c r="AF531" s="276"/>
      <c r="AG531" s="276"/>
      <c r="AH531" s="343" t="s">
        <v>390</v>
      </c>
      <c r="AI531" s="345"/>
      <c r="AJ531" s="345"/>
      <c r="AK531" s="345"/>
      <c r="AL531" s="345" t="s">
        <v>21</v>
      </c>
      <c r="AM531" s="345"/>
      <c r="AN531" s="345"/>
      <c r="AO531" s="428"/>
      <c r="AP531" s="429" t="s">
        <v>430</v>
      </c>
      <c r="AQ531" s="429"/>
      <c r="AR531" s="429"/>
      <c r="AS531" s="429"/>
      <c r="AT531" s="429"/>
      <c r="AU531" s="429"/>
      <c r="AV531" s="429"/>
      <c r="AW531" s="429"/>
      <c r="AX531" s="429"/>
    </row>
    <row r="532" spans="1:50" ht="26.25" hidden="1" customHeight="1">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5"/>
      <c r="B564" s="345"/>
      <c r="C564" s="345" t="s">
        <v>26</v>
      </c>
      <c r="D564" s="345"/>
      <c r="E564" s="345"/>
      <c r="F564" s="345"/>
      <c r="G564" s="345"/>
      <c r="H564" s="345"/>
      <c r="I564" s="345"/>
      <c r="J564" s="276" t="s">
        <v>429</v>
      </c>
      <c r="K564" s="112"/>
      <c r="L564" s="112"/>
      <c r="M564" s="112"/>
      <c r="N564" s="112"/>
      <c r="O564" s="112"/>
      <c r="P564" s="346" t="s">
        <v>27</v>
      </c>
      <c r="Q564" s="346"/>
      <c r="R564" s="346"/>
      <c r="S564" s="346"/>
      <c r="T564" s="346"/>
      <c r="U564" s="346"/>
      <c r="V564" s="346"/>
      <c r="W564" s="346"/>
      <c r="X564" s="346"/>
      <c r="Y564" s="343" t="s">
        <v>491</v>
      </c>
      <c r="Z564" s="344"/>
      <c r="AA564" s="344"/>
      <c r="AB564" s="344"/>
      <c r="AC564" s="276" t="s">
        <v>474</v>
      </c>
      <c r="AD564" s="276"/>
      <c r="AE564" s="276"/>
      <c r="AF564" s="276"/>
      <c r="AG564" s="276"/>
      <c r="AH564" s="343" t="s">
        <v>390</v>
      </c>
      <c r="AI564" s="345"/>
      <c r="AJ564" s="345"/>
      <c r="AK564" s="345"/>
      <c r="AL564" s="345" t="s">
        <v>21</v>
      </c>
      <c r="AM564" s="345"/>
      <c r="AN564" s="345"/>
      <c r="AO564" s="428"/>
      <c r="AP564" s="429" t="s">
        <v>430</v>
      </c>
      <c r="AQ564" s="429"/>
      <c r="AR564" s="429"/>
      <c r="AS564" s="429"/>
      <c r="AT564" s="429"/>
      <c r="AU564" s="429"/>
      <c r="AV564" s="429"/>
      <c r="AW564" s="429"/>
      <c r="AX564" s="429"/>
    </row>
    <row r="565" spans="1:50" ht="26.25" hidden="1" customHeight="1">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5"/>
      <c r="B597" s="345"/>
      <c r="C597" s="345" t="s">
        <v>26</v>
      </c>
      <c r="D597" s="345"/>
      <c r="E597" s="345"/>
      <c r="F597" s="345"/>
      <c r="G597" s="345"/>
      <c r="H597" s="345"/>
      <c r="I597" s="345"/>
      <c r="J597" s="276" t="s">
        <v>429</v>
      </c>
      <c r="K597" s="112"/>
      <c r="L597" s="112"/>
      <c r="M597" s="112"/>
      <c r="N597" s="112"/>
      <c r="O597" s="112"/>
      <c r="P597" s="346" t="s">
        <v>27</v>
      </c>
      <c r="Q597" s="346"/>
      <c r="R597" s="346"/>
      <c r="S597" s="346"/>
      <c r="T597" s="346"/>
      <c r="U597" s="346"/>
      <c r="V597" s="346"/>
      <c r="W597" s="346"/>
      <c r="X597" s="346"/>
      <c r="Y597" s="343" t="s">
        <v>491</v>
      </c>
      <c r="Z597" s="344"/>
      <c r="AA597" s="344"/>
      <c r="AB597" s="344"/>
      <c r="AC597" s="276" t="s">
        <v>474</v>
      </c>
      <c r="AD597" s="276"/>
      <c r="AE597" s="276"/>
      <c r="AF597" s="276"/>
      <c r="AG597" s="276"/>
      <c r="AH597" s="343" t="s">
        <v>390</v>
      </c>
      <c r="AI597" s="345"/>
      <c r="AJ597" s="345"/>
      <c r="AK597" s="345"/>
      <c r="AL597" s="345" t="s">
        <v>21</v>
      </c>
      <c r="AM597" s="345"/>
      <c r="AN597" s="345"/>
      <c r="AO597" s="428"/>
      <c r="AP597" s="429" t="s">
        <v>430</v>
      </c>
      <c r="AQ597" s="429"/>
      <c r="AR597" s="429"/>
      <c r="AS597" s="429"/>
      <c r="AT597" s="429"/>
      <c r="AU597" s="429"/>
      <c r="AV597" s="429"/>
      <c r="AW597" s="429"/>
      <c r="AX597" s="429"/>
    </row>
    <row r="598" spans="1:50" ht="26.25" hidden="1" customHeight="1">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5"/>
      <c r="B630" s="345"/>
      <c r="C630" s="345" t="s">
        <v>26</v>
      </c>
      <c r="D630" s="345"/>
      <c r="E630" s="345"/>
      <c r="F630" s="345"/>
      <c r="G630" s="345"/>
      <c r="H630" s="345"/>
      <c r="I630" s="345"/>
      <c r="J630" s="276" t="s">
        <v>429</v>
      </c>
      <c r="K630" s="112"/>
      <c r="L630" s="112"/>
      <c r="M630" s="112"/>
      <c r="N630" s="112"/>
      <c r="O630" s="112"/>
      <c r="P630" s="346" t="s">
        <v>27</v>
      </c>
      <c r="Q630" s="346"/>
      <c r="R630" s="346"/>
      <c r="S630" s="346"/>
      <c r="T630" s="346"/>
      <c r="U630" s="346"/>
      <c r="V630" s="346"/>
      <c r="W630" s="346"/>
      <c r="X630" s="346"/>
      <c r="Y630" s="343" t="s">
        <v>491</v>
      </c>
      <c r="Z630" s="344"/>
      <c r="AA630" s="344"/>
      <c r="AB630" s="344"/>
      <c r="AC630" s="276" t="s">
        <v>474</v>
      </c>
      <c r="AD630" s="276"/>
      <c r="AE630" s="276"/>
      <c r="AF630" s="276"/>
      <c r="AG630" s="276"/>
      <c r="AH630" s="343" t="s">
        <v>390</v>
      </c>
      <c r="AI630" s="345"/>
      <c r="AJ630" s="345"/>
      <c r="AK630" s="345"/>
      <c r="AL630" s="345" t="s">
        <v>21</v>
      </c>
      <c r="AM630" s="345"/>
      <c r="AN630" s="345"/>
      <c r="AO630" s="428"/>
      <c r="AP630" s="429" t="s">
        <v>430</v>
      </c>
      <c r="AQ630" s="429"/>
      <c r="AR630" s="429"/>
      <c r="AS630" s="429"/>
      <c r="AT630" s="429"/>
      <c r="AU630" s="429"/>
      <c r="AV630" s="429"/>
      <c r="AW630" s="429"/>
      <c r="AX630" s="429"/>
    </row>
    <row r="631" spans="1:50" ht="26.25" hidden="1" customHeight="1">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5"/>
      <c r="B663" s="345"/>
      <c r="C663" s="345" t="s">
        <v>26</v>
      </c>
      <c r="D663" s="345"/>
      <c r="E663" s="345"/>
      <c r="F663" s="345"/>
      <c r="G663" s="345"/>
      <c r="H663" s="345"/>
      <c r="I663" s="345"/>
      <c r="J663" s="276" t="s">
        <v>429</v>
      </c>
      <c r="K663" s="112"/>
      <c r="L663" s="112"/>
      <c r="M663" s="112"/>
      <c r="N663" s="112"/>
      <c r="O663" s="112"/>
      <c r="P663" s="346" t="s">
        <v>27</v>
      </c>
      <c r="Q663" s="346"/>
      <c r="R663" s="346"/>
      <c r="S663" s="346"/>
      <c r="T663" s="346"/>
      <c r="U663" s="346"/>
      <c r="V663" s="346"/>
      <c r="W663" s="346"/>
      <c r="X663" s="346"/>
      <c r="Y663" s="343" t="s">
        <v>491</v>
      </c>
      <c r="Z663" s="344"/>
      <c r="AA663" s="344"/>
      <c r="AB663" s="344"/>
      <c r="AC663" s="276" t="s">
        <v>474</v>
      </c>
      <c r="AD663" s="276"/>
      <c r="AE663" s="276"/>
      <c r="AF663" s="276"/>
      <c r="AG663" s="276"/>
      <c r="AH663" s="343" t="s">
        <v>390</v>
      </c>
      <c r="AI663" s="345"/>
      <c r="AJ663" s="345"/>
      <c r="AK663" s="345"/>
      <c r="AL663" s="345" t="s">
        <v>21</v>
      </c>
      <c r="AM663" s="345"/>
      <c r="AN663" s="345"/>
      <c r="AO663" s="428"/>
      <c r="AP663" s="429" t="s">
        <v>430</v>
      </c>
      <c r="AQ663" s="429"/>
      <c r="AR663" s="429"/>
      <c r="AS663" s="429"/>
      <c r="AT663" s="429"/>
      <c r="AU663" s="429"/>
      <c r="AV663" s="429"/>
      <c r="AW663" s="429"/>
      <c r="AX663" s="429"/>
    </row>
    <row r="664" spans="1:50" ht="26.25" hidden="1" customHeight="1">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5"/>
      <c r="B696" s="345"/>
      <c r="C696" s="345" t="s">
        <v>26</v>
      </c>
      <c r="D696" s="345"/>
      <c r="E696" s="345"/>
      <c r="F696" s="345"/>
      <c r="G696" s="345"/>
      <c r="H696" s="345"/>
      <c r="I696" s="345"/>
      <c r="J696" s="276" t="s">
        <v>429</v>
      </c>
      <c r="K696" s="112"/>
      <c r="L696" s="112"/>
      <c r="M696" s="112"/>
      <c r="N696" s="112"/>
      <c r="O696" s="112"/>
      <c r="P696" s="346" t="s">
        <v>27</v>
      </c>
      <c r="Q696" s="346"/>
      <c r="R696" s="346"/>
      <c r="S696" s="346"/>
      <c r="T696" s="346"/>
      <c r="U696" s="346"/>
      <c r="V696" s="346"/>
      <c r="W696" s="346"/>
      <c r="X696" s="346"/>
      <c r="Y696" s="343" t="s">
        <v>491</v>
      </c>
      <c r="Z696" s="344"/>
      <c r="AA696" s="344"/>
      <c r="AB696" s="344"/>
      <c r="AC696" s="276" t="s">
        <v>474</v>
      </c>
      <c r="AD696" s="276"/>
      <c r="AE696" s="276"/>
      <c r="AF696" s="276"/>
      <c r="AG696" s="276"/>
      <c r="AH696" s="343" t="s">
        <v>390</v>
      </c>
      <c r="AI696" s="345"/>
      <c r="AJ696" s="345"/>
      <c r="AK696" s="345"/>
      <c r="AL696" s="345" t="s">
        <v>21</v>
      </c>
      <c r="AM696" s="345"/>
      <c r="AN696" s="345"/>
      <c r="AO696" s="428"/>
      <c r="AP696" s="429" t="s">
        <v>430</v>
      </c>
      <c r="AQ696" s="429"/>
      <c r="AR696" s="429"/>
      <c r="AS696" s="429"/>
      <c r="AT696" s="429"/>
      <c r="AU696" s="429"/>
      <c r="AV696" s="429"/>
      <c r="AW696" s="429"/>
      <c r="AX696" s="429"/>
    </row>
    <row r="697" spans="1:50" ht="26.25" hidden="1" customHeight="1">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5"/>
      <c r="B729" s="345"/>
      <c r="C729" s="345" t="s">
        <v>26</v>
      </c>
      <c r="D729" s="345"/>
      <c r="E729" s="345"/>
      <c r="F729" s="345"/>
      <c r="G729" s="345"/>
      <c r="H729" s="345"/>
      <c r="I729" s="345"/>
      <c r="J729" s="276" t="s">
        <v>429</v>
      </c>
      <c r="K729" s="112"/>
      <c r="L729" s="112"/>
      <c r="M729" s="112"/>
      <c r="N729" s="112"/>
      <c r="O729" s="112"/>
      <c r="P729" s="346" t="s">
        <v>27</v>
      </c>
      <c r="Q729" s="346"/>
      <c r="R729" s="346"/>
      <c r="S729" s="346"/>
      <c r="T729" s="346"/>
      <c r="U729" s="346"/>
      <c r="V729" s="346"/>
      <c r="W729" s="346"/>
      <c r="X729" s="346"/>
      <c r="Y729" s="343" t="s">
        <v>491</v>
      </c>
      <c r="Z729" s="344"/>
      <c r="AA729" s="344"/>
      <c r="AB729" s="344"/>
      <c r="AC729" s="276" t="s">
        <v>474</v>
      </c>
      <c r="AD729" s="276"/>
      <c r="AE729" s="276"/>
      <c r="AF729" s="276"/>
      <c r="AG729" s="276"/>
      <c r="AH729" s="343" t="s">
        <v>390</v>
      </c>
      <c r="AI729" s="345"/>
      <c r="AJ729" s="345"/>
      <c r="AK729" s="345"/>
      <c r="AL729" s="345" t="s">
        <v>21</v>
      </c>
      <c r="AM729" s="345"/>
      <c r="AN729" s="345"/>
      <c r="AO729" s="428"/>
      <c r="AP729" s="429" t="s">
        <v>430</v>
      </c>
      <c r="AQ729" s="429"/>
      <c r="AR729" s="429"/>
      <c r="AS729" s="429"/>
      <c r="AT729" s="429"/>
      <c r="AU729" s="429"/>
      <c r="AV729" s="429"/>
      <c r="AW729" s="429"/>
      <c r="AX729" s="429"/>
    </row>
    <row r="730" spans="1:50" ht="26.25" hidden="1" customHeight="1">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5"/>
      <c r="B762" s="345"/>
      <c r="C762" s="345" t="s">
        <v>26</v>
      </c>
      <c r="D762" s="345"/>
      <c r="E762" s="345"/>
      <c r="F762" s="345"/>
      <c r="G762" s="345"/>
      <c r="H762" s="345"/>
      <c r="I762" s="345"/>
      <c r="J762" s="276" t="s">
        <v>429</v>
      </c>
      <c r="K762" s="112"/>
      <c r="L762" s="112"/>
      <c r="M762" s="112"/>
      <c r="N762" s="112"/>
      <c r="O762" s="112"/>
      <c r="P762" s="346" t="s">
        <v>27</v>
      </c>
      <c r="Q762" s="346"/>
      <c r="R762" s="346"/>
      <c r="S762" s="346"/>
      <c r="T762" s="346"/>
      <c r="U762" s="346"/>
      <c r="V762" s="346"/>
      <c r="W762" s="346"/>
      <c r="X762" s="346"/>
      <c r="Y762" s="343" t="s">
        <v>491</v>
      </c>
      <c r="Z762" s="344"/>
      <c r="AA762" s="344"/>
      <c r="AB762" s="344"/>
      <c r="AC762" s="276" t="s">
        <v>474</v>
      </c>
      <c r="AD762" s="276"/>
      <c r="AE762" s="276"/>
      <c r="AF762" s="276"/>
      <c r="AG762" s="276"/>
      <c r="AH762" s="343" t="s">
        <v>390</v>
      </c>
      <c r="AI762" s="345"/>
      <c r="AJ762" s="345"/>
      <c r="AK762" s="345"/>
      <c r="AL762" s="345" t="s">
        <v>21</v>
      </c>
      <c r="AM762" s="345"/>
      <c r="AN762" s="345"/>
      <c r="AO762" s="428"/>
      <c r="AP762" s="429" t="s">
        <v>430</v>
      </c>
      <c r="AQ762" s="429"/>
      <c r="AR762" s="429"/>
      <c r="AS762" s="429"/>
      <c r="AT762" s="429"/>
      <c r="AU762" s="429"/>
      <c r="AV762" s="429"/>
      <c r="AW762" s="429"/>
      <c r="AX762" s="429"/>
    </row>
    <row r="763" spans="1:50" ht="26.25" hidden="1" customHeight="1">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5"/>
      <c r="B795" s="345"/>
      <c r="C795" s="345" t="s">
        <v>26</v>
      </c>
      <c r="D795" s="345"/>
      <c r="E795" s="345"/>
      <c r="F795" s="345"/>
      <c r="G795" s="345"/>
      <c r="H795" s="345"/>
      <c r="I795" s="345"/>
      <c r="J795" s="276" t="s">
        <v>429</v>
      </c>
      <c r="K795" s="112"/>
      <c r="L795" s="112"/>
      <c r="M795" s="112"/>
      <c r="N795" s="112"/>
      <c r="O795" s="112"/>
      <c r="P795" s="346" t="s">
        <v>27</v>
      </c>
      <c r="Q795" s="346"/>
      <c r="R795" s="346"/>
      <c r="S795" s="346"/>
      <c r="T795" s="346"/>
      <c r="U795" s="346"/>
      <c r="V795" s="346"/>
      <c r="W795" s="346"/>
      <c r="X795" s="346"/>
      <c r="Y795" s="343" t="s">
        <v>491</v>
      </c>
      <c r="Z795" s="344"/>
      <c r="AA795" s="344"/>
      <c r="AB795" s="344"/>
      <c r="AC795" s="276" t="s">
        <v>474</v>
      </c>
      <c r="AD795" s="276"/>
      <c r="AE795" s="276"/>
      <c r="AF795" s="276"/>
      <c r="AG795" s="276"/>
      <c r="AH795" s="343" t="s">
        <v>390</v>
      </c>
      <c r="AI795" s="345"/>
      <c r="AJ795" s="345"/>
      <c r="AK795" s="345"/>
      <c r="AL795" s="345" t="s">
        <v>21</v>
      </c>
      <c r="AM795" s="345"/>
      <c r="AN795" s="345"/>
      <c r="AO795" s="428"/>
      <c r="AP795" s="429" t="s">
        <v>430</v>
      </c>
      <c r="AQ795" s="429"/>
      <c r="AR795" s="429"/>
      <c r="AS795" s="429"/>
      <c r="AT795" s="429"/>
      <c r="AU795" s="429"/>
      <c r="AV795" s="429"/>
      <c r="AW795" s="429"/>
      <c r="AX795" s="429"/>
    </row>
    <row r="796" spans="1:50" ht="26.25" hidden="1" customHeight="1">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5"/>
      <c r="B828" s="345"/>
      <c r="C828" s="345" t="s">
        <v>26</v>
      </c>
      <c r="D828" s="345"/>
      <c r="E828" s="345"/>
      <c r="F828" s="345"/>
      <c r="G828" s="345"/>
      <c r="H828" s="345"/>
      <c r="I828" s="345"/>
      <c r="J828" s="276" t="s">
        <v>429</v>
      </c>
      <c r="K828" s="112"/>
      <c r="L828" s="112"/>
      <c r="M828" s="112"/>
      <c r="N828" s="112"/>
      <c r="O828" s="112"/>
      <c r="P828" s="346" t="s">
        <v>27</v>
      </c>
      <c r="Q828" s="346"/>
      <c r="R828" s="346"/>
      <c r="S828" s="346"/>
      <c r="T828" s="346"/>
      <c r="U828" s="346"/>
      <c r="V828" s="346"/>
      <c r="W828" s="346"/>
      <c r="X828" s="346"/>
      <c r="Y828" s="343" t="s">
        <v>491</v>
      </c>
      <c r="Z828" s="344"/>
      <c r="AA828" s="344"/>
      <c r="AB828" s="344"/>
      <c r="AC828" s="276" t="s">
        <v>474</v>
      </c>
      <c r="AD828" s="276"/>
      <c r="AE828" s="276"/>
      <c r="AF828" s="276"/>
      <c r="AG828" s="276"/>
      <c r="AH828" s="343" t="s">
        <v>390</v>
      </c>
      <c r="AI828" s="345"/>
      <c r="AJ828" s="345"/>
      <c r="AK828" s="345"/>
      <c r="AL828" s="345" t="s">
        <v>21</v>
      </c>
      <c r="AM828" s="345"/>
      <c r="AN828" s="345"/>
      <c r="AO828" s="428"/>
      <c r="AP828" s="429" t="s">
        <v>430</v>
      </c>
      <c r="AQ828" s="429"/>
      <c r="AR828" s="429"/>
      <c r="AS828" s="429"/>
      <c r="AT828" s="429"/>
      <c r="AU828" s="429"/>
      <c r="AV828" s="429"/>
      <c r="AW828" s="429"/>
      <c r="AX828" s="429"/>
    </row>
    <row r="829" spans="1:50" ht="26.25" hidden="1" customHeight="1">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5"/>
      <c r="B861" s="345"/>
      <c r="C861" s="345" t="s">
        <v>26</v>
      </c>
      <c r="D861" s="345"/>
      <c r="E861" s="345"/>
      <c r="F861" s="345"/>
      <c r="G861" s="345"/>
      <c r="H861" s="345"/>
      <c r="I861" s="345"/>
      <c r="J861" s="276" t="s">
        <v>429</v>
      </c>
      <c r="K861" s="112"/>
      <c r="L861" s="112"/>
      <c r="M861" s="112"/>
      <c r="N861" s="112"/>
      <c r="O861" s="112"/>
      <c r="P861" s="346" t="s">
        <v>27</v>
      </c>
      <c r="Q861" s="346"/>
      <c r="R861" s="346"/>
      <c r="S861" s="346"/>
      <c r="T861" s="346"/>
      <c r="U861" s="346"/>
      <c r="V861" s="346"/>
      <c r="W861" s="346"/>
      <c r="X861" s="346"/>
      <c r="Y861" s="343" t="s">
        <v>491</v>
      </c>
      <c r="Z861" s="344"/>
      <c r="AA861" s="344"/>
      <c r="AB861" s="344"/>
      <c r="AC861" s="276" t="s">
        <v>474</v>
      </c>
      <c r="AD861" s="276"/>
      <c r="AE861" s="276"/>
      <c r="AF861" s="276"/>
      <c r="AG861" s="276"/>
      <c r="AH861" s="343" t="s">
        <v>390</v>
      </c>
      <c r="AI861" s="345"/>
      <c r="AJ861" s="345"/>
      <c r="AK861" s="345"/>
      <c r="AL861" s="345" t="s">
        <v>21</v>
      </c>
      <c r="AM861" s="345"/>
      <c r="AN861" s="345"/>
      <c r="AO861" s="428"/>
      <c r="AP861" s="429" t="s">
        <v>430</v>
      </c>
      <c r="AQ861" s="429"/>
      <c r="AR861" s="429"/>
      <c r="AS861" s="429"/>
      <c r="AT861" s="429"/>
      <c r="AU861" s="429"/>
      <c r="AV861" s="429"/>
      <c r="AW861" s="429"/>
      <c r="AX861" s="429"/>
    </row>
    <row r="862" spans="1:50" ht="26.25" hidden="1" customHeight="1">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5"/>
      <c r="B894" s="345"/>
      <c r="C894" s="345" t="s">
        <v>26</v>
      </c>
      <c r="D894" s="345"/>
      <c r="E894" s="345"/>
      <c r="F894" s="345"/>
      <c r="G894" s="345"/>
      <c r="H894" s="345"/>
      <c r="I894" s="345"/>
      <c r="J894" s="276" t="s">
        <v>429</v>
      </c>
      <c r="K894" s="112"/>
      <c r="L894" s="112"/>
      <c r="M894" s="112"/>
      <c r="N894" s="112"/>
      <c r="O894" s="112"/>
      <c r="P894" s="346" t="s">
        <v>27</v>
      </c>
      <c r="Q894" s="346"/>
      <c r="R894" s="346"/>
      <c r="S894" s="346"/>
      <c r="T894" s="346"/>
      <c r="U894" s="346"/>
      <c r="V894" s="346"/>
      <c r="W894" s="346"/>
      <c r="X894" s="346"/>
      <c r="Y894" s="343" t="s">
        <v>491</v>
      </c>
      <c r="Z894" s="344"/>
      <c r="AA894" s="344"/>
      <c r="AB894" s="344"/>
      <c r="AC894" s="276" t="s">
        <v>474</v>
      </c>
      <c r="AD894" s="276"/>
      <c r="AE894" s="276"/>
      <c r="AF894" s="276"/>
      <c r="AG894" s="276"/>
      <c r="AH894" s="343" t="s">
        <v>390</v>
      </c>
      <c r="AI894" s="345"/>
      <c r="AJ894" s="345"/>
      <c r="AK894" s="345"/>
      <c r="AL894" s="345" t="s">
        <v>21</v>
      </c>
      <c r="AM894" s="345"/>
      <c r="AN894" s="345"/>
      <c r="AO894" s="428"/>
      <c r="AP894" s="429" t="s">
        <v>430</v>
      </c>
      <c r="AQ894" s="429"/>
      <c r="AR894" s="429"/>
      <c r="AS894" s="429"/>
      <c r="AT894" s="429"/>
      <c r="AU894" s="429"/>
      <c r="AV894" s="429"/>
      <c r="AW894" s="429"/>
      <c r="AX894" s="429"/>
    </row>
    <row r="895" spans="1:50" ht="26.25" hidden="1" customHeight="1">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5"/>
      <c r="B927" s="345"/>
      <c r="C927" s="345" t="s">
        <v>26</v>
      </c>
      <c r="D927" s="345"/>
      <c r="E927" s="345"/>
      <c r="F927" s="345"/>
      <c r="G927" s="345"/>
      <c r="H927" s="345"/>
      <c r="I927" s="345"/>
      <c r="J927" s="276" t="s">
        <v>429</v>
      </c>
      <c r="K927" s="112"/>
      <c r="L927" s="112"/>
      <c r="M927" s="112"/>
      <c r="N927" s="112"/>
      <c r="O927" s="112"/>
      <c r="P927" s="346" t="s">
        <v>27</v>
      </c>
      <c r="Q927" s="346"/>
      <c r="R927" s="346"/>
      <c r="S927" s="346"/>
      <c r="T927" s="346"/>
      <c r="U927" s="346"/>
      <c r="V927" s="346"/>
      <c r="W927" s="346"/>
      <c r="X927" s="346"/>
      <c r="Y927" s="343" t="s">
        <v>491</v>
      </c>
      <c r="Z927" s="344"/>
      <c r="AA927" s="344"/>
      <c r="AB927" s="344"/>
      <c r="AC927" s="276" t="s">
        <v>474</v>
      </c>
      <c r="AD927" s="276"/>
      <c r="AE927" s="276"/>
      <c r="AF927" s="276"/>
      <c r="AG927" s="276"/>
      <c r="AH927" s="343" t="s">
        <v>390</v>
      </c>
      <c r="AI927" s="345"/>
      <c r="AJ927" s="345"/>
      <c r="AK927" s="345"/>
      <c r="AL927" s="345" t="s">
        <v>21</v>
      </c>
      <c r="AM927" s="345"/>
      <c r="AN927" s="345"/>
      <c r="AO927" s="428"/>
      <c r="AP927" s="429" t="s">
        <v>430</v>
      </c>
      <c r="AQ927" s="429"/>
      <c r="AR927" s="429"/>
      <c r="AS927" s="429"/>
      <c r="AT927" s="429"/>
      <c r="AU927" s="429"/>
      <c r="AV927" s="429"/>
      <c r="AW927" s="429"/>
      <c r="AX927" s="429"/>
    </row>
    <row r="928" spans="1:50" ht="26.25" hidden="1" customHeight="1">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5"/>
      <c r="B960" s="345"/>
      <c r="C960" s="345" t="s">
        <v>26</v>
      </c>
      <c r="D960" s="345"/>
      <c r="E960" s="345"/>
      <c r="F960" s="345"/>
      <c r="G960" s="345"/>
      <c r="H960" s="345"/>
      <c r="I960" s="345"/>
      <c r="J960" s="276" t="s">
        <v>429</v>
      </c>
      <c r="K960" s="112"/>
      <c r="L960" s="112"/>
      <c r="M960" s="112"/>
      <c r="N960" s="112"/>
      <c r="O960" s="112"/>
      <c r="P960" s="346" t="s">
        <v>27</v>
      </c>
      <c r="Q960" s="346"/>
      <c r="R960" s="346"/>
      <c r="S960" s="346"/>
      <c r="T960" s="346"/>
      <c r="U960" s="346"/>
      <c r="V960" s="346"/>
      <c r="W960" s="346"/>
      <c r="X960" s="346"/>
      <c r="Y960" s="343" t="s">
        <v>491</v>
      </c>
      <c r="Z960" s="344"/>
      <c r="AA960" s="344"/>
      <c r="AB960" s="344"/>
      <c r="AC960" s="276" t="s">
        <v>474</v>
      </c>
      <c r="AD960" s="276"/>
      <c r="AE960" s="276"/>
      <c r="AF960" s="276"/>
      <c r="AG960" s="276"/>
      <c r="AH960" s="343" t="s">
        <v>390</v>
      </c>
      <c r="AI960" s="345"/>
      <c r="AJ960" s="345"/>
      <c r="AK960" s="345"/>
      <c r="AL960" s="345" t="s">
        <v>21</v>
      </c>
      <c r="AM960" s="345"/>
      <c r="AN960" s="345"/>
      <c r="AO960" s="428"/>
      <c r="AP960" s="429" t="s">
        <v>430</v>
      </c>
      <c r="AQ960" s="429"/>
      <c r="AR960" s="429"/>
      <c r="AS960" s="429"/>
      <c r="AT960" s="429"/>
      <c r="AU960" s="429"/>
      <c r="AV960" s="429"/>
      <c r="AW960" s="429"/>
      <c r="AX960" s="429"/>
    </row>
    <row r="961" spans="1:50" ht="26.25" hidden="1" customHeight="1">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5"/>
      <c r="B993" s="345"/>
      <c r="C993" s="345" t="s">
        <v>26</v>
      </c>
      <c r="D993" s="345"/>
      <c r="E993" s="345"/>
      <c r="F993" s="345"/>
      <c r="G993" s="345"/>
      <c r="H993" s="345"/>
      <c r="I993" s="345"/>
      <c r="J993" s="276" t="s">
        <v>429</v>
      </c>
      <c r="K993" s="112"/>
      <c r="L993" s="112"/>
      <c r="M993" s="112"/>
      <c r="N993" s="112"/>
      <c r="O993" s="112"/>
      <c r="P993" s="346" t="s">
        <v>27</v>
      </c>
      <c r="Q993" s="346"/>
      <c r="R993" s="346"/>
      <c r="S993" s="346"/>
      <c r="T993" s="346"/>
      <c r="U993" s="346"/>
      <c r="V993" s="346"/>
      <c r="W993" s="346"/>
      <c r="X993" s="346"/>
      <c r="Y993" s="343" t="s">
        <v>491</v>
      </c>
      <c r="Z993" s="344"/>
      <c r="AA993" s="344"/>
      <c r="AB993" s="344"/>
      <c r="AC993" s="276" t="s">
        <v>474</v>
      </c>
      <c r="AD993" s="276"/>
      <c r="AE993" s="276"/>
      <c r="AF993" s="276"/>
      <c r="AG993" s="276"/>
      <c r="AH993" s="343" t="s">
        <v>390</v>
      </c>
      <c r="AI993" s="345"/>
      <c r="AJ993" s="345"/>
      <c r="AK993" s="345"/>
      <c r="AL993" s="345" t="s">
        <v>21</v>
      </c>
      <c r="AM993" s="345"/>
      <c r="AN993" s="345"/>
      <c r="AO993" s="428"/>
      <c r="AP993" s="429" t="s">
        <v>430</v>
      </c>
      <c r="AQ993" s="429"/>
      <c r="AR993" s="429"/>
      <c r="AS993" s="429"/>
      <c r="AT993" s="429"/>
      <c r="AU993" s="429"/>
      <c r="AV993" s="429"/>
      <c r="AW993" s="429"/>
      <c r="AX993" s="429"/>
    </row>
    <row r="994" spans="1:50" ht="26.25" hidden="1" customHeight="1">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5"/>
      <c r="B1026" s="345"/>
      <c r="C1026" s="345" t="s">
        <v>26</v>
      </c>
      <c r="D1026" s="345"/>
      <c r="E1026" s="345"/>
      <c r="F1026" s="345"/>
      <c r="G1026" s="345"/>
      <c r="H1026" s="345"/>
      <c r="I1026" s="345"/>
      <c r="J1026" s="276" t="s">
        <v>429</v>
      </c>
      <c r="K1026" s="112"/>
      <c r="L1026" s="112"/>
      <c r="M1026" s="112"/>
      <c r="N1026" s="112"/>
      <c r="O1026" s="112"/>
      <c r="P1026" s="346" t="s">
        <v>27</v>
      </c>
      <c r="Q1026" s="346"/>
      <c r="R1026" s="346"/>
      <c r="S1026" s="346"/>
      <c r="T1026" s="346"/>
      <c r="U1026" s="346"/>
      <c r="V1026" s="346"/>
      <c r="W1026" s="346"/>
      <c r="X1026" s="346"/>
      <c r="Y1026" s="343" t="s">
        <v>491</v>
      </c>
      <c r="Z1026" s="344"/>
      <c r="AA1026" s="344"/>
      <c r="AB1026" s="344"/>
      <c r="AC1026" s="276" t="s">
        <v>474</v>
      </c>
      <c r="AD1026" s="276"/>
      <c r="AE1026" s="276"/>
      <c r="AF1026" s="276"/>
      <c r="AG1026" s="276"/>
      <c r="AH1026" s="343" t="s">
        <v>390</v>
      </c>
      <c r="AI1026" s="345"/>
      <c r="AJ1026" s="345"/>
      <c r="AK1026" s="345"/>
      <c r="AL1026" s="345" t="s">
        <v>21</v>
      </c>
      <c r="AM1026" s="345"/>
      <c r="AN1026" s="345"/>
      <c r="AO1026" s="428"/>
      <c r="AP1026" s="429" t="s">
        <v>430</v>
      </c>
      <c r="AQ1026" s="429"/>
      <c r="AR1026" s="429"/>
      <c r="AS1026" s="429"/>
      <c r="AT1026" s="429"/>
      <c r="AU1026" s="429"/>
      <c r="AV1026" s="429"/>
      <c r="AW1026" s="429"/>
      <c r="AX1026" s="429"/>
    </row>
    <row r="1027" spans="1:50" ht="26.25" hidden="1" customHeight="1">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5"/>
      <c r="B1059" s="345"/>
      <c r="C1059" s="345" t="s">
        <v>26</v>
      </c>
      <c r="D1059" s="345"/>
      <c r="E1059" s="345"/>
      <c r="F1059" s="345"/>
      <c r="G1059" s="345"/>
      <c r="H1059" s="345"/>
      <c r="I1059" s="345"/>
      <c r="J1059" s="276" t="s">
        <v>429</v>
      </c>
      <c r="K1059" s="112"/>
      <c r="L1059" s="112"/>
      <c r="M1059" s="112"/>
      <c r="N1059" s="112"/>
      <c r="O1059" s="112"/>
      <c r="P1059" s="346" t="s">
        <v>27</v>
      </c>
      <c r="Q1059" s="346"/>
      <c r="R1059" s="346"/>
      <c r="S1059" s="346"/>
      <c r="T1059" s="346"/>
      <c r="U1059" s="346"/>
      <c r="V1059" s="346"/>
      <c r="W1059" s="346"/>
      <c r="X1059" s="346"/>
      <c r="Y1059" s="343" t="s">
        <v>491</v>
      </c>
      <c r="Z1059" s="344"/>
      <c r="AA1059" s="344"/>
      <c r="AB1059" s="344"/>
      <c r="AC1059" s="276" t="s">
        <v>474</v>
      </c>
      <c r="AD1059" s="276"/>
      <c r="AE1059" s="276"/>
      <c r="AF1059" s="276"/>
      <c r="AG1059" s="276"/>
      <c r="AH1059" s="343" t="s">
        <v>390</v>
      </c>
      <c r="AI1059" s="345"/>
      <c r="AJ1059" s="345"/>
      <c r="AK1059" s="345"/>
      <c r="AL1059" s="345" t="s">
        <v>21</v>
      </c>
      <c r="AM1059" s="345"/>
      <c r="AN1059" s="345"/>
      <c r="AO1059" s="428"/>
      <c r="AP1059" s="429" t="s">
        <v>430</v>
      </c>
      <c r="AQ1059" s="429"/>
      <c r="AR1059" s="429"/>
      <c r="AS1059" s="429"/>
      <c r="AT1059" s="429"/>
      <c r="AU1059" s="429"/>
      <c r="AV1059" s="429"/>
      <c r="AW1059" s="429"/>
      <c r="AX1059" s="429"/>
    </row>
    <row r="1060" spans="1:50" ht="26.25" hidden="1" customHeight="1">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5"/>
      <c r="B1092" s="345"/>
      <c r="C1092" s="345" t="s">
        <v>26</v>
      </c>
      <c r="D1092" s="345"/>
      <c r="E1092" s="345"/>
      <c r="F1092" s="345"/>
      <c r="G1092" s="345"/>
      <c r="H1092" s="345"/>
      <c r="I1092" s="345"/>
      <c r="J1092" s="276" t="s">
        <v>429</v>
      </c>
      <c r="K1092" s="112"/>
      <c r="L1092" s="112"/>
      <c r="M1092" s="112"/>
      <c r="N1092" s="112"/>
      <c r="O1092" s="112"/>
      <c r="P1092" s="346" t="s">
        <v>27</v>
      </c>
      <c r="Q1092" s="346"/>
      <c r="R1092" s="346"/>
      <c r="S1092" s="346"/>
      <c r="T1092" s="346"/>
      <c r="U1092" s="346"/>
      <c r="V1092" s="346"/>
      <c r="W1092" s="346"/>
      <c r="X1092" s="346"/>
      <c r="Y1092" s="343" t="s">
        <v>491</v>
      </c>
      <c r="Z1092" s="344"/>
      <c r="AA1092" s="344"/>
      <c r="AB1092" s="344"/>
      <c r="AC1092" s="276" t="s">
        <v>474</v>
      </c>
      <c r="AD1092" s="276"/>
      <c r="AE1092" s="276"/>
      <c r="AF1092" s="276"/>
      <c r="AG1092" s="276"/>
      <c r="AH1092" s="343" t="s">
        <v>390</v>
      </c>
      <c r="AI1092" s="345"/>
      <c r="AJ1092" s="345"/>
      <c r="AK1092" s="345"/>
      <c r="AL1092" s="345" t="s">
        <v>21</v>
      </c>
      <c r="AM1092" s="345"/>
      <c r="AN1092" s="345"/>
      <c r="AO1092" s="428"/>
      <c r="AP1092" s="429" t="s">
        <v>430</v>
      </c>
      <c r="AQ1092" s="429"/>
      <c r="AR1092" s="429"/>
      <c r="AS1092" s="429"/>
      <c r="AT1092" s="429"/>
      <c r="AU1092" s="429"/>
      <c r="AV1092" s="429"/>
      <c r="AW1092" s="429"/>
      <c r="AX1092" s="429"/>
    </row>
    <row r="1093" spans="1:50" ht="26.25" hidden="1" customHeight="1">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5"/>
      <c r="B1125" s="345"/>
      <c r="C1125" s="345" t="s">
        <v>26</v>
      </c>
      <c r="D1125" s="345"/>
      <c r="E1125" s="345"/>
      <c r="F1125" s="345"/>
      <c r="G1125" s="345"/>
      <c r="H1125" s="345"/>
      <c r="I1125" s="345"/>
      <c r="J1125" s="276" t="s">
        <v>429</v>
      </c>
      <c r="K1125" s="112"/>
      <c r="L1125" s="112"/>
      <c r="M1125" s="112"/>
      <c r="N1125" s="112"/>
      <c r="O1125" s="112"/>
      <c r="P1125" s="346" t="s">
        <v>27</v>
      </c>
      <c r="Q1125" s="346"/>
      <c r="R1125" s="346"/>
      <c r="S1125" s="346"/>
      <c r="T1125" s="346"/>
      <c r="U1125" s="346"/>
      <c r="V1125" s="346"/>
      <c r="W1125" s="346"/>
      <c r="X1125" s="346"/>
      <c r="Y1125" s="343" t="s">
        <v>491</v>
      </c>
      <c r="Z1125" s="344"/>
      <c r="AA1125" s="344"/>
      <c r="AB1125" s="344"/>
      <c r="AC1125" s="276" t="s">
        <v>474</v>
      </c>
      <c r="AD1125" s="276"/>
      <c r="AE1125" s="276"/>
      <c r="AF1125" s="276"/>
      <c r="AG1125" s="276"/>
      <c r="AH1125" s="343" t="s">
        <v>390</v>
      </c>
      <c r="AI1125" s="345"/>
      <c r="AJ1125" s="345"/>
      <c r="AK1125" s="345"/>
      <c r="AL1125" s="345" t="s">
        <v>21</v>
      </c>
      <c r="AM1125" s="345"/>
      <c r="AN1125" s="345"/>
      <c r="AO1125" s="428"/>
      <c r="AP1125" s="429" t="s">
        <v>430</v>
      </c>
      <c r="AQ1125" s="429"/>
      <c r="AR1125" s="429"/>
      <c r="AS1125" s="429"/>
      <c r="AT1125" s="429"/>
      <c r="AU1125" s="429"/>
      <c r="AV1125" s="429"/>
      <c r="AW1125" s="429"/>
      <c r="AX1125" s="429"/>
    </row>
    <row r="1126" spans="1:50" ht="26.25" hidden="1" customHeight="1">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5"/>
      <c r="B1158" s="345"/>
      <c r="C1158" s="345" t="s">
        <v>26</v>
      </c>
      <c r="D1158" s="345"/>
      <c r="E1158" s="345"/>
      <c r="F1158" s="345"/>
      <c r="G1158" s="345"/>
      <c r="H1158" s="345"/>
      <c r="I1158" s="345"/>
      <c r="J1158" s="276" t="s">
        <v>429</v>
      </c>
      <c r="K1158" s="112"/>
      <c r="L1158" s="112"/>
      <c r="M1158" s="112"/>
      <c r="N1158" s="112"/>
      <c r="O1158" s="112"/>
      <c r="P1158" s="346" t="s">
        <v>27</v>
      </c>
      <c r="Q1158" s="346"/>
      <c r="R1158" s="346"/>
      <c r="S1158" s="346"/>
      <c r="T1158" s="346"/>
      <c r="U1158" s="346"/>
      <c r="V1158" s="346"/>
      <c r="W1158" s="346"/>
      <c r="X1158" s="346"/>
      <c r="Y1158" s="343" t="s">
        <v>491</v>
      </c>
      <c r="Z1158" s="344"/>
      <c r="AA1158" s="344"/>
      <c r="AB1158" s="344"/>
      <c r="AC1158" s="276" t="s">
        <v>474</v>
      </c>
      <c r="AD1158" s="276"/>
      <c r="AE1158" s="276"/>
      <c r="AF1158" s="276"/>
      <c r="AG1158" s="276"/>
      <c r="AH1158" s="343" t="s">
        <v>390</v>
      </c>
      <c r="AI1158" s="345"/>
      <c r="AJ1158" s="345"/>
      <c r="AK1158" s="345"/>
      <c r="AL1158" s="345" t="s">
        <v>21</v>
      </c>
      <c r="AM1158" s="345"/>
      <c r="AN1158" s="345"/>
      <c r="AO1158" s="428"/>
      <c r="AP1158" s="429" t="s">
        <v>430</v>
      </c>
      <c r="AQ1158" s="429"/>
      <c r="AR1158" s="429"/>
      <c r="AS1158" s="429"/>
      <c r="AT1158" s="429"/>
      <c r="AU1158" s="429"/>
      <c r="AV1158" s="429"/>
      <c r="AW1158" s="429"/>
      <c r="AX1158" s="429"/>
    </row>
    <row r="1159" spans="1:50" ht="26.25" hidden="1" customHeight="1">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5"/>
      <c r="B1191" s="345"/>
      <c r="C1191" s="345" t="s">
        <v>26</v>
      </c>
      <c r="D1191" s="345"/>
      <c r="E1191" s="345"/>
      <c r="F1191" s="345"/>
      <c r="G1191" s="345"/>
      <c r="H1191" s="345"/>
      <c r="I1191" s="345"/>
      <c r="J1191" s="276" t="s">
        <v>429</v>
      </c>
      <c r="K1191" s="112"/>
      <c r="L1191" s="112"/>
      <c r="M1191" s="112"/>
      <c r="N1191" s="112"/>
      <c r="O1191" s="112"/>
      <c r="P1191" s="346" t="s">
        <v>27</v>
      </c>
      <c r="Q1191" s="346"/>
      <c r="R1191" s="346"/>
      <c r="S1191" s="346"/>
      <c r="T1191" s="346"/>
      <c r="U1191" s="346"/>
      <c r="V1191" s="346"/>
      <c r="W1191" s="346"/>
      <c r="X1191" s="346"/>
      <c r="Y1191" s="343" t="s">
        <v>491</v>
      </c>
      <c r="Z1191" s="344"/>
      <c r="AA1191" s="344"/>
      <c r="AB1191" s="344"/>
      <c r="AC1191" s="276" t="s">
        <v>474</v>
      </c>
      <c r="AD1191" s="276"/>
      <c r="AE1191" s="276"/>
      <c r="AF1191" s="276"/>
      <c r="AG1191" s="276"/>
      <c r="AH1191" s="343" t="s">
        <v>390</v>
      </c>
      <c r="AI1191" s="345"/>
      <c r="AJ1191" s="345"/>
      <c r="AK1191" s="345"/>
      <c r="AL1191" s="345" t="s">
        <v>21</v>
      </c>
      <c r="AM1191" s="345"/>
      <c r="AN1191" s="345"/>
      <c r="AO1191" s="428"/>
      <c r="AP1191" s="429" t="s">
        <v>430</v>
      </c>
      <c r="AQ1191" s="429"/>
      <c r="AR1191" s="429"/>
      <c r="AS1191" s="429"/>
      <c r="AT1191" s="429"/>
      <c r="AU1191" s="429"/>
      <c r="AV1191" s="429"/>
      <c r="AW1191" s="429"/>
      <c r="AX1191" s="429"/>
    </row>
    <row r="1192" spans="1:50" ht="26.25" hidden="1" customHeight="1">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5"/>
      <c r="B1224" s="345"/>
      <c r="C1224" s="345" t="s">
        <v>26</v>
      </c>
      <c r="D1224" s="345"/>
      <c r="E1224" s="345"/>
      <c r="F1224" s="345"/>
      <c r="G1224" s="345"/>
      <c r="H1224" s="345"/>
      <c r="I1224" s="345"/>
      <c r="J1224" s="276" t="s">
        <v>429</v>
      </c>
      <c r="K1224" s="112"/>
      <c r="L1224" s="112"/>
      <c r="M1224" s="112"/>
      <c r="N1224" s="112"/>
      <c r="O1224" s="112"/>
      <c r="P1224" s="346" t="s">
        <v>27</v>
      </c>
      <c r="Q1224" s="346"/>
      <c r="R1224" s="346"/>
      <c r="S1224" s="346"/>
      <c r="T1224" s="346"/>
      <c r="U1224" s="346"/>
      <c r="V1224" s="346"/>
      <c r="W1224" s="346"/>
      <c r="X1224" s="346"/>
      <c r="Y1224" s="343" t="s">
        <v>491</v>
      </c>
      <c r="Z1224" s="344"/>
      <c r="AA1224" s="344"/>
      <c r="AB1224" s="344"/>
      <c r="AC1224" s="276" t="s">
        <v>474</v>
      </c>
      <c r="AD1224" s="276"/>
      <c r="AE1224" s="276"/>
      <c r="AF1224" s="276"/>
      <c r="AG1224" s="276"/>
      <c r="AH1224" s="343" t="s">
        <v>390</v>
      </c>
      <c r="AI1224" s="345"/>
      <c r="AJ1224" s="345"/>
      <c r="AK1224" s="345"/>
      <c r="AL1224" s="345" t="s">
        <v>21</v>
      </c>
      <c r="AM1224" s="345"/>
      <c r="AN1224" s="345"/>
      <c r="AO1224" s="428"/>
      <c r="AP1224" s="429" t="s">
        <v>430</v>
      </c>
      <c r="AQ1224" s="429"/>
      <c r="AR1224" s="429"/>
      <c r="AS1224" s="429"/>
      <c r="AT1224" s="429"/>
      <c r="AU1224" s="429"/>
      <c r="AV1224" s="429"/>
      <c r="AW1224" s="429"/>
      <c r="AX1224" s="429"/>
    </row>
    <row r="1225" spans="1:50" ht="26.25" hidden="1" customHeight="1">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5"/>
      <c r="B1257" s="345"/>
      <c r="C1257" s="345" t="s">
        <v>26</v>
      </c>
      <c r="D1257" s="345"/>
      <c r="E1257" s="345"/>
      <c r="F1257" s="345"/>
      <c r="G1257" s="345"/>
      <c r="H1257" s="345"/>
      <c r="I1257" s="345"/>
      <c r="J1257" s="276" t="s">
        <v>429</v>
      </c>
      <c r="K1257" s="112"/>
      <c r="L1257" s="112"/>
      <c r="M1257" s="112"/>
      <c r="N1257" s="112"/>
      <c r="O1257" s="112"/>
      <c r="P1257" s="346" t="s">
        <v>27</v>
      </c>
      <c r="Q1257" s="346"/>
      <c r="R1257" s="346"/>
      <c r="S1257" s="346"/>
      <c r="T1257" s="346"/>
      <c r="U1257" s="346"/>
      <c r="V1257" s="346"/>
      <c r="W1257" s="346"/>
      <c r="X1257" s="346"/>
      <c r="Y1257" s="343" t="s">
        <v>491</v>
      </c>
      <c r="Z1257" s="344"/>
      <c r="AA1257" s="344"/>
      <c r="AB1257" s="344"/>
      <c r="AC1257" s="276" t="s">
        <v>474</v>
      </c>
      <c r="AD1257" s="276"/>
      <c r="AE1257" s="276"/>
      <c r="AF1257" s="276"/>
      <c r="AG1257" s="276"/>
      <c r="AH1257" s="343" t="s">
        <v>390</v>
      </c>
      <c r="AI1257" s="345"/>
      <c r="AJ1257" s="345"/>
      <c r="AK1257" s="345"/>
      <c r="AL1257" s="345" t="s">
        <v>21</v>
      </c>
      <c r="AM1257" s="345"/>
      <c r="AN1257" s="345"/>
      <c r="AO1257" s="428"/>
      <c r="AP1257" s="429" t="s">
        <v>430</v>
      </c>
      <c r="AQ1257" s="429"/>
      <c r="AR1257" s="429"/>
      <c r="AS1257" s="429"/>
      <c r="AT1257" s="429"/>
      <c r="AU1257" s="429"/>
      <c r="AV1257" s="429"/>
      <c r="AW1257" s="429"/>
      <c r="AX1257" s="429"/>
    </row>
    <row r="1258" spans="1:50" ht="26.25" hidden="1" customHeight="1">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5"/>
      <c r="B1290" s="345"/>
      <c r="C1290" s="345" t="s">
        <v>26</v>
      </c>
      <c r="D1290" s="345"/>
      <c r="E1290" s="345"/>
      <c r="F1290" s="345"/>
      <c r="G1290" s="345"/>
      <c r="H1290" s="345"/>
      <c r="I1290" s="345"/>
      <c r="J1290" s="276" t="s">
        <v>429</v>
      </c>
      <c r="K1290" s="112"/>
      <c r="L1290" s="112"/>
      <c r="M1290" s="112"/>
      <c r="N1290" s="112"/>
      <c r="O1290" s="112"/>
      <c r="P1290" s="346" t="s">
        <v>27</v>
      </c>
      <c r="Q1290" s="346"/>
      <c r="R1290" s="346"/>
      <c r="S1290" s="346"/>
      <c r="T1290" s="346"/>
      <c r="U1290" s="346"/>
      <c r="V1290" s="346"/>
      <c r="W1290" s="346"/>
      <c r="X1290" s="346"/>
      <c r="Y1290" s="343" t="s">
        <v>491</v>
      </c>
      <c r="Z1290" s="344"/>
      <c r="AA1290" s="344"/>
      <c r="AB1290" s="344"/>
      <c r="AC1290" s="276" t="s">
        <v>474</v>
      </c>
      <c r="AD1290" s="276"/>
      <c r="AE1290" s="276"/>
      <c r="AF1290" s="276"/>
      <c r="AG1290" s="276"/>
      <c r="AH1290" s="343" t="s">
        <v>390</v>
      </c>
      <c r="AI1290" s="345"/>
      <c r="AJ1290" s="345"/>
      <c r="AK1290" s="345"/>
      <c r="AL1290" s="345" t="s">
        <v>21</v>
      </c>
      <c r="AM1290" s="345"/>
      <c r="AN1290" s="345"/>
      <c r="AO1290" s="428"/>
      <c r="AP1290" s="429" t="s">
        <v>430</v>
      </c>
      <c r="AQ1290" s="429"/>
      <c r="AR1290" s="429"/>
      <c r="AS1290" s="429"/>
      <c r="AT1290" s="429"/>
      <c r="AU1290" s="429"/>
      <c r="AV1290" s="429"/>
      <c r="AW1290" s="429"/>
      <c r="AX1290" s="429"/>
    </row>
    <row r="1291" spans="1:50" ht="26.25" hidden="1" customHeight="1">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2018-05-22T05:27:21Z</cp:lastPrinted>
  <dcterms:created xsi:type="dcterms:W3CDTF">2012-03-13T00:50:25Z</dcterms:created>
  <dcterms:modified xsi:type="dcterms:W3CDTF">2018-07-12T07:35:55Z</dcterms:modified>
</cp:coreProperties>
</file>